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h\OneDrive\Escritorio\procedimientogestindeactivosdeinformacin\"/>
    </mc:Choice>
  </mc:AlternateContent>
  <xr:revisionPtr revIDLastSave="0" documentId="13_ncr:1_{5FAE0D67-CBD0-458E-AD33-29F4DFBEA4BC}" xr6:coauthVersionLast="47" xr6:coauthVersionMax="47" xr10:uidLastSave="{00000000-0000-0000-0000-000000000000}"/>
  <bookViews>
    <workbookView xWindow="300" yWindow="0" windowWidth="22392" windowHeight="11580" tabRatio="703" activeTab="1" xr2:uid="{00000000-000D-0000-FFFF-FFFF00000000}"/>
  </bookViews>
  <sheets>
    <sheet name="Instructivo" sheetId="4" r:id="rId1"/>
    <sheet name="Información" sheetId="5" r:id="rId2"/>
    <sheet name="Hard-Soft-Serv" sheetId="1" r:id="rId3"/>
    <sheet name="TH" sheetId="3" r:id="rId4"/>
    <sheet name="Valores" sheetId="6" r:id="rId5"/>
  </sheets>
  <definedNames>
    <definedName name="_xlnm._FilterDatabase" localSheetId="1" hidden="1">Información!$A$15:$U$15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15" i="1"/>
  <c r="T16" i="5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T22" i="5"/>
  <c r="U22" i="5"/>
  <c r="T23" i="5"/>
  <c r="U23" i="5"/>
  <c r="T24" i="5"/>
  <c r="U24" i="5"/>
  <c r="T25" i="5"/>
  <c r="U25" i="5"/>
  <c r="T26" i="5"/>
  <c r="U26" i="5"/>
  <c r="T27" i="5"/>
  <c r="U27" i="5"/>
  <c r="T28" i="5"/>
  <c r="U28" i="5"/>
  <c r="T29" i="5"/>
  <c r="U29" i="5"/>
  <c r="T30" i="5"/>
  <c r="U30" i="5"/>
  <c r="U17" i="5"/>
  <c r="U18" i="5"/>
  <c r="U19" i="5"/>
  <c r="U20" i="5"/>
  <c r="U21" i="5"/>
  <c r="U16" i="5"/>
  <c r="H15" i="3"/>
  <c r="T17" i="5"/>
  <c r="T18" i="5"/>
  <c r="T19" i="5"/>
  <c r="T20" i="5"/>
  <c r="T2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mzornosa</author>
  </authors>
  <commentList>
    <comment ref="C15" authorId="0" shapeId="0" xr:uid="{C0FDFD8B-AAA2-4C2E-BE63-A8BA4FFBF128}">
      <text>
        <r>
          <rPr>
            <sz val="9"/>
            <color indexed="81"/>
            <rFont val="Tahoma"/>
            <family val="2"/>
          </rPr>
          <t>Acorde con la TRD que aplique</t>
        </r>
      </text>
    </comment>
    <comment ref="I15" authorId="0" shapeId="0" xr:uid="{A689B1A9-1468-4D28-9F1A-FD87040DA196}">
      <text>
        <r>
          <rPr>
            <sz val="9"/>
            <color indexed="81"/>
            <rFont val="Tahoma"/>
            <family val="2"/>
          </rPr>
          <t>Indicar la dependencia, proceso y/o el cargo de quien custodia la información</t>
        </r>
      </text>
    </comment>
    <comment ref="J15" authorId="0" shapeId="0" xr:uid="{634DC796-5503-4C72-BA9A-BE8B1A97AF73}">
      <text>
        <r>
          <rPr>
            <sz val="9"/>
            <color indexed="81"/>
            <rFont val="Tahoma"/>
            <family val="2"/>
          </rPr>
          <t>formato fisico o electrónico</t>
        </r>
      </text>
    </comment>
    <comment ref="L15" authorId="0" shapeId="0" xr:uid="{6F781D18-934B-4BBC-B848-E2E12E4D2017}">
      <text>
        <r>
          <rPr>
            <sz val="9"/>
            <color indexed="81"/>
            <rFont val="Tahoma"/>
            <family val="2"/>
          </rPr>
          <t>Donde se encuentra publicada o ruta de ubicación</t>
        </r>
      </text>
    </comment>
    <comment ref="M15" authorId="0" shapeId="0" xr:uid="{BA1AC984-B2E7-43B3-9011-C95C0245AFC0}">
      <text>
        <r>
          <rPr>
            <sz val="9"/>
            <color indexed="81"/>
            <rFont val="Tahoma"/>
            <family val="2"/>
          </rPr>
          <t xml:space="preserve">Disponible: Entregada previa solicitud 
Publicada: Disponible en sitio WEB </t>
        </r>
      </text>
    </comment>
    <comment ref="N15" authorId="0" shapeId="0" xr:uid="{6D9AF3DD-1637-42B5-8549-840F5D5CAADA}">
      <text>
        <r>
          <rPr>
            <sz val="9"/>
            <color indexed="81"/>
            <rFont val="Tahoma"/>
            <family val="2"/>
          </rPr>
          <t>Regula el derecho de acceso a la información pública</t>
        </r>
      </text>
    </comment>
    <comment ref="O15" authorId="0" shapeId="0" xr:uid="{0D8AE0F9-C38D-43AC-A766-492819895F0E}">
      <text>
        <r>
          <rPr>
            <sz val="9"/>
            <color indexed="81"/>
            <rFont val="Tahoma"/>
            <family val="2"/>
          </rPr>
          <t xml:space="preserve">Derecho de protección de datos que tienen las personas a conocer, actualizar y rectificar la informacion que se hayan recogido en BD sobre ellas </t>
        </r>
      </text>
    </comment>
    <comment ref="P15" authorId="0" shapeId="0" xr:uid="{3A32A2BE-2E7D-4943-9F1B-33CF14D38287}">
      <text>
        <r>
          <rPr>
            <sz val="9"/>
            <color indexed="81"/>
            <rFont val="Tahoma"/>
            <family val="2"/>
          </rPr>
          <t>Nivel de autorización de divulgación de la información</t>
        </r>
      </text>
    </comment>
    <comment ref="Q15" authorId="0" shapeId="0" xr:uid="{5A214E97-5F5A-42B6-8924-4E49699464D6}">
      <text>
        <r>
          <rPr>
            <sz val="9"/>
            <color indexed="81"/>
            <rFont val="Tahoma"/>
            <family val="2"/>
          </rPr>
          <t xml:space="preserve">Depende del nivel en que la información se mantenga inalterada </t>
        </r>
      </text>
    </comment>
    <comment ref="R15" authorId="0" shapeId="0" xr:uid="{691BBD5B-E5AF-4225-A1F2-851A43035A12}">
      <text>
        <r>
          <rPr>
            <sz val="9"/>
            <color indexed="81"/>
            <rFont val="Tahoma"/>
            <family val="2"/>
          </rPr>
          <t>Nivel de disponibilidad para que las personas autorizadas accedan cualquier momento</t>
        </r>
      </text>
    </comment>
    <comment ref="S15" authorId="0" shapeId="0" xr:uid="{7F33605F-FA7E-41C2-A951-5EF340DB6369}">
      <text>
        <r>
          <rPr>
            <sz val="9"/>
            <color indexed="81"/>
            <rFont val="Tahoma"/>
            <family val="2"/>
          </rPr>
          <t>Forma de visualización tales como: Papel, Word, Excel, pdf, entre otros</t>
        </r>
      </text>
    </comment>
    <comment ref="T15" authorId="0" shapeId="0" xr:uid="{F9D3579D-98E2-41EB-8E94-E1D339D59E65}">
      <text>
        <r>
          <rPr>
            <sz val="9"/>
            <color indexed="81"/>
            <rFont val="Tahoma"/>
            <family val="2"/>
          </rPr>
          <t>Es el cálculo que se determina después de la evaluación de los criterios de confidencialidad, integridad y disponibilidad</t>
        </r>
      </text>
    </comment>
    <comment ref="U15" authorId="0" shapeId="0" xr:uid="{C04EA034-B66D-43E6-9331-2FBDA909675C}">
      <text>
        <r>
          <rPr>
            <sz val="9"/>
            <color indexed="81"/>
            <rFont val="Tahoma"/>
            <family val="2"/>
          </rPr>
          <t>Identifica los documentos de acuerdo a su clasificación y valoración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mzornosa</author>
  </authors>
  <commentList>
    <comment ref="I2" authorId="0" shapeId="0" xr:uid="{515E6EEE-8BEF-454E-A8B4-79BED239E580}">
      <text>
        <r>
          <rPr>
            <b/>
            <sz val="9"/>
            <color indexed="81"/>
            <rFont val="Tahoma"/>
            <family val="2"/>
          </rPr>
          <t>Inf disponible para ciudadanía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3" authorId="0" shapeId="0" xr:uid="{8CED51EF-0C9F-45AF-80DD-6B48BBE7D137}">
      <text>
        <r>
          <rPr>
            <b/>
            <sz val="9"/>
            <color indexed="81"/>
            <rFont val="Tahoma"/>
            <family val="2"/>
          </rPr>
          <t>Uso interno y requiere respaldo legal para acceder a la información (historia laboral, personal de directivos)</t>
        </r>
      </text>
    </comment>
    <comment ref="I4" authorId="0" shapeId="0" xr:uid="{96BF8063-3021-4B43-8FE8-F0C7BBCC7580}">
      <text>
        <r>
          <rPr>
            <b/>
            <sz val="9"/>
            <color indexed="81"/>
            <rFont val="Tahoma"/>
            <family val="2"/>
          </rPr>
          <t>Inf de un área o usuario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5" authorId="0" shapeId="0" xr:uid="{E555E81E-EC9C-49B7-A98B-8951ADE1AA1E}">
      <text>
        <r>
          <rPr>
            <b/>
            <sz val="9"/>
            <color indexed="81"/>
            <rFont val="Tahoma"/>
            <family val="2"/>
          </rPr>
          <t>Publica pero busca proteger datos sensibles al publico ej datos de contacto o financieros)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<sst xmlns="http://schemas.openxmlformats.org/spreadsheetml/2006/main" count="267" uniqueCount="155">
  <si>
    <t>PROCESO</t>
  </si>
  <si>
    <t>TIPO ACTIVO</t>
  </si>
  <si>
    <t>NOMBRE ACTIVO</t>
  </si>
  <si>
    <t>DESCRIPCIÓN</t>
  </si>
  <si>
    <t>LEY 1712 DE 2014</t>
  </si>
  <si>
    <t>LEY 1581 DE 2012</t>
  </si>
  <si>
    <t>FORMATO</t>
  </si>
  <si>
    <t>CLASIFICACIÓN Y VALORACIÓN</t>
  </si>
  <si>
    <t>NIVEL DE CONFIDENCIALIDAD DE LA INFORMACIÓN</t>
  </si>
  <si>
    <t>NIVEL DE DISPONIBILIDAD</t>
  </si>
  <si>
    <t>VALOR</t>
  </si>
  <si>
    <t>NIVEL DE INTEGRIDAD</t>
  </si>
  <si>
    <t>Planeación Integral</t>
  </si>
  <si>
    <t>Comunicación Pública</t>
  </si>
  <si>
    <t>Normalización y Culturización Contable</t>
  </si>
  <si>
    <t>Centralización de la Información</t>
  </si>
  <si>
    <t>Consolidación de la Información</t>
  </si>
  <si>
    <t>Gestión Humana</t>
  </si>
  <si>
    <t>Gestión Administrativa</t>
  </si>
  <si>
    <t>Gestión de Reursos Financieros</t>
  </si>
  <si>
    <t>Gestión TIC</t>
  </si>
  <si>
    <t>Gestión Jurídica</t>
  </si>
  <si>
    <t>Control y Evaluación</t>
  </si>
  <si>
    <t>TIPO DE ACTIVO</t>
  </si>
  <si>
    <t>Activo Tipo Información</t>
  </si>
  <si>
    <t>Activo Tipo Software</t>
  </si>
  <si>
    <t>Activo Tipo Hardware</t>
  </si>
  <si>
    <t>Activo Tipo Servicio</t>
  </si>
  <si>
    <t>Activo Tipo Talento Humano</t>
  </si>
  <si>
    <t>INFORMACIÓN</t>
  </si>
  <si>
    <t>Publicada</t>
  </si>
  <si>
    <t>Disponible</t>
  </si>
  <si>
    <t>SI</t>
  </si>
  <si>
    <t>NO</t>
  </si>
  <si>
    <t>N/A</t>
  </si>
  <si>
    <t xml:space="preserve">TIPOLOGÍA </t>
  </si>
  <si>
    <t>Planta</t>
  </si>
  <si>
    <t>Contratista</t>
  </si>
  <si>
    <t>Proveedor</t>
  </si>
  <si>
    <t>Operativo</t>
  </si>
  <si>
    <t>NIVEL JERÁRQUICO</t>
  </si>
  <si>
    <t xml:space="preserve">Táctico </t>
  </si>
  <si>
    <t>Estratégico</t>
  </si>
  <si>
    <t>PERSONAL CLAVE</t>
  </si>
  <si>
    <t>Existe transferencia de conocimiento</t>
  </si>
  <si>
    <t>No existe transferencia de conocimiento</t>
  </si>
  <si>
    <t>Tiene respaldo</t>
  </si>
  <si>
    <t>No tiene respaldo</t>
  </si>
  <si>
    <t>TIPOLOGIA</t>
  </si>
  <si>
    <t>INVENTARIO DE ACTIVOS DE INFORMACIÓN</t>
  </si>
  <si>
    <t>PROCESO:</t>
  </si>
  <si>
    <t>PROCEDIMIENTO:</t>
  </si>
  <si>
    <t>GESTIÓN DE ACTIVOS DE INFORMACIÓN</t>
  </si>
  <si>
    <t>NIVEL JERARQUICO</t>
  </si>
  <si>
    <t>Medio</t>
  </si>
  <si>
    <t>Bajo</t>
  </si>
  <si>
    <t>Pública</t>
  </si>
  <si>
    <t>Alto</t>
  </si>
  <si>
    <t>DISTRIBUCIÓN DE LA INFORMACIÓN RELACIONADA CON ACTIVOS DE SEGURIDAD DE LA INFORMACIÓN</t>
  </si>
  <si>
    <t>COMO USAR</t>
  </si>
  <si>
    <t>- Para esta pestaña no se requiere el ingreso de información y ningún ítem debe ser modificado.</t>
  </si>
  <si>
    <t>INVENTARIO DE ACTIVOS DE TIPO INFORMACIÓN</t>
  </si>
  <si>
    <t>INVENTARIO DE ACTIVOS DE TIPO HARDWARE, SOFTWARE Y SERVICIOS</t>
  </si>
  <si>
    <t>HARDWARE</t>
  </si>
  <si>
    <t>Equipos de cómputo y de comunicaciones que por su criticidad son considerados activos de información, no sólo activos fijos.</t>
  </si>
  <si>
    <t>SOFTWARE</t>
  </si>
  <si>
    <t>Software de aplicación, interfaces, software del sistema, herramientas de desarrollo y otras utilidades relacionadas</t>
  </si>
  <si>
    <t>SERVICIOS</t>
  </si>
  <si>
    <t>Servicios de computación y comunicaciones, tales como Internet, páginas de consulta, directorios compartidos e Intranet</t>
  </si>
  <si>
    <t>INVENTARIO DE ACTIVOS DE TIPO TALENTO HUMANO</t>
  </si>
  <si>
    <t>Aquellas personas que, por su conocimiento, experiencia y criticidad para el proceso, son consideradas activos de información.</t>
  </si>
  <si>
    <t xml:space="preserve">
INSTRUCTIVO DE INVENTARIO DE ACTIVOS DE INFORMACIÓN
CONTADURÍA GENERAL DE LA NACIÓN</t>
  </si>
  <si>
    <t>Dependencia</t>
  </si>
  <si>
    <t>Serie</t>
  </si>
  <si>
    <t>Subserie</t>
  </si>
  <si>
    <t>ID</t>
  </si>
  <si>
    <t>CUSTODIO DEL ACTIVO</t>
  </si>
  <si>
    <t>Medio de Conservación y/o Soporte</t>
  </si>
  <si>
    <t>Información</t>
  </si>
  <si>
    <t>Idioma</t>
  </si>
  <si>
    <t>PROPIETARIO DEL ACTIVO</t>
  </si>
  <si>
    <t>UBICACIÓN</t>
  </si>
  <si>
    <t>Instructivo</t>
  </si>
  <si>
    <t>Hard-Soft-Serv</t>
  </si>
  <si>
    <t>TH</t>
  </si>
  <si>
    <t>- Leer la información en la pestaña 'Instructivo'</t>
  </si>
  <si>
    <t>No</t>
  </si>
  <si>
    <t>Valor del</t>
  </si>
  <si>
    <t>Activo</t>
  </si>
  <si>
    <t>Rango</t>
  </si>
  <si>
    <t>Crítico</t>
  </si>
  <si>
    <t>1 – 3</t>
  </si>
  <si>
    <t>8 – 9</t>
  </si>
  <si>
    <t>6 – 7</t>
  </si>
  <si>
    <t>4 – 5</t>
  </si>
  <si>
    <t>Descriptor</t>
  </si>
  <si>
    <t>Nivel</t>
  </si>
  <si>
    <t>Nivel de Integridad</t>
  </si>
  <si>
    <t>Nivel de Disponibilidad</t>
  </si>
  <si>
    <t>ALTO</t>
  </si>
  <si>
    <t>MEDIO</t>
  </si>
  <si>
    <t>BAJO</t>
  </si>
  <si>
    <t>La pérdida de exactitud y/o completitud de la información impacta negativamente a la entidad y/o a las partes interesadas externas.</t>
  </si>
  <si>
    <t>La pérdida  de disponibilidad de la información impacta negativamente a la entidad y/o a las partes interesadas externas.</t>
  </si>
  <si>
    <t>La pérdida de exactitud y/o completitud de la información impacta negativamente a uno o varios     procesos     de     la entidad.</t>
  </si>
  <si>
    <t>La pérdida  de disponibilidad de la información impacta negativamente a uno o varios procesos de la entidad.</t>
  </si>
  <si>
    <t>La pérdida de disponibilidad de la información impacta de manera leve a uno o varios procesos de la entidad.</t>
  </si>
  <si>
    <t>La pérdida de exactitud y/o completitud de la información impacta de manera leve a uno o varios procesos de la entidad.</t>
  </si>
  <si>
    <t>Activos de tipo Información</t>
  </si>
  <si>
    <t>Valor del Activo</t>
  </si>
  <si>
    <t>La pérdida de disponibilidad de la información almacenada, procesada o transportada por los activos de información impacta negativamente a uno o varios procesos de la entidad.</t>
  </si>
  <si>
    <t>La pérdida de disponibilidad de la información almacenada, procesada o transportada por los activos de información impacta de manera leve a uno o varios procesos de la entidad.</t>
  </si>
  <si>
    <t>Activos de tipo Hardware, software y servicios</t>
  </si>
  <si>
    <t>Nivel de Confidencialidad</t>
  </si>
  <si>
    <t>El acceso  no autorizado a los activos  de información y, por ende, a  la información que estos almacenan, procesan  o transportan impacta negativamente  a la entidad y / las partes interesadas externas</t>
  </si>
  <si>
    <t>La pérdida  de exactitud y/o completitud de la información almacenada, procesada  o transportada por los  activos  de información impacta negativamente  a la entidad y/o las partes interesadas externas</t>
  </si>
  <si>
    <t>La pérdida de disponibilidad de la información almacenada, procesada o transportada por los activos de información impacta negativamente a la entidad y/o a las partes interesadas externas</t>
  </si>
  <si>
    <t>El acceso  no autorizado a los activos  de información y, por ende, a  la información  que estos almacenan, procesan  o transportan impacta negativamente  a uno o  varios procesos de  la entidad.</t>
  </si>
  <si>
    <t>La pérdida  de exactitud  y/o completitud de la información almacenada, procesada  o transportada por los  activos  de información impacta negativamente  a uno o  varios procesos de  la entidad.</t>
  </si>
  <si>
    <t>El acceso  no autorizado a los activos  de información y, por ende, a  la información  que estos almacenan, procesan  o transportan impacta  de manera leve a uno o  varios procesos de  la entidad.</t>
  </si>
  <si>
    <t>La pérdida  de exactitud  y/o completitud de la información almacenada, procesada  o transportada por los  activos  de información impacta  de manera leve a uno o  varios procesos de  la entidad.</t>
  </si>
  <si>
    <t>Talento Humano</t>
  </si>
  <si>
    <t xml:space="preserve"> Información</t>
  </si>
  <si>
    <t xml:space="preserve"> Hardware, software y servicios</t>
  </si>
  <si>
    <t>Publicada (ubicación)</t>
  </si>
  <si>
    <t xml:space="preserve">VALOR </t>
  </si>
  <si>
    <t xml:space="preserve"> ETIQUETADO</t>
  </si>
  <si>
    <t>IPB</t>
  </si>
  <si>
    <t>IPC</t>
  </si>
  <si>
    <t>IPR</t>
  </si>
  <si>
    <t>A</t>
  </si>
  <si>
    <t>M</t>
  </si>
  <si>
    <t>B</t>
  </si>
  <si>
    <t xml:space="preserve">En esta pestaña se encuentra toda la producción documental de la información almacenada en físico, digital y/o medio electrónico.de los procesos y funciones del alcance de la certificación de la norma ISO 27001, </t>
  </si>
  <si>
    <t>CLASIFICACIÓN PARA ACTIVOS DE TIPO INFORMACIÓN</t>
  </si>
  <si>
    <t>CLASIFICACIÓN PARA ACTIVOS DE TIPO Hard-Soft-Serv</t>
  </si>
  <si>
    <t>CLASIFICACIÓN PARA ACTIVOS DE TIPO TALENTO HUMANO</t>
  </si>
  <si>
    <t>Pública Reservada</t>
  </si>
  <si>
    <t>Pública Clasificada</t>
  </si>
  <si>
    <t>Pública Restringida</t>
  </si>
  <si>
    <t>IPE</t>
  </si>
  <si>
    <t>8 – 10</t>
  </si>
  <si>
    <t xml:space="preserve">Disponible 
</t>
  </si>
  <si>
    <t>Físico</t>
  </si>
  <si>
    <t>Electrónico</t>
  </si>
  <si>
    <t>Aplica
LEY 1712 DE 2014</t>
  </si>
  <si>
    <t>Aplica
LEY 1581 DE 2012</t>
  </si>
  <si>
    <t>GESTIÓN TIC's</t>
  </si>
  <si>
    <t>FECHA DE APROBACIÓN:</t>
  </si>
  <si>
    <t>CÓDIGO:</t>
  </si>
  <si>
    <t>VERSIÓN:</t>
  </si>
  <si>
    <t>PÁGINA:</t>
  </si>
  <si>
    <t>1 de 1</t>
  </si>
  <si>
    <t>01</t>
  </si>
  <si>
    <t>GTI12-FOR01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</si>
</sst>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General"/>
  </numFmts>
  <fonts count="2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name val="Calibri"/>
      <family val="2"/>
    </font>
    <font>
      <b/>
      <sz val="12"/>
      <color theme="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Calibri"/>
      <family val="2"/>
      <scheme val="minor"/>
    </font>
    <font>
      <sz val="8.5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Arial"/>
      <family val="2"/>
    </font>
    <font>
      <b/>
      <sz val="1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sz val="11"/>
      <name val="Verdana"/>
      <family val="2"/>
    </font>
  </fonts>
  <fills count="1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6F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AF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222A35"/>
      </patternFill>
    </fill>
    <fill>
      <patternFill patternType="solid">
        <fgColor theme="5" tint="-0.249977111117893"/>
        <bgColor rgb="FF1F3864"/>
      </patternFill>
    </fill>
    <fill>
      <patternFill patternType="solid">
        <fgColor theme="5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164" fontId="4" fillId="0" borderId="0"/>
  </cellStyleXfs>
  <cellXfs count="14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 indent="1"/>
    </xf>
    <xf numFmtId="0" fontId="0" fillId="0" borderId="1" xfId="0" applyBorder="1" applyAlignment="1">
      <alignment horizontal="left" vertical="top" wrapText="1"/>
    </xf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top"/>
    </xf>
    <xf numFmtId="0" fontId="12" fillId="6" borderId="11" xfId="0" applyFont="1" applyFill="1" applyBorder="1" applyAlignment="1">
      <alignment horizontal="left" vertical="center" wrapText="1" indent="1"/>
    </xf>
    <xf numFmtId="0" fontId="12" fillId="7" borderId="11" xfId="0" applyFont="1" applyFill="1" applyBorder="1" applyAlignment="1">
      <alignment horizontal="left" vertical="center" wrapText="1" indent="1"/>
    </xf>
    <xf numFmtId="0" fontId="12" fillId="8" borderId="11" xfId="0" applyFont="1" applyFill="1" applyBorder="1" applyAlignment="1">
      <alignment horizontal="left" vertical="center" wrapText="1" indent="1"/>
    </xf>
    <xf numFmtId="0" fontId="12" fillId="9" borderId="11" xfId="0" applyFont="1" applyFill="1" applyBorder="1" applyAlignment="1">
      <alignment horizontal="left" vertical="center" wrapText="1" indent="1"/>
    </xf>
    <xf numFmtId="0" fontId="10" fillId="0" borderId="1" xfId="0" applyFont="1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0" fillId="0" borderId="1" xfId="0" applyFont="1" applyBorder="1" applyAlignment="1">
      <alignment vertical="center" wrapText="1"/>
    </xf>
    <xf numFmtId="0" fontId="11" fillId="8" borderId="1" xfId="0" applyFont="1" applyFill="1" applyBorder="1" applyAlignment="1">
      <alignment horizontal="right" vertical="center" wrapText="1"/>
    </xf>
    <xf numFmtId="0" fontId="11" fillId="9" borderId="1" xfId="0" applyFont="1" applyFill="1" applyBorder="1" applyAlignment="1">
      <alignment horizontal="righ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8" borderId="1" xfId="0" applyFont="1" applyFill="1" applyBorder="1" applyAlignment="1">
      <alignment horizontal="left" vertical="center" wrapText="1"/>
    </xf>
    <xf numFmtId="0" fontId="12" fillId="9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 indent="1"/>
    </xf>
    <xf numFmtId="0" fontId="12" fillId="7" borderId="1" xfId="0" applyFont="1" applyFill="1" applyBorder="1" applyAlignment="1">
      <alignment horizontal="left" vertical="center" wrapText="1" indent="1"/>
    </xf>
    <xf numFmtId="0" fontId="12" fillId="8" borderId="1" xfId="0" applyFont="1" applyFill="1" applyBorder="1" applyAlignment="1">
      <alignment horizontal="left" vertical="center" wrapText="1" indent="1"/>
    </xf>
    <xf numFmtId="0" fontId="12" fillId="9" borderId="1" xfId="0" applyFont="1" applyFill="1" applyBorder="1" applyAlignment="1">
      <alignment horizontal="left" vertical="center" wrapText="1" indent="1"/>
    </xf>
    <xf numFmtId="0" fontId="0" fillId="0" borderId="1" xfId="0" applyBorder="1" applyAlignment="1">
      <alignment horizont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left" vertical="center" wrapText="1" indent="3"/>
    </xf>
    <xf numFmtId="0" fontId="17" fillId="5" borderId="1" xfId="0" applyFont="1" applyFill="1" applyBorder="1" applyAlignment="1">
      <alignment horizontal="left" vertical="center" wrapText="1" indent="1"/>
    </xf>
    <xf numFmtId="0" fontId="17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0" fontId="3" fillId="0" borderId="37" xfId="0" applyFont="1" applyBorder="1"/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wrapText="1"/>
    </xf>
    <xf numFmtId="0" fontId="24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0" fontId="23" fillId="0" borderId="1" xfId="0" applyFont="1" applyBorder="1" applyAlignment="1">
      <alignment horizontal="left" vertical="top" wrapText="1" indent="1"/>
    </xf>
    <xf numFmtId="0" fontId="23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/>
    <xf numFmtId="0" fontId="1" fillId="2" borderId="38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vertical="top" wrapText="1"/>
    </xf>
    <xf numFmtId="0" fontId="24" fillId="2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4" borderId="22" xfId="0" applyFont="1" applyFill="1" applyBorder="1" applyAlignment="1">
      <alignment horizontal="center" vertical="center"/>
    </xf>
    <xf numFmtId="0" fontId="8" fillId="0" borderId="12" xfId="0" applyFont="1" applyBorder="1"/>
    <xf numFmtId="0" fontId="6" fillId="0" borderId="15" xfId="0" applyFont="1" applyBorder="1" applyAlignment="1">
      <alignment horizontal="center" vertical="center" wrapText="1"/>
    </xf>
    <xf numFmtId="0" fontId="8" fillId="0" borderId="16" xfId="0" applyFont="1" applyBorder="1"/>
    <xf numFmtId="0" fontId="8" fillId="0" borderId="17" xfId="0" applyFont="1" applyBorder="1"/>
    <xf numFmtId="0" fontId="5" fillId="0" borderId="25" xfId="0" applyFont="1" applyBorder="1" applyAlignment="1">
      <alignment horizontal="left" vertical="center" wrapText="1"/>
    </xf>
    <xf numFmtId="0" fontId="8" fillId="0" borderId="26" xfId="0" applyFont="1" applyBorder="1"/>
    <xf numFmtId="0" fontId="8" fillId="0" borderId="27" xfId="0" applyFont="1" applyBorder="1"/>
    <xf numFmtId="0" fontId="6" fillId="0" borderId="7" xfId="0" applyFont="1" applyBorder="1" applyAlignment="1">
      <alignment horizontal="center" vertical="center"/>
    </xf>
    <xf numFmtId="0" fontId="8" fillId="0" borderId="11" xfId="0" applyFont="1" applyBorder="1"/>
    <xf numFmtId="0" fontId="5" fillId="0" borderId="25" xfId="0" applyFont="1" applyBorder="1" applyAlignment="1">
      <alignment horizontal="left" wrapText="1"/>
    </xf>
    <xf numFmtId="0" fontId="18" fillId="11" borderId="7" xfId="0" applyFont="1" applyFill="1" applyBorder="1" applyAlignment="1">
      <alignment horizontal="center" vertical="center"/>
    </xf>
    <xf numFmtId="0" fontId="8" fillId="3" borderId="31" xfId="0" applyFont="1" applyFill="1" applyBorder="1"/>
    <xf numFmtId="0" fontId="8" fillId="3" borderId="32" xfId="0" applyFont="1" applyFill="1" applyBorder="1"/>
    <xf numFmtId="0" fontId="6" fillId="0" borderId="28" xfId="0" applyFont="1" applyBorder="1" applyAlignment="1">
      <alignment horizontal="center" vertical="center" wrapText="1"/>
    </xf>
    <xf numFmtId="0" fontId="8" fillId="0" borderId="29" xfId="0" applyFont="1" applyBorder="1"/>
    <xf numFmtId="0" fontId="8" fillId="0" borderId="30" xfId="0" applyFont="1" applyBorder="1"/>
    <xf numFmtId="0" fontId="6" fillId="0" borderId="15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/>
    <xf numFmtId="0" fontId="8" fillId="0" borderId="24" xfId="0" applyFont="1" applyBorder="1"/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9" fillId="12" borderId="0" xfId="0" applyFont="1" applyFill="1" applyAlignment="1">
      <alignment horizontal="left" vertical="top"/>
    </xf>
    <xf numFmtId="0" fontId="8" fillId="13" borderId="0" xfId="0" applyFont="1" applyFill="1"/>
    <xf numFmtId="0" fontId="9" fillId="12" borderId="8" xfId="0" applyFont="1" applyFill="1" applyBorder="1" applyAlignment="1">
      <alignment horizontal="center" vertical="center"/>
    </xf>
    <xf numFmtId="0" fontId="8" fillId="13" borderId="18" xfId="0" applyFont="1" applyFill="1" applyBorder="1"/>
    <xf numFmtId="0" fontId="8" fillId="13" borderId="12" xfId="0" applyFont="1" applyFill="1" applyBorder="1"/>
    <xf numFmtId="0" fontId="5" fillId="0" borderId="19" xfId="0" quotePrefix="1" applyFont="1" applyBorder="1" applyAlignment="1">
      <alignment horizontal="left" vertical="top" wrapText="1"/>
    </xf>
    <xf numFmtId="0" fontId="8" fillId="0" borderId="20" xfId="0" applyFont="1" applyBorder="1"/>
    <xf numFmtId="0" fontId="8" fillId="0" borderId="21" xfId="0" applyFont="1" applyBorder="1"/>
    <xf numFmtId="0" fontId="5" fillId="0" borderId="22" xfId="0" applyFont="1" applyBorder="1" applyAlignment="1">
      <alignment horizontal="left" vertical="top" wrapText="1"/>
    </xf>
    <xf numFmtId="0" fontId="24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0" fontId="23" fillId="0" borderId="1" xfId="0" quotePrefix="1" applyFont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/>
    </xf>
    <xf numFmtId="0" fontId="24" fillId="2" borderId="4" xfId="0" applyFont="1" applyFill="1" applyBorder="1" applyAlignment="1">
      <alignment horizontal="center" vertical="center"/>
    </xf>
    <xf numFmtId="0" fontId="24" fillId="2" borderId="39" xfId="0" applyFont="1" applyFill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/>
    </xf>
    <xf numFmtId="0" fontId="24" fillId="2" borderId="6" xfId="0" applyFont="1" applyFill="1" applyBorder="1" applyAlignment="1">
      <alignment horizontal="center" vertical="center"/>
    </xf>
    <xf numFmtId="0" fontId="24" fillId="2" borderId="33" xfId="0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0" fontId="23" fillId="0" borderId="35" xfId="0" quotePrefix="1" applyFont="1" applyBorder="1" applyAlignment="1">
      <alignment horizontal="center" vertical="center" wrapText="1"/>
    </xf>
    <xf numFmtId="0" fontId="23" fillId="0" borderId="36" xfId="0" quotePrefix="1" applyFont="1" applyBorder="1" applyAlignment="1">
      <alignment horizontal="center" vertical="center" wrapText="1"/>
    </xf>
    <xf numFmtId="0" fontId="23" fillId="0" borderId="34" xfId="0" quotePrefix="1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11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/>
    </xf>
  </cellXfs>
  <cellStyles count="4">
    <cellStyle name="Excel Built-in Normal" xfId="3" xr:uid="{00000000-0005-0000-0000-000000000000}"/>
    <cellStyle name="Normal" xfId="0" builtinId="0"/>
    <cellStyle name="Normal 2 2" xfId="1" xr:uid="{00000000-0005-0000-0000-000003000000}"/>
    <cellStyle name="Normal 5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190499</xdr:colOff>
      <xdr:row>0</xdr:row>
      <xdr:rowOff>154782</xdr:rowOff>
    </xdr:from>
    <xdr:to>
      <xdr:col>12</xdr:col>
      <xdr:colOff>214312</xdr:colOff>
      <xdr:row>3</xdr:row>
      <xdr:rowOff>11907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F1E92B-A80D-8D26-FF10-AB3ABCCBEA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557" t="28056" r="36534" b="29856"/>
        <a:stretch/>
      </xdr:blipFill>
      <xdr:spPr>
        <a:xfrm>
          <a:off x="12144374" y="154782"/>
          <a:ext cx="1535907" cy="3929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0</xdr:rowOff>
    </xdr:from>
    <xdr:to>
      <xdr:col>7</xdr:col>
      <xdr:colOff>1647825</xdr:colOff>
      <xdr:row>5</xdr:row>
      <xdr:rowOff>59055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58B5C22-101E-B9C2-292B-BE36A0B67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0100" y="0"/>
          <a:ext cx="5581650" cy="96393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571500</xdr:colOff>
      <xdr:row>1</xdr:row>
      <xdr:rowOff>66675</xdr:rowOff>
    </xdr:from>
    <xdr:to>
      <xdr:col>5</xdr:col>
      <xdr:colOff>647700</xdr:colOff>
      <xdr:row>6</xdr:row>
      <xdr:rowOff>78105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F4DAF7-02A3-6A32-D449-340D44387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257175"/>
          <a:ext cx="5581650" cy="963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E08CC-3A3D-447A-9957-9DDA3DF4D590}">
  <dimension ref="A1:F1000"/>
  <sheetViews>
    <sheetView showGridLines="0" topLeftCell="A7" zoomScaleNormal="100" workbookViewId="0">
      <selection activeCell="B21" sqref="B21"/>
    </sheetView>
  </sheetViews>
  <sheetFormatPr baseColWidth="10" defaultColWidth="14.44140625" defaultRowHeight="14.4" x14ac:dyDescent="0.3"/>
  <cols>
    <col min="1" max="1" width="8.88671875" customWidth="1"/>
    <col min="2" max="2" width="26.88671875" customWidth="1"/>
    <col min="3" max="3" width="111.109375" customWidth="1"/>
    <col min="4" max="4" width="34.33203125" customWidth="1"/>
    <col min="5" max="5" width="33.6640625" customWidth="1"/>
    <col min="6" max="6" width="10.6640625" customWidth="1"/>
  </cols>
  <sheetData>
    <row r="1" spans="1:6" ht="16.2" thickBot="1" x14ac:dyDescent="0.35">
      <c r="A1" s="13"/>
      <c r="B1" s="13"/>
      <c r="C1" s="13"/>
      <c r="D1" s="13"/>
      <c r="E1" s="13"/>
      <c r="F1" s="13"/>
    </row>
    <row r="2" spans="1:6" ht="60.75" customHeight="1" x14ac:dyDescent="0.3">
      <c r="A2" s="13"/>
      <c r="B2" s="95" t="s">
        <v>71</v>
      </c>
      <c r="C2" s="96"/>
      <c r="D2" s="96"/>
      <c r="E2" s="97"/>
      <c r="F2" s="13"/>
    </row>
    <row r="3" spans="1:6" ht="60.75" customHeight="1" thickBot="1" x14ac:dyDescent="0.35">
      <c r="A3" s="13"/>
      <c r="B3" s="98"/>
      <c r="C3" s="99"/>
      <c r="D3" s="99"/>
      <c r="E3" s="100"/>
      <c r="F3" s="13"/>
    </row>
    <row r="4" spans="1:6" ht="15.6" x14ac:dyDescent="0.3">
      <c r="A4" s="13"/>
      <c r="B4" s="14"/>
      <c r="C4" s="14"/>
      <c r="D4" s="14"/>
      <c r="E4" s="15"/>
      <c r="F4" s="13"/>
    </row>
    <row r="5" spans="1:6" ht="16.2" thickBot="1" x14ac:dyDescent="0.35">
      <c r="A5" s="13"/>
      <c r="B5" s="101" t="s">
        <v>58</v>
      </c>
      <c r="C5" s="102"/>
      <c r="D5" s="102"/>
      <c r="E5" s="102"/>
      <c r="F5" s="13"/>
    </row>
    <row r="6" spans="1:6" ht="30" customHeight="1" x14ac:dyDescent="0.3">
      <c r="A6" s="13"/>
      <c r="B6" s="103" t="s">
        <v>82</v>
      </c>
      <c r="C6" s="91" t="s">
        <v>59</v>
      </c>
      <c r="D6" s="77"/>
      <c r="E6" s="78"/>
      <c r="F6" s="16"/>
    </row>
    <row r="7" spans="1:6" ht="15.6" x14ac:dyDescent="0.3">
      <c r="A7" s="13"/>
      <c r="B7" s="104"/>
      <c r="C7" s="106" t="s">
        <v>85</v>
      </c>
      <c r="D7" s="107"/>
      <c r="E7" s="108"/>
      <c r="F7" s="16"/>
    </row>
    <row r="8" spans="1:6" ht="16.2" thickBot="1" x14ac:dyDescent="0.35">
      <c r="A8" s="13"/>
      <c r="B8" s="105"/>
      <c r="C8" s="109" t="s">
        <v>60</v>
      </c>
      <c r="D8" s="93"/>
      <c r="E8" s="94"/>
      <c r="F8" s="16"/>
    </row>
    <row r="9" spans="1:6" ht="32.25" customHeight="1" x14ac:dyDescent="0.3">
      <c r="A9" s="13"/>
      <c r="B9" s="82" t="s">
        <v>78</v>
      </c>
      <c r="C9" s="76" t="s">
        <v>61</v>
      </c>
      <c r="D9" s="77"/>
      <c r="E9" s="78"/>
      <c r="F9" s="16"/>
    </row>
    <row r="10" spans="1:6" ht="32.25" customHeight="1" thickBot="1" x14ac:dyDescent="0.35">
      <c r="A10" s="13"/>
      <c r="B10" s="83"/>
      <c r="C10" s="84" t="s">
        <v>133</v>
      </c>
      <c r="D10" s="80"/>
      <c r="E10" s="81"/>
      <c r="F10" s="16"/>
    </row>
    <row r="11" spans="1:6" ht="27" customHeight="1" thickBot="1" x14ac:dyDescent="0.35">
      <c r="A11" s="13"/>
      <c r="B11" s="85" t="s">
        <v>83</v>
      </c>
      <c r="C11" s="88" t="s">
        <v>62</v>
      </c>
      <c r="D11" s="89"/>
      <c r="E11" s="90"/>
      <c r="F11" s="16"/>
    </row>
    <row r="12" spans="1:6" ht="15.6" x14ac:dyDescent="0.3">
      <c r="A12" s="13"/>
      <c r="B12" s="86"/>
      <c r="C12" s="91" t="s">
        <v>63</v>
      </c>
      <c r="D12" s="77"/>
      <c r="E12" s="78"/>
      <c r="F12" s="13"/>
    </row>
    <row r="13" spans="1:6" ht="21.75" customHeight="1" thickBot="1" x14ac:dyDescent="0.35">
      <c r="A13" s="13"/>
      <c r="B13" s="86"/>
      <c r="C13" s="92" t="s">
        <v>64</v>
      </c>
      <c r="D13" s="93"/>
      <c r="E13" s="94"/>
      <c r="F13" s="13"/>
    </row>
    <row r="14" spans="1:6" ht="15.6" x14ac:dyDescent="0.3">
      <c r="A14" s="13"/>
      <c r="B14" s="86"/>
      <c r="C14" s="91" t="s">
        <v>65</v>
      </c>
      <c r="D14" s="77"/>
      <c r="E14" s="78"/>
      <c r="F14" s="13"/>
    </row>
    <row r="15" spans="1:6" ht="24.75" customHeight="1" thickBot="1" x14ac:dyDescent="0.35">
      <c r="A15" s="13"/>
      <c r="B15" s="86"/>
      <c r="C15" s="92" t="s">
        <v>66</v>
      </c>
      <c r="D15" s="93"/>
      <c r="E15" s="94"/>
      <c r="F15" s="13"/>
    </row>
    <row r="16" spans="1:6" ht="15.6" x14ac:dyDescent="0.3">
      <c r="A16" s="13"/>
      <c r="B16" s="86"/>
      <c r="C16" s="91" t="s">
        <v>67</v>
      </c>
      <c r="D16" s="77"/>
      <c r="E16" s="78"/>
      <c r="F16" s="16"/>
    </row>
    <row r="17" spans="1:6" ht="21" customHeight="1" thickBot="1" x14ac:dyDescent="0.35">
      <c r="A17" s="13"/>
      <c r="B17" s="87"/>
      <c r="C17" s="92" t="s">
        <v>68</v>
      </c>
      <c r="D17" s="93"/>
      <c r="E17" s="94"/>
      <c r="F17" s="16"/>
    </row>
    <row r="18" spans="1:6" ht="31.5" customHeight="1" x14ac:dyDescent="0.3">
      <c r="A18" s="13"/>
      <c r="B18" s="74" t="s">
        <v>84</v>
      </c>
      <c r="C18" s="76" t="s">
        <v>69</v>
      </c>
      <c r="D18" s="77"/>
      <c r="E18" s="78"/>
      <c r="F18" s="16"/>
    </row>
    <row r="19" spans="1:6" ht="22.5" customHeight="1" thickBot="1" x14ac:dyDescent="0.35">
      <c r="A19" s="13"/>
      <c r="B19" s="75"/>
      <c r="C19" s="79" t="s">
        <v>70</v>
      </c>
      <c r="D19" s="80"/>
      <c r="E19" s="81"/>
      <c r="F19" s="16"/>
    </row>
    <row r="20" spans="1:6" ht="15.6" x14ac:dyDescent="0.3">
      <c r="A20" s="13"/>
      <c r="B20" s="13"/>
      <c r="C20" s="13"/>
      <c r="D20" s="13"/>
      <c r="E20" s="13"/>
      <c r="F20" s="13"/>
    </row>
    <row r="21" spans="1:6" ht="15.75" customHeight="1" x14ac:dyDescent="0.3">
      <c r="A21" s="13"/>
      <c r="B21" s="13"/>
      <c r="C21" s="13"/>
      <c r="D21" s="13"/>
      <c r="E21" s="13"/>
      <c r="F21" s="13"/>
    </row>
    <row r="22" spans="1:6" ht="15.75" customHeight="1" x14ac:dyDescent="0.3"/>
    <row r="23" spans="1:6" ht="15.75" customHeight="1" x14ac:dyDescent="0.3"/>
    <row r="24" spans="1:6" ht="15.75" customHeight="1" x14ac:dyDescent="0.3"/>
    <row r="25" spans="1:6" ht="15.75" customHeight="1" x14ac:dyDescent="0.3"/>
    <row r="26" spans="1:6" ht="15.75" customHeight="1" x14ac:dyDescent="0.3"/>
    <row r="27" spans="1:6" ht="15.75" customHeight="1" x14ac:dyDescent="0.3"/>
    <row r="28" spans="1:6" ht="15.75" customHeight="1" x14ac:dyDescent="0.3"/>
    <row r="29" spans="1:6" ht="15.75" customHeight="1" x14ac:dyDescent="0.3"/>
    <row r="30" spans="1:6" ht="15.75" customHeight="1" x14ac:dyDescent="0.3"/>
    <row r="31" spans="1:6" ht="15.75" customHeight="1" x14ac:dyDescent="0.3"/>
    <row r="32" spans="1:6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0">
    <mergeCell ref="B2:E3"/>
    <mergeCell ref="B5:E5"/>
    <mergeCell ref="B6:B8"/>
    <mergeCell ref="C6:E6"/>
    <mergeCell ref="C7:E7"/>
    <mergeCell ref="C8:E8"/>
    <mergeCell ref="B18:B19"/>
    <mergeCell ref="C18:E18"/>
    <mergeCell ref="C19:E19"/>
    <mergeCell ref="B9:B10"/>
    <mergeCell ref="C9:E9"/>
    <mergeCell ref="C10:E10"/>
    <mergeCell ref="B11:B17"/>
    <mergeCell ref="C11:E11"/>
    <mergeCell ref="C12:E12"/>
    <mergeCell ref="C13:E13"/>
    <mergeCell ref="C14:E14"/>
    <mergeCell ref="C15:E15"/>
    <mergeCell ref="C16:E16"/>
    <mergeCell ref="C17:E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390A1-B7DB-4E21-A223-51733EA27714}">
  <dimension ref="A5:X30"/>
  <sheetViews>
    <sheetView showGridLines="0" tabSelected="1" topLeftCell="G4" zoomScale="64" zoomScaleNormal="64" workbookViewId="0">
      <selection activeCell="T16" sqref="T16"/>
    </sheetView>
  </sheetViews>
  <sheetFormatPr baseColWidth="10" defaultColWidth="11.44140625" defaultRowHeight="13.8" x14ac:dyDescent="0.25"/>
  <cols>
    <col min="1" max="1" width="5.88671875" style="51" customWidth="1"/>
    <col min="2" max="2" width="12.88671875" style="52" customWidth="1"/>
    <col min="3" max="3" width="15.109375" style="51" customWidth="1"/>
    <col min="4" max="4" width="10.109375" style="51" bestFit="1" customWidth="1"/>
    <col min="5" max="5" width="13.33203125" style="51" bestFit="1" customWidth="1"/>
    <col min="6" max="6" width="25.6640625" style="51" customWidth="1"/>
    <col min="7" max="7" width="31.44140625" style="55" customWidth="1"/>
    <col min="8" max="8" width="29.88671875" style="51" customWidth="1"/>
    <col min="9" max="9" width="12.44140625" style="54" customWidth="1"/>
    <col min="10" max="10" width="17.5546875" style="51" customWidth="1"/>
    <col min="11" max="11" width="9.44140625" style="51" customWidth="1"/>
    <col min="12" max="12" width="12.6640625" style="51" customWidth="1"/>
    <col min="13" max="13" width="19.88671875" style="51" customWidth="1"/>
    <col min="14" max="15" width="15.44140625" style="54" customWidth="1"/>
    <col min="16" max="16" width="21.33203125" style="52" customWidth="1"/>
    <col min="17" max="17" width="15.6640625" style="52" customWidth="1"/>
    <col min="18" max="18" width="17.109375" style="52" customWidth="1"/>
    <col min="19" max="19" width="10.33203125" style="53" customWidth="1"/>
    <col min="20" max="20" width="16" style="54" customWidth="1"/>
    <col min="21" max="21" width="13.44140625" style="53" customWidth="1"/>
    <col min="22" max="22" width="10.44140625" style="51" bestFit="1" customWidth="1"/>
    <col min="23" max="23" width="3.88671875" style="51" bestFit="1" customWidth="1"/>
    <col min="24" max="24" width="9.6640625" style="51" bestFit="1" customWidth="1"/>
    <col min="25" max="25" width="2.6640625" style="51" bestFit="1" customWidth="1"/>
    <col min="26" max="26" width="6.6640625" style="51" bestFit="1" customWidth="1"/>
    <col min="27" max="27" width="2" style="51" bestFit="1" customWidth="1"/>
    <col min="28" max="16384" width="11.44140625" style="51"/>
  </cols>
  <sheetData>
    <row r="5" spans="1:24" x14ac:dyDescent="0.25">
      <c r="G5" s="111" t="s">
        <v>49</v>
      </c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</row>
    <row r="6" spans="1:24" ht="15.75" customHeight="1" x14ac:dyDescent="0.25">
      <c r="G6" s="49" t="s">
        <v>50</v>
      </c>
      <c r="H6" s="112" t="s">
        <v>147</v>
      </c>
      <c r="I6" s="112"/>
      <c r="J6" s="112"/>
      <c r="K6" s="112"/>
      <c r="L6" s="112"/>
      <c r="M6" s="112"/>
      <c r="N6" s="112"/>
      <c r="O6" s="112"/>
      <c r="P6" s="112"/>
      <c r="Q6" s="112"/>
      <c r="R6" s="112"/>
    </row>
    <row r="7" spans="1:24" ht="28.5" customHeight="1" x14ac:dyDescent="0.25">
      <c r="G7" s="49" t="s">
        <v>51</v>
      </c>
      <c r="H7" s="112" t="s">
        <v>52</v>
      </c>
      <c r="I7" s="112"/>
      <c r="J7" s="112"/>
      <c r="K7" s="112"/>
      <c r="L7" s="112"/>
      <c r="M7" s="112"/>
      <c r="N7" s="112"/>
      <c r="O7" s="112"/>
      <c r="P7" s="112"/>
      <c r="Q7" s="112"/>
      <c r="R7" s="112"/>
    </row>
    <row r="8" spans="1:24" ht="15.75" customHeight="1" x14ac:dyDescent="0.25">
      <c r="G8" s="113" t="s">
        <v>148</v>
      </c>
      <c r="H8" s="113"/>
      <c r="I8" s="113"/>
      <c r="J8" s="113" t="s">
        <v>149</v>
      </c>
      <c r="K8" s="113"/>
      <c r="L8" s="113"/>
      <c r="M8" s="113"/>
      <c r="N8" s="113" t="s">
        <v>150</v>
      </c>
      <c r="O8" s="113"/>
      <c r="P8" s="59"/>
      <c r="Q8" s="113" t="s">
        <v>151</v>
      </c>
      <c r="R8" s="113"/>
    </row>
    <row r="9" spans="1:24" x14ac:dyDescent="0.25">
      <c r="G9" s="114">
        <v>45602</v>
      </c>
      <c r="H9" s="112"/>
      <c r="I9" s="112"/>
      <c r="J9" s="112" t="s">
        <v>154</v>
      </c>
      <c r="K9" s="112"/>
      <c r="L9" s="112"/>
      <c r="M9" s="112"/>
      <c r="N9" s="115" t="s">
        <v>153</v>
      </c>
      <c r="O9" s="112"/>
      <c r="P9" s="59"/>
      <c r="Q9" s="112" t="s">
        <v>152</v>
      </c>
      <c r="R9" s="112"/>
    </row>
    <row r="11" spans="1:24" x14ac:dyDescent="0.25">
      <c r="G11" s="51"/>
      <c r="I11" s="51"/>
      <c r="N11" s="51"/>
      <c r="O11" s="51"/>
      <c r="P11" s="51"/>
      <c r="Q11" s="51"/>
      <c r="R11" s="51"/>
      <c r="S11" s="51"/>
      <c r="T11" s="51"/>
      <c r="U11" s="51"/>
    </row>
    <row r="12" spans="1:24" x14ac:dyDescent="0.25">
      <c r="G12" s="51"/>
      <c r="I12" s="51"/>
      <c r="N12" s="51"/>
      <c r="O12" s="51"/>
      <c r="P12" s="110" t="s">
        <v>7</v>
      </c>
      <c r="Q12" s="110"/>
      <c r="R12" s="110"/>
      <c r="S12" s="110"/>
      <c r="T12" s="110"/>
      <c r="U12" s="110"/>
    </row>
    <row r="13" spans="1:24" x14ac:dyDescent="0.25">
      <c r="G13" s="51"/>
      <c r="I13" s="51"/>
      <c r="N13" s="51"/>
      <c r="O13" s="51"/>
      <c r="P13" s="110"/>
      <c r="Q13" s="110"/>
      <c r="R13" s="110"/>
      <c r="S13" s="110"/>
      <c r="T13" s="110"/>
      <c r="U13" s="110"/>
    </row>
    <row r="14" spans="1:24" ht="15.75" customHeight="1" x14ac:dyDescent="0.25">
      <c r="G14" s="51"/>
      <c r="I14" s="51"/>
      <c r="J14" s="57"/>
      <c r="K14" s="57"/>
      <c r="L14" s="110" t="s">
        <v>78</v>
      </c>
      <c r="M14" s="110"/>
      <c r="N14" s="51"/>
      <c r="O14" s="51"/>
      <c r="P14" s="56"/>
      <c r="Q14" s="56"/>
      <c r="R14" s="56"/>
      <c r="S14" s="56"/>
      <c r="T14" s="56"/>
      <c r="U14" s="56"/>
    </row>
    <row r="15" spans="1:24" s="52" customFormat="1" ht="55.2" x14ac:dyDescent="0.3">
      <c r="A15" s="56" t="s">
        <v>75</v>
      </c>
      <c r="B15" s="56" t="s">
        <v>0</v>
      </c>
      <c r="C15" s="56" t="s">
        <v>72</v>
      </c>
      <c r="D15" s="56" t="s">
        <v>73</v>
      </c>
      <c r="E15" s="56" t="s">
        <v>74</v>
      </c>
      <c r="F15" s="56" t="s">
        <v>1</v>
      </c>
      <c r="G15" s="58" t="s">
        <v>2</v>
      </c>
      <c r="H15" s="56" t="s">
        <v>3</v>
      </c>
      <c r="I15" s="58" t="s">
        <v>76</v>
      </c>
      <c r="J15" s="58" t="s">
        <v>77</v>
      </c>
      <c r="K15" s="56" t="s">
        <v>79</v>
      </c>
      <c r="L15" s="58" t="s">
        <v>124</v>
      </c>
      <c r="M15" s="58" t="s">
        <v>142</v>
      </c>
      <c r="N15" s="58" t="s">
        <v>145</v>
      </c>
      <c r="O15" s="58" t="s">
        <v>146</v>
      </c>
      <c r="P15" s="58" t="s">
        <v>8</v>
      </c>
      <c r="Q15" s="58" t="s">
        <v>11</v>
      </c>
      <c r="R15" s="58" t="s">
        <v>9</v>
      </c>
      <c r="S15" s="56" t="s">
        <v>6</v>
      </c>
      <c r="T15" s="56" t="s">
        <v>10</v>
      </c>
      <c r="U15" s="58" t="s">
        <v>126</v>
      </c>
    </row>
    <row r="16" spans="1:24" s="54" customFormat="1" x14ac:dyDescent="0.25">
      <c r="A16" s="59"/>
      <c r="B16" s="50"/>
      <c r="C16" s="60"/>
      <c r="D16" s="60"/>
      <c r="E16" s="60"/>
      <c r="F16" s="61"/>
      <c r="G16" s="62"/>
      <c r="H16" s="63"/>
      <c r="I16" s="50"/>
      <c r="J16" s="50"/>
      <c r="K16" s="64"/>
      <c r="L16" s="65"/>
      <c r="M16" s="50"/>
      <c r="N16" s="50"/>
      <c r="O16" s="66"/>
      <c r="P16" s="50"/>
      <c r="Q16" s="50"/>
      <c r="R16" s="50"/>
      <c r="S16" s="61"/>
      <c r="T16" s="50">
        <f>+IF(P16="Pública",1,0)+IF(P16="Pública Reservada",2,0)+IF(P16="Pública Clasificada",3,0)+IF(P16="Pública Restringida",4,0)+IF(Q16="Alto",3,0)+IF(Q16="Medio",2,0)+IF(Q16="Bajo",1,0)+IF(R16="Alto",3,0)+IF(R16="Medio",2,0)+IF(R16="Bajo",1,0)</f>
        <v>0</v>
      </c>
      <c r="U16" s="59" t="str">
        <f>+IF(P16="Pública","IPB","")&amp;IF(P16="Pública Reservada","IPR","")&amp;IF(P16="Pública Clasificada","IPC","")&amp;IF(P16="Pública Restringida","IPE","")&amp;"-"&amp;IF(Q16="Alto","A","")&amp;IF(Q16="Medio","M","")&amp;IF(Q16="Bajo","B","")&amp;"-"&amp;IF(R16="Alto",3,0)+IF(R16="Medio",2,0)+IF(R16="Bajo",1,0)</f>
        <v>--0</v>
      </c>
      <c r="X16" s="51"/>
    </row>
    <row r="17" spans="1:24" s="54" customFormat="1" x14ac:dyDescent="0.25">
      <c r="A17" s="59"/>
      <c r="B17" s="50"/>
      <c r="C17" s="67"/>
      <c r="D17" s="67"/>
      <c r="E17" s="67"/>
      <c r="F17" s="61"/>
      <c r="G17" s="62"/>
      <c r="H17" s="63"/>
      <c r="I17" s="50"/>
      <c r="J17" s="50"/>
      <c r="K17" s="67"/>
      <c r="L17" s="50"/>
      <c r="M17" s="50"/>
      <c r="N17" s="50"/>
      <c r="O17" s="66"/>
      <c r="P17" s="50"/>
      <c r="Q17" s="50"/>
      <c r="R17" s="50"/>
      <c r="S17" s="61"/>
      <c r="T17" s="50">
        <f t="shared" ref="T17:T21" si="0">+IF(P17="Pública",1,0)+IF(P17="Reservada",2,0)+IF(P17="Clasificada",3,0)+IF(Q17="Alto",3,0)+IF(Q17="Medio",2,0)+IF(Q17="Bajo",1,0)+IF(R17="Alto",3,0)+IF(R17="Medio",2,0)+IF(R17="Bajo",1,0)</f>
        <v>0</v>
      </c>
      <c r="U17" s="59" t="str">
        <f t="shared" ref="U17:U21" si="1">+IF(P17="Pública","IPB","")&amp;IF(P17="Pública Reservada","IPR","")&amp;IF(P17="Pública Clasificada","IPC","")&amp;IF(P17="Pública Restringida","IPE","")&amp;"-"&amp;IF(Q17="Alto","A","")&amp;IF(Q17="Medio","M","")&amp;IF(Q17="Bajo","B","")&amp;"-"&amp;IF(R17="Alto",3,0)+IF(R17="Medio",2,0)+IF(R17="Bajo",1,0)</f>
        <v>--0</v>
      </c>
      <c r="X17" s="51"/>
    </row>
    <row r="18" spans="1:24" s="54" customFormat="1" x14ac:dyDescent="0.25">
      <c r="A18" s="59"/>
      <c r="B18" s="50"/>
      <c r="C18" s="67"/>
      <c r="D18" s="67"/>
      <c r="E18" s="67"/>
      <c r="F18" s="61"/>
      <c r="G18" s="62"/>
      <c r="H18" s="63"/>
      <c r="I18" s="50"/>
      <c r="J18" s="50"/>
      <c r="K18" s="61"/>
      <c r="L18" s="61"/>
      <c r="M18" s="50"/>
      <c r="N18" s="50"/>
      <c r="O18" s="66"/>
      <c r="P18" s="50"/>
      <c r="Q18" s="50"/>
      <c r="R18" s="50"/>
      <c r="S18" s="61"/>
      <c r="T18" s="50">
        <f t="shared" si="0"/>
        <v>0</v>
      </c>
      <c r="U18" s="59" t="str">
        <f t="shared" si="1"/>
        <v>--0</v>
      </c>
      <c r="X18" s="51"/>
    </row>
    <row r="19" spans="1:24" s="54" customFormat="1" ht="15" customHeight="1" x14ac:dyDescent="0.25">
      <c r="A19" s="59"/>
      <c r="B19" s="50"/>
      <c r="C19" s="67"/>
      <c r="D19" s="67"/>
      <c r="E19" s="67"/>
      <c r="F19" s="61"/>
      <c r="G19" s="62"/>
      <c r="H19" s="63"/>
      <c r="I19" s="50"/>
      <c r="J19" s="50"/>
      <c r="K19" s="61"/>
      <c r="L19" s="61"/>
      <c r="M19" s="50"/>
      <c r="N19" s="50"/>
      <c r="O19" s="66"/>
      <c r="P19" s="50"/>
      <c r="Q19" s="50"/>
      <c r="R19" s="50"/>
      <c r="S19" s="61"/>
      <c r="T19" s="50">
        <f t="shared" si="0"/>
        <v>0</v>
      </c>
      <c r="U19" s="59" t="str">
        <f t="shared" si="1"/>
        <v>--0</v>
      </c>
      <c r="X19" s="51"/>
    </row>
    <row r="20" spans="1:24" s="54" customFormat="1" x14ac:dyDescent="0.25">
      <c r="A20" s="59"/>
      <c r="B20" s="50"/>
      <c r="C20" s="67"/>
      <c r="D20" s="67"/>
      <c r="E20" s="67"/>
      <c r="F20" s="61"/>
      <c r="G20" s="62"/>
      <c r="H20" s="63"/>
      <c r="I20" s="50"/>
      <c r="J20" s="50"/>
      <c r="K20" s="61"/>
      <c r="L20" s="61"/>
      <c r="M20" s="50"/>
      <c r="N20" s="50"/>
      <c r="O20" s="66"/>
      <c r="P20" s="50"/>
      <c r="Q20" s="50"/>
      <c r="R20" s="50"/>
      <c r="S20" s="61"/>
      <c r="T20" s="50">
        <f t="shared" si="0"/>
        <v>0</v>
      </c>
      <c r="U20" s="59" t="str">
        <f t="shared" si="1"/>
        <v>--0</v>
      </c>
      <c r="X20" s="51"/>
    </row>
    <row r="21" spans="1:24" s="54" customFormat="1" x14ac:dyDescent="0.25">
      <c r="A21" s="59"/>
      <c r="B21" s="50"/>
      <c r="C21" s="67"/>
      <c r="D21" s="67"/>
      <c r="E21" s="67"/>
      <c r="F21" s="61"/>
      <c r="G21" s="62"/>
      <c r="H21" s="63"/>
      <c r="I21" s="50"/>
      <c r="J21" s="50"/>
      <c r="K21" s="61"/>
      <c r="L21" s="61"/>
      <c r="M21" s="50"/>
      <c r="N21" s="50"/>
      <c r="O21" s="66"/>
      <c r="P21" s="50"/>
      <c r="Q21" s="50"/>
      <c r="R21" s="50"/>
      <c r="S21" s="61"/>
      <c r="T21" s="50">
        <f t="shared" si="0"/>
        <v>0</v>
      </c>
      <c r="U21" s="59" t="str">
        <f t="shared" si="1"/>
        <v>--0</v>
      </c>
    </row>
    <row r="22" spans="1:24" x14ac:dyDescent="0.25">
      <c r="A22" s="59"/>
      <c r="B22" s="50"/>
      <c r="C22" s="67"/>
      <c r="D22" s="67"/>
      <c r="E22" s="67"/>
      <c r="F22" s="61"/>
      <c r="G22" s="62"/>
      <c r="H22" s="63"/>
      <c r="I22" s="50"/>
      <c r="J22" s="50"/>
      <c r="K22" s="61"/>
      <c r="L22" s="61"/>
      <c r="M22" s="50"/>
      <c r="N22" s="50"/>
      <c r="O22" s="66"/>
      <c r="P22" s="50"/>
      <c r="Q22" s="50"/>
      <c r="R22" s="50"/>
      <c r="S22" s="61"/>
      <c r="T22" s="50">
        <f t="shared" ref="T22:T30" si="2">+IF(P22="Pública",1,0)+IF(P22="Reservada",2,0)+IF(P22="Clasificada",3,0)+IF(Q22="Alto",3,0)+IF(Q22="Medio",2,0)+IF(Q22="Bajo",1,0)+IF(R22="Alto",3,0)+IF(R22="Medio",2,0)+IF(R22="Bajo",1,0)</f>
        <v>0</v>
      </c>
      <c r="U22" s="59" t="str">
        <f t="shared" ref="U22:U30" si="3">+IF(P22="Pública","IPB","")&amp;IF(P22="Pública Reservada","IPR","")&amp;IF(P22="Pública Clasificada","IPC","")&amp;IF(P22="Pública Restringida","IPE","")&amp;"-"&amp;IF(Q22="Alto","A","")&amp;IF(Q22="Medio","M","")&amp;IF(Q22="Bajo","B","")&amp;"-"&amp;IF(R22="Alto",3,0)+IF(R22="Medio",2,0)+IF(R22="Bajo",1,0)</f>
        <v>--0</v>
      </c>
    </row>
    <row r="23" spans="1:24" x14ac:dyDescent="0.25">
      <c r="A23" s="59"/>
      <c r="B23" s="50"/>
      <c r="C23" s="67"/>
      <c r="D23" s="67"/>
      <c r="E23" s="67"/>
      <c r="F23" s="61"/>
      <c r="G23" s="62"/>
      <c r="H23" s="63"/>
      <c r="I23" s="50"/>
      <c r="J23" s="50"/>
      <c r="K23" s="61"/>
      <c r="L23" s="61"/>
      <c r="M23" s="50"/>
      <c r="N23" s="50"/>
      <c r="O23" s="66"/>
      <c r="P23" s="50"/>
      <c r="Q23" s="50"/>
      <c r="R23" s="50"/>
      <c r="S23" s="61"/>
      <c r="T23" s="50">
        <f t="shared" si="2"/>
        <v>0</v>
      </c>
      <c r="U23" s="59" t="str">
        <f t="shared" si="3"/>
        <v>--0</v>
      </c>
    </row>
    <row r="24" spans="1:24" x14ac:dyDescent="0.25">
      <c r="A24" s="59"/>
      <c r="B24" s="50"/>
      <c r="C24" s="67"/>
      <c r="D24" s="67"/>
      <c r="E24" s="67"/>
      <c r="F24" s="61"/>
      <c r="G24" s="62"/>
      <c r="H24" s="63"/>
      <c r="I24" s="50"/>
      <c r="J24" s="50"/>
      <c r="K24" s="61"/>
      <c r="L24" s="61"/>
      <c r="M24" s="50"/>
      <c r="N24" s="50"/>
      <c r="O24" s="66"/>
      <c r="P24" s="50"/>
      <c r="Q24" s="50"/>
      <c r="R24" s="50"/>
      <c r="S24" s="61"/>
      <c r="T24" s="50">
        <f t="shared" si="2"/>
        <v>0</v>
      </c>
      <c r="U24" s="59" t="str">
        <f t="shared" si="3"/>
        <v>--0</v>
      </c>
    </row>
    <row r="25" spans="1:24" x14ac:dyDescent="0.25">
      <c r="A25" s="59"/>
      <c r="B25" s="50"/>
      <c r="C25" s="67"/>
      <c r="D25" s="67"/>
      <c r="E25" s="67"/>
      <c r="F25" s="61"/>
      <c r="G25" s="62"/>
      <c r="H25" s="63"/>
      <c r="I25" s="50"/>
      <c r="J25" s="50"/>
      <c r="K25" s="61"/>
      <c r="L25" s="61"/>
      <c r="M25" s="50"/>
      <c r="N25" s="50"/>
      <c r="O25" s="66"/>
      <c r="P25" s="50"/>
      <c r="Q25" s="50"/>
      <c r="R25" s="50"/>
      <c r="S25" s="61"/>
      <c r="T25" s="50">
        <f t="shared" si="2"/>
        <v>0</v>
      </c>
      <c r="U25" s="59" t="str">
        <f t="shared" si="3"/>
        <v>--0</v>
      </c>
    </row>
    <row r="26" spans="1:24" x14ac:dyDescent="0.25">
      <c r="A26" s="59"/>
      <c r="B26" s="50"/>
      <c r="C26" s="67"/>
      <c r="D26" s="67"/>
      <c r="E26" s="67"/>
      <c r="F26" s="61"/>
      <c r="G26" s="62"/>
      <c r="H26" s="63"/>
      <c r="I26" s="50"/>
      <c r="J26" s="50"/>
      <c r="K26" s="61"/>
      <c r="L26" s="61"/>
      <c r="M26" s="50"/>
      <c r="N26" s="50"/>
      <c r="O26" s="66"/>
      <c r="P26" s="50"/>
      <c r="Q26" s="50"/>
      <c r="R26" s="50"/>
      <c r="S26" s="61"/>
      <c r="T26" s="50">
        <f t="shared" si="2"/>
        <v>0</v>
      </c>
      <c r="U26" s="59" t="str">
        <f t="shared" si="3"/>
        <v>--0</v>
      </c>
    </row>
    <row r="27" spans="1:24" x14ac:dyDescent="0.25">
      <c r="A27" s="59"/>
      <c r="B27" s="50"/>
      <c r="C27" s="67"/>
      <c r="D27" s="67"/>
      <c r="E27" s="67"/>
      <c r="F27" s="61"/>
      <c r="G27" s="62"/>
      <c r="H27" s="63"/>
      <c r="I27" s="50"/>
      <c r="J27" s="50"/>
      <c r="K27" s="61"/>
      <c r="L27" s="61"/>
      <c r="M27" s="50"/>
      <c r="N27" s="50"/>
      <c r="O27" s="66"/>
      <c r="P27" s="50"/>
      <c r="Q27" s="50"/>
      <c r="R27" s="50"/>
      <c r="S27" s="61"/>
      <c r="T27" s="50">
        <f t="shared" si="2"/>
        <v>0</v>
      </c>
      <c r="U27" s="59" t="str">
        <f t="shared" si="3"/>
        <v>--0</v>
      </c>
    </row>
    <row r="28" spans="1:24" x14ac:dyDescent="0.25">
      <c r="A28" s="59"/>
      <c r="B28" s="50"/>
      <c r="C28" s="67"/>
      <c r="D28" s="67"/>
      <c r="E28" s="67"/>
      <c r="F28" s="61"/>
      <c r="G28" s="62"/>
      <c r="H28" s="63"/>
      <c r="I28" s="50"/>
      <c r="J28" s="50"/>
      <c r="K28" s="61"/>
      <c r="L28" s="61"/>
      <c r="M28" s="50"/>
      <c r="N28" s="50"/>
      <c r="O28" s="66"/>
      <c r="P28" s="50"/>
      <c r="Q28" s="50"/>
      <c r="R28" s="50"/>
      <c r="S28" s="61"/>
      <c r="T28" s="50">
        <f t="shared" si="2"/>
        <v>0</v>
      </c>
      <c r="U28" s="59" t="str">
        <f t="shared" si="3"/>
        <v>--0</v>
      </c>
    </row>
    <row r="29" spans="1:24" x14ac:dyDescent="0.25">
      <c r="A29" s="59"/>
      <c r="B29" s="50"/>
      <c r="C29" s="67"/>
      <c r="D29" s="67"/>
      <c r="E29" s="67"/>
      <c r="F29" s="61"/>
      <c r="G29" s="62"/>
      <c r="H29" s="63"/>
      <c r="I29" s="50"/>
      <c r="J29" s="50"/>
      <c r="K29" s="61"/>
      <c r="L29" s="61"/>
      <c r="M29" s="50"/>
      <c r="N29" s="50"/>
      <c r="O29" s="66"/>
      <c r="P29" s="50"/>
      <c r="Q29" s="50"/>
      <c r="R29" s="50"/>
      <c r="S29" s="61"/>
      <c r="T29" s="50">
        <f t="shared" si="2"/>
        <v>0</v>
      </c>
      <c r="U29" s="59" t="str">
        <f t="shared" si="3"/>
        <v>--0</v>
      </c>
    </row>
    <row r="30" spans="1:24" x14ac:dyDescent="0.25">
      <c r="A30" s="59"/>
      <c r="B30" s="50"/>
      <c r="C30" s="67"/>
      <c r="D30" s="67"/>
      <c r="E30" s="67"/>
      <c r="F30" s="61"/>
      <c r="G30" s="62"/>
      <c r="H30" s="63"/>
      <c r="I30" s="50"/>
      <c r="J30" s="50"/>
      <c r="K30" s="61"/>
      <c r="L30" s="61"/>
      <c r="M30" s="50"/>
      <c r="N30" s="50"/>
      <c r="O30" s="66"/>
      <c r="P30" s="50"/>
      <c r="Q30" s="50"/>
      <c r="R30" s="50"/>
      <c r="S30" s="61"/>
      <c r="T30" s="50">
        <f t="shared" si="2"/>
        <v>0</v>
      </c>
      <c r="U30" s="59" t="str">
        <f t="shared" si="3"/>
        <v>--0</v>
      </c>
    </row>
  </sheetData>
  <autoFilter ref="A15:U15" xr:uid="{BCD390A1-B7DB-4E21-A223-51733EA27714}"/>
  <mergeCells count="13">
    <mergeCell ref="L14:M14"/>
    <mergeCell ref="P12:U13"/>
    <mergeCell ref="G5:R5"/>
    <mergeCell ref="H7:R7"/>
    <mergeCell ref="H6:R6"/>
    <mergeCell ref="G8:I8"/>
    <mergeCell ref="G9:I9"/>
    <mergeCell ref="J8:M8"/>
    <mergeCell ref="J9:M9"/>
    <mergeCell ref="N8:O8"/>
    <mergeCell ref="N9:O9"/>
    <mergeCell ref="Q8:R8"/>
    <mergeCell ref="Q9:R9"/>
  </mergeCells>
  <conditionalFormatting sqref="T16:T30">
    <cfRule type="colorScale" priority="1">
      <colorScale>
        <cfvo type="num" val="3"/>
        <cfvo type="num" val="5"/>
        <cfvo type="num" val="9"/>
        <color rgb="FF00B050"/>
        <color rgb="FFFFFF00"/>
        <color rgb="FFFF0000"/>
      </colorScale>
    </cfRule>
  </conditionalFormatting>
  <dataValidations count="1">
    <dataValidation type="list" allowBlank="1" showInputMessage="1" showErrorMessage="1" sqref="F17:F30" xr:uid="{8C60C9CB-A80E-4905-B597-276EC77EA562}">
      <formula1>#REF!</formula1>
    </dataValidation>
  </dataValidations>
  <pageMargins left="0.7" right="0.7" top="0.75" bottom="0.75" header="0.3" footer="0.3"/>
  <pageSetup scale="2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BFBDF87-A904-4291-83DA-0CC3AEFCB78F}">
          <x14:formula1>
            <xm:f>Valores!$B$2:$B$6</xm:f>
          </x14:formula1>
          <xm:sqref>F16</xm:sqref>
        </x14:dataValidation>
        <x14:dataValidation type="list" allowBlank="1" showInputMessage="1" showErrorMessage="1" xr:uid="{853E7093-4138-42FE-AD8C-B052D6C94FE5}">
          <x14:formula1>
            <xm:f>Valores!$E$2:$E$4</xm:f>
          </x14:formula1>
          <xm:sqref>N16:O30</xm:sqref>
        </x14:dataValidation>
        <x14:dataValidation type="list" allowBlank="1" showInputMessage="1" showErrorMessage="1" xr:uid="{2376EB5C-72E9-453F-8271-179168679722}">
          <x14:formula1>
            <xm:f>Valores!$K$2:$K$4</xm:f>
          </x14:formula1>
          <xm:sqref>Q16:Q30</xm:sqref>
        </x14:dataValidation>
        <x14:dataValidation type="list" allowBlank="1" showInputMessage="1" showErrorMessage="1" xr:uid="{92683FC2-2F7B-4704-9700-AC5F1A9414E6}">
          <x14:formula1>
            <xm:f>Valores!$M$2:$M$4</xm:f>
          </x14:formula1>
          <xm:sqref>R16:R30</xm:sqref>
        </x14:dataValidation>
        <x14:dataValidation type="list" allowBlank="1" showInputMessage="1" showErrorMessage="1" xr:uid="{B299DF8C-BA13-4588-A16A-D892FDAF8680}">
          <x14:formula1>
            <xm:f>Valores!$I$2:$I$5</xm:f>
          </x14:formula1>
          <xm:sqref>P16:P30</xm:sqref>
        </x14:dataValidation>
        <x14:dataValidation type="list" allowBlank="1" showInputMessage="1" showErrorMessage="1" xr:uid="{EE5CD0FE-9B2F-43A4-87FC-DE789DC96EA1}">
          <x14:formula1>
            <xm:f>Valores!$B$18:$B$19</xm:f>
          </x14:formula1>
          <xm:sqref>J16:J30</xm:sqref>
        </x14:dataValidation>
        <x14:dataValidation type="list" allowBlank="1" showInputMessage="1" showErrorMessage="1" xr:uid="{56C8F157-7181-4BBE-9EDA-61FA0744BC08}">
          <x14:formula1>
            <xm:f>Valores!$A$2:$A$5</xm:f>
          </x14:formula1>
          <xm:sqref>B16:B30</xm:sqref>
        </x14:dataValidation>
        <x14:dataValidation type="list" allowBlank="1" showInputMessage="1" showErrorMessage="1" xr:uid="{F9A46DED-2657-476A-9282-4C35CDCF0CDC}">
          <x14:formula1>
            <xm:f>Valores!$C$2:$C$4</xm:f>
          </x14:formula1>
          <xm:sqref>M16:M30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O85"/>
  <sheetViews>
    <sheetView showGridLines="0" zoomScale="70" zoomScaleNormal="70" workbookViewId="0">
      <selection activeCell="L15" sqref="L15"/>
    </sheetView>
  </sheetViews>
  <sheetFormatPr baseColWidth="10" defaultColWidth="11.44140625" defaultRowHeight="13.8" x14ac:dyDescent="0.25"/>
  <cols>
    <col min="1" max="1" width="14.6640625" style="51" customWidth="1"/>
    <col min="2" max="2" width="21.33203125" style="51" customWidth="1"/>
    <col min="3" max="3" width="15.6640625" style="51" customWidth="1"/>
    <col min="4" max="4" width="17.109375" style="51" customWidth="1"/>
    <col min="5" max="5" width="19.88671875" style="51" customWidth="1"/>
    <col min="6" max="6" width="18.5546875" style="51" customWidth="1"/>
    <col min="7" max="7" width="20.88671875" style="51" customWidth="1"/>
    <col min="8" max="8" width="27.6640625" style="51" customWidth="1"/>
    <col min="9" max="9" width="17" style="51" customWidth="1"/>
    <col min="10" max="10" width="26.33203125" style="51" customWidth="1"/>
    <col min="11" max="11" width="17" style="51" customWidth="1"/>
    <col min="12" max="16384" width="11.44140625" style="51"/>
  </cols>
  <sheetData>
    <row r="5" spans="1:15" x14ac:dyDescent="0.25">
      <c r="A5" s="111" t="s">
        <v>49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53"/>
      <c r="N5" s="54"/>
      <c r="O5" s="53"/>
    </row>
    <row r="6" spans="1:15" ht="15.75" customHeight="1" x14ac:dyDescent="0.25">
      <c r="A6" s="122" t="s">
        <v>50</v>
      </c>
      <c r="B6" s="123"/>
      <c r="C6" s="124"/>
      <c r="D6" s="128" t="s">
        <v>147</v>
      </c>
      <c r="E6" s="129"/>
      <c r="F6" s="129"/>
      <c r="G6" s="129"/>
      <c r="H6" s="129"/>
      <c r="I6" s="129"/>
      <c r="J6" s="129"/>
      <c r="K6" s="129"/>
      <c r="L6" s="130"/>
      <c r="M6" s="53"/>
      <c r="N6" s="54"/>
      <c r="O6" s="53"/>
    </row>
    <row r="7" spans="1:15" ht="28.5" customHeight="1" x14ac:dyDescent="0.25">
      <c r="A7" s="122" t="s">
        <v>51</v>
      </c>
      <c r="B7" s="123"/>
      <c r="C7" s="124"/>
      <c r="D7" s="128" t="s">
        <v>52</v>
      </c>
      <c r="E7" s="129"/>
      <c r="F7" s="129"/>
      <c r="G7" s="129"/>
      <c r="H7" s="129"/>
      <c r="I7" s="129"/>
      <c r="J7" s="129"/>
      <c r="K7" s="129"/>
      <c r="L7" s="130"/>
      <c r="M7" s="53"/>
      <c r="N7" s="54"/>
      <c r="O7" s="53"/>
    </row>
    <row r="8" spans="1:15" ht="15.75" customHeight="1" x14ac:dyDescent="0.25">
      <c r="A8" s="113" t="s">
        <v>148</v>
      </c>
      <c r="B8" s="113"/>
      <c r="C8" s="113"/>
      <c r="D8" s="113" t="s">
        <v>149</v>
      </c>
      <c r="E8" s="113"/>
      <c r="F8" s="113"/>
      <c r="G8" s="113"/>
      <c r="H8" s="122" t="s">
        <v>150</v>
      </c>
      <c r="I8" s="123"/>
      <c r="J8" s="124"/>
      <c r="K8" s="113" t="s">
        <v>151</v>
      </c>
      <c r="L8" s="113"/>
      <c r="M8" s="53"/>
      <c r="N8" s="54"/>
      <c r="O8" s="53"/>
    </row>
    <row r="9" spans="1:15" x14ac:dyDescent="0.25">
      <c r="A9" s="114">
        <v>45602</v>
      </c>
      <c r="B9" s="112"/>
      <c r="C9" s="112"/>
      <c r="D9" s="112" t="s">
        <v>154</v>
      </c>
      <c r="E9" s="112"/>
      <c r="F9" s="112"/>
      <c r="G9" s="112"/>
      <c r="H9" s="125" t="s">
        <v>153</v>
      </c>
      <c r="I9" s="126"/>
      <c r="J9" s="127"/>
      <c r="K9" s="112" t="s">
        <v>152</v>
      </c>
      <c r="L9" s="112"/>
      <c r="M9" s="53"/>
      <c r="N9" s="54"/>
      <c r="O9" s="53"/>
    </row>
    <row r="10" spans="1:15" x14ac:dyDescent="0.25">
      <c r="A10" s="55"/>
      <c r="C10" s="54"/>
      <c r="H10" s="54"/>
      <c r="I10" s="54"/>
      <c r="J10" s="52"/>
      <c r="K10" s="52"/>
      <c r="L10" s="52"/>
      <c r="M10" s="53"/>
      <c r="N10" s="54"/>
      <c r="O10" s="53"/>
    </row>
    <row r="12" spans="1:15" x14ac:dyDescent="0.25">
      <c r="H12" s="116" t="s">
        <v>7</v>
      </c>
      <c r="I12" s="117"/>
      <c r="J12" s="117"/>
      <c r="K12" s="117"/>
      <c r="L12" s="118"/>
    </row>
    <row r="13" spans="1:15" ht="36.75" customHeight="1" x14ac:dyDescent="0.25">
      <c r="H13" s="119"/>
      <c r="I13" s="120"/>
      <c r="J13" s="120"/>
      <c r="K13" s="120"/>
      <c r="L13" s="121"/>
    </row>
    <row r="14" spans="1:15" s="52" customFormat="1" ht="43.2" customHeight="1" x14ac:dyDescent="0.3">
      <c r="A14" s="58" t="s">
        <v>75</v>
      </c>
      <c r="B14" s="58" t="s">
        <v>0</v>
      </c>
      <c r="C14" s="58" t="s">
        <v>1</v>
      </c>
      <c r="D14" s="58" t="s">
        <v>2</v>
      </c>
      <c r="E14" s="58" t="s">
        <v>3</v>
      </c>
      <c r="F14" s="58" t="s">
        <v>76</v>
      </c>
      <c r="G14" s="58" t="s">
        <v>80</v>
      </c>
      <c r="H14" s="58" t="s">
        <v>8</v>
      </c>
      <c r="I14" s="58" t="s">
        <v>11</v>
      </c>
      <c r="J14" s="58" t="s">
        <v>9</v>
      </c>
      <c r="K14" s="58" t="s">
        <v>81</v>
      </c>
      <c r="L14" s="71" t="s">
        <v>10</v>
      </c>
    </row>
    <row r="15" spans="1:15" s="54" customFormat="1" x14ac:dyDescent="0.3">
      <c r="A15" s="59"/>
      <c r="B15" s="70"/>
      <c r="C15" s="61"/>
      <c r="D15" s="62"/>
      <c r="E15" s="63"/>
      <c r="F15" s="61"/>
      <c r="G15" s="61"/>
      <c r="H15" s="61"/>
      <c r="I15" s="61"/>
      <c r="J15" s="61"/>
      <c r="K15" s="61"/>
      <c r="L15" s="61">
        <f>+IF(H15="Pública",1,0)+IF(H15="Pública Reservada",2,0)+IF(H15="Pública Clasificada",3,0)+IF(H15="Pública Restringida",4,0)+IF(I15="Alto",3,0)+IF(I15="Medio",2,0)+IF(I15="Bajo",1,0)+IF(J15="Alto",3,0)+IF(J15="Medio",2,0)+IF(J15="Bajo",1,0)</f>
        <v>0</v>
      </c>
    </row>
    <row r="16" spans="1:15" s="54" customFormat="1" x14ac:dyDescent="0.3">
      <c r="A16" s="59"/>
      <c r="B16" s="70"/>
      <c r="C16" s="61"/>
      <c r="D16" s="62"/>
      <c r="E16" s="63"/>
      <c r="F16" s="61"/>
      <c r="G16" s="61"/>
      <c r="H16" s="61"/>
      <c r="I16" s="61"/>
      <c r="J16" s="61"/>
      <c r="K16" s="61"/>
      <c r="L16" s="61">
        <f t="shared" ref="L16:L30" si="0">+IF(H16="Pública",1,0)+IF(H16="Pública Reservada",2,0)+IF(H16="Pública Clasificada",3,0)+IF(H16="Pública Restringida",4,0)+IF(I16="Alto",3,0)+IF(I16="Medio",2,0)+IF(I16="Bajo",1,0)+IF(J16="Alto",3,0)+IF(J16="Medio",2,0)+IF(J16="Bajo",1,0)</f>
        <v>0</v>
      </c>
    </row>
    <row r="17" spans="1:12" s="54" customFormat="1" x14ac:dyDescent="0.3">
      <c r="A17" s="59"/>
      <c r="B17" s="70"/>
      <c r="C17" s="61"/>
      <c r="D17" s="62"/>
      <c r="E17" s="63"/>
      <c r="F17" s="61"/>
      <c r="G17" s="61"/>
      <c r="H17" s="61"/>
      <c r="I17" s="61"/>
      <c r="J17" s="61"/>
      <c r="K17" s="61"/>
      <c r="L17" s="61">
        <f t="shared" si="0"/>
        <v>0</v>
      </c>
    </row>
    <row r="18" spans="1:12" s="54" customFormat="1" x14ac:dyDescent="0.3">
      <c r="A18" s="59"/>
      <c r="B18" s="70"/>
      <c r="C18" s="61"/>
      <c r="D18" s="62"/>
      <c r="E18" s="63"/>
      <c r="F18" s="61"/>
      <c r="G18" s="61"/>
      <c r="H18" s="61"/>
      <c r="I18" s="61"/>
      <c r="J18" s="61"/>
      <c r="K18" s="61"/>
      <c r="L18" s="61">
        <f t="shared" si="0"/>
        <v>0</v>
      </c>
    </row>
    <row r="19" spans="1:12" s="54" customFormat="1" x14ac:dyDescent="0.3">
      <c r="A19" s="59"/>
      <c r="B19" s="70"/>
      <c r="C19" s="61"/>
      <c r="D19" s="62"/>
      <c r="E19" s="63"/>
      <c r="F19" s="61"/>
      <c r="G19" s="61"/>
      <c r="H19" s="61"/>
      <c r="I19" s="61"/>
      <c r="J19" s="61"/>
      <c r="K19" s="61"/>
      <c r="L19" s="61">
        <f t="shared" si="0"/>
        <v>0</v>
      </c>
    </row>
    <row r="20" spans="1:12" s="54" customFormat="1" x14ac:dyDescent="0.3">
      <c r="A20" s="59"/>
      <c r="B20" s="70"/>
      <c r="C20" s="61"/>
      <c r="D20" s="62"/>
      <c r="E20" s="63"/>
      <c r="F20" s="61"/>
      <c r="G20" s="61"/>
      <c r="H20" s="61"/>
      <c r="I20" s="61"/>
      <c r="J20" s="61"/>
      <c r="K20" s="61"/>
      <c r="L20" s="61">
        <f t="shared" si="0"/>
        <v>0</v>
      </c>
    </row>
    <row r="21" spans="1:12" s="54" customFormat="1" x14ac:dyDescent="0.3">
      <c r="A21" s="59"/>
      <c r="B21" s="70"/>
      <c r="C21" s="61"/>
      <c r="D21" s="62"/>
      <c r="E21" s="63"/>
      <c r="F21" s="61"/>
      <c r="G21" s="61"/>
      <c r="H21" s="61"/>
      <c r="I21" s="61"/>
      <c r="J21" s="61"/>
      <c r="K21" s="61"/>
      <c r="L21" s="61">
        <f t="shared" si="0"/>
        <v>0</v>
      </c>
    </row>
    <row r="22" spans="1:12" s="54" customFormat="1" x14ac:dyDescent="0.3">
      <c r="A22" s="59"/>
      <c r="B22" s="70"/>
      <c r="C22" s="61"/>
      <c r="D22" s="62"/>
      <c r="E22" s="63"/>
      <c r="F22" s="61"/>
      <c r="G22" s="61"/>
      <c r="H22" s="61"/>
      <c r="I22" s="61"/>
      <c r="J22" s="61"/>
      <c r="K22" s="61"/>
      <c r="L22" s="61">
        <f t="shared" si="0"/>
        <v>0</v>
      </c>
    </row>
    <row r="23" spans="1:12" s="54" customFormat="1" x14ac:dyDescent="0.3">
      <c r="A23" s="59"/>
      <c r="B23" s="70"/>
      <c r="C23" s="61"/>
      <c r="D23" s="62"/>
      <c r="E23" s="63"/>
      <c r="F23" s="61"/>
      <c r="G23" s="61"/>
      <c r="H23" s="61"/>
      <c r="I23" s="61"/>
      <c r="J23" s="61"/>
      <c r="K23" s="61"/>
      <c r="L23" s="61">
        <f t="shared" si="0"/>
        <v>0</v>
      </c>
    </row>
    <row r="24" spans="1:12" s="54" customFormat="1" x14ac:dyDescent="0.3">
      <c r="A24" s="59"/>
      <c r="B24" s="70"/>
      <c r="C24" s="61"/>
      <c r="D24" s="62"/>
      <c r="E24" s="63"/>
      <c r="F24" s="61"/>
      <c r="G24" s="61"/>
      <c r="H24" s="61"/>
      <c r="I24" s="61"/>
      <c r="J24" s="61"/>
      <c r="K24" s="61"/>
      <c r="L24" s="61">
        <f t="shared" si="0"/>
        <v>0</v>
      </c>
    </row>
    <row r="25" spans="1:12" s="54" customFormat="1" x14ac:dyDescent="0.3">
      <c r="A25" s="59"/>
      <c r="B25" s="70"/>
      <c r="C25" s="61"/>
      <c r="D25" s="62"/>
      <c r="E25" s="63"/>
      <c r="F25" s="61"/>
      <c r="G25" s="61"/>
      <c r="H25" s="61"/>
      <c r="I25" s="61"/>
      <c r="J25" s="61"/>
      <c r="K25" s="61"/>
      <c r="L25" s="61">
        <f t="shared" si="0"/>
        <v>0</v>
      </c>
    </row>
    <row r="26" spans="1:12" s="54" customFormat="1" x14ac:dyDescent="0.3">
      <c r="A26" s="59"/>
      <c r="B26" s="70"/>
      <c r="C26" s="61"/>
      <c r="D26" s="62"/>
      <c r="E26" s="63"/>
      <c r="F26" s="61"/>
      <c r="G26" s="61"/>
      <c r="H26" s="61"/>
      <c r="I26" s="61"/>
      <c r="J26" s="61"/>
      <c r="K26" s="61"/>
      <c r="L26" s="61">
        <f t="shared" si="0"/>
        <v>0</v>
      </c>
    </row>
    <row r="27" spans="1:12" s="54" customFormat="1" x14ac:dyDescent="0.3">
      <c r="A27" s="59"/>
      <c r="B27" s="70"/>
      <c r="C27" s="61"/>
      <c r="D27" s="62"/>
      <c r="E27" s="63"/>
      <c r="F27" s="61"/>
      <c r="G27" s="61"/>
      <c r="H27" s="61"/>
      <c r="I27" s="61"/>
      <c r="J27" s="61"/>
      <c r="K27" s="61"/>
      <c r="L27" s="61">
        <f t="shared" si="0"/>
        <v>0</v>
      </c>
    </row>
    <row r="28" spans="1:12" s="54" customFormat="1" x14ac:dyDescent="0.3">
      <c r="A28" s="59"/>
      <c r="B28" s="70"/>
      <c r="C28" s="61"/>
      <c r="D28" s="62"/>
      <c r="E28" s="63"/>
      <c r="F28" s="61"/>
      <c r="G28" s="61"/>
      <c r="H28" s="61"/>
      <c r="I28" s="61"/>
      <c r="J28" s="61"/>
      <c r="K28" s="61"/>
      <c r="L28" s="61">
        <f t="shared" si="0"/>
        <v>0</v>
      </c>
    </row>
    <row r="29" spans="1:12" s="54" customFormat="1" x14ac:dyDescent="0.3">
      <c r="A29" s="59"/>
      <c r="B29" s="70"/>
      <c r="C29" s="61"/>
      <c r="D29" s="62"/>
      <c r="E29" s="63"/>
      <c r="F29" s="61"/>
      <c r="G29" s="61"/>
      <c r="H29" s="61"/>
      <c r="I29" s="61"/>
      <c r="J29" s="61"/>
      <c r="K29" s="61"/>
      <c r="L29" s="61">
        <f t="shared" si="0"/>
        <v>0</v>
      </c>
    </row>
    <row r="30" spans="1:12" s="54" customFormat="1" x14ac:dyDescent="0.3">
      <c r="A30" s="59"/>
      <c r="B30" s="70"/>
      <c r="C30" s="61"/>
      <c r="D30" s="62"/>
      <c r="E30" s="63"/>
      <c r="F30" s="61"/>
      <c r="G30" s="61"/>
      <c r="H30" s="61"/>
      <c r="I30" s="61"/>
      <c r="J30" s="61"/>
      <c r="K30" s="61"/>
      <c r="L30" s="61">
        <f t="shared" si="0"/>
        <v>0</v>
      </c>
    </row>
    <row r="31" spans="1:12" s="54" customFormat="1" x14ac:dyDescent="0.3"/>
    <row r="32" spans="1:12" s="54" customFormat="1" x14ac:dyDescent="0.3"/>
    <row r="33" s="54" customFormat="1" x14ac:dyDescent="0.3"/>
    <row r="34" s="54" customFormat="1" x14ac:dyDescent="0.3"/>
    <row r="35" s="54" customFormat="1" x14ac:dyDescent="0.3"/>
    <row r="36" s="54" customFormat="1" x14ac:dyDescent="0.3"/>
    <row r="37" s="54" customFormat="1" x14ac:dyDescent="0.3"/>
    <row r="38" s="54" customFormat="1" x14ac:dyDescent="0.3"/>
    <row r="39" s="54" customFormat="1" x14ac:dyDescent="0.3"/>
    <row r="40" s="54" customFormat="1" x14ac:dyDescent="0.3"/>
    <row r="41" s="54" customFormat="1" x14ac:dyDescent="0.3"/>
    <row r="42" s="54" customFormat="1" x14ac:dyDescent="0.3"/>
    <row r="43" s="54" customFormat="1" x14ac:dyDescent="0.3"/>
    <row r="44" s="54" customFormat="1" x14ac:dyDescent="0.3"/>
    <row r="45" s="54" customFormat="1" x14ac:dyDescent="0.3"/>
    <row r="46" s="54" customFormat="1" x14ac:dyDescent="0.3"/>
    <row r="47" s="54" customFormat="1" x14ac:dyDescent="0.3"/>
    <row r="48" s="54" customFormat="1" x14ac:dyDescent="0.3"/>
    <row r="49" s="54" customFormat="1" x14ac:dyDescent="0.3"/>
    <row r="50" s="54" customFormat="1" x14ac:dyDescent="0.3"/>
    <row r="51" s="54" customFormat="1" x14ac:dyDescent="0.3"/>
    <row r="52" s="54" customFormat="1" x14ac:dyDescent="0.3"/>
    <row r="53" s="54" customFormat="1" x14ac:dyDescent="0.3"/>
    <row r="54" s="54" customFormat="1" x14ac:dyDescent="0.3"/>
    <row r="55" s="54" customFormat="1" x14ac:dyDescent="0.3"/>
    <row r="56" s="54" customFormat="1" x14ac:dyDescent="0.3"/>
    <row r="57" s="54" customFormat="1" x14ac:dyDescent="0.3"/>
    <row r="58" s="54" customFormat="1" x14ac:dyDescent="0.3"/>
    <row r="59" s="54" customFormat="1" x14ac:dyDescent="0.3"/>
    <row r="60" s="54" customFormat="1" x14ac:dyDescent="0.3"/>
    <row r="61" s="54" customFormat="1" x14ac:dyDescent="0.3"/>
    <row r="62" s="54" customFormat="1" x14ac:dyDescent="0.3"/>
    <row r="63" s="54" customFormat="1" x14ac:dyDescent="0.3"/>
    <row r="64" s="54" customFormat="1" x14ac:dyDescent="0.3"/>
    <row r="65" s="54" customFormat="1" x14ac:dyDescent="0.3"/>
    <row r="66" s="54" customFormat="1" x14ac:dyDescent="0.3"/>
    <row r="67" s="54" customFormat="1" x14ac:dyDescent="0.3"/>
    <row r="68" s="54" customFormat="1" x14ac:dyDescent="0.3"/>
    <row r="69" s="54" customFormat="1" x14ac:dyDescent="0.3"/>
    <row r="70" s="54" customFormat="1" x14ac:dyDescent="0.3"/>
    <row r="71" s="54" customFormat="1" x14ac:dyDescent="0.3"/>
    <row r="72" s="54" customFormat="1" x14ac:dyDescent="0.3"/>
    <row r="73" s="54" customFormat="1" x14ac:dyDescent="0.3"/>
    <row r="74" s="54" customFormat="1" x14ac:dyDescent="0.3"/>
    <row r="75" s="54" customFormat="1" x14ac:dyDescent="0.3"/>
    <row r="76" s="54" customFormat="1" x14ac:dyDescent="0.3"/>
    <row r="77" s="54" customFormat="1" x14ac:dyDescent="0.3"/>
    <row r="78" s="54" customFormat="1" x14ac:dyDescent="0.3"/>
    <row r="79" s="54" customFormat="1" x14ac:dyDescent="0.3"/>
    <row r="80" s="54" customFormat="1" x14ac:dyDescent="0.3"/>
    <row r="81" s="54" customFormat="1" x14ac:dyDescent="0.3"/>
    <row r="82" s="54" customFormat="1" x14ac:dyDescent="0.3"/>
    <row r="83" s="54" customFormat="1" x14ac:dyDescent="0.3"/>
    <row r="84" s="54" customFormat="1" x14ac:dyDescent="0.3"/>
    <row r="85" s="54" customFormat="1" x14ac:dyDescent="0.3"/>
  </sheetData>
  <mergeCells count="14">
    <mergeCell ref="H12:L13"/>
    <mergeCell ref="A5:L5"/>
    <mergeCell ref="A8:C8"/>
    <mergeCell ref="D8:G8"/>
    <mergeCell ref="K8:L8"/>
    <mergeCell ref="A9:C9"/>
    <mergeCell ref="D9:G9"/>
    <mergeCell ref="K9:L9"/>
    <mergeCell ref="H8:J8"/>
    <mergeCell ref="H9:J9"/>
    <mergeCell ref="D6:L6"/>
    <mergeCell ref="A7:C7"/>
    <mergeCell ref="A6:C6"/>
    <mergeCell ref="D7:L7"/>
  </mergeCells>
  <conditionalFormatting sqref="L15:L30">
    <cfRule type="colorScale" priority="3">
      <colorScale>
        <cfvo type="num" val="3"/>
        <cfvo type="num" val="5"/>
        <cfvo type="num" val="9"/>
        <color rgb="FF00B050"/>
        <color rgb="FFFFFF00"/>
        <color rgb="FFFF000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B1DB756-5D75-4F15-BAD0-32BBD9EAB09C}">
          <x14:formula1>
            <xm:f>Valores!$B$2:$B$6</xm:f>
          </x14:formula1>
          <xm:sqref>C15:C30</xm:sqref>
        </x14:dataValidation>
        <x14:dataValidation type="list" allowBlank="1" showInputMessage="1" showErrorMessage="1" xr:uid="{DE1E88A0-C0BE-4D0C-A50D-6B8A3FC2CBDF}">
          <x14:formula1>
            <xm:f>Valores!$M$2:$M$4</xm:f>
          </x14:formula1>
          <xm:sqref>J15:J30</xm:sqref>
        </x14:dataValidation>
        <x14:dataValidation type="list" allowBlank="1" showInputMessage="1" showErrorMessage="1" xr:uid="{37257F89-FE5F-4165-8A36-A614EDE54A0A}">
          <x14:formula1>
            <xm:f>Valores!$K$2:$K$4</xm:f>
          </x14:formula1>
          <xm:sqref>I15:I30</xm:sqref>
        </x14:dataValidation>
        <x14:dataValidation type="list" allowBlank="1" showInputMessage="1" showErrorMessage="1" xr:uid="{36C84F03-C9DF-424E-AA94-A7E05C9A5E0F}">
          <x14:formula1>
            <xm:f>Valores!$I$2:$I$4</xm:f>
          </x14:formula1>
          <xm:sqref>H16:H30</xm:sqref>
        </x14:dataValidation>
        <x14:dataValidation type="list" allowBlank="1" showInputMessage="1" showErrorMessage="1" xr:uid="{A11F3F6C-7FBD-4B91-876D-41A78448F64D}">
          <x14:formula1>
            <xm:f>Valores!$A$2:$A$5</xm:f>
          </x14:formula1>
          <xm:sqref>B15:B30</xm:sqref>
        </x14:dataValidation>
        <x14:dataValidation type="list" allowBlank="1" showInputMessage="1" showErrorMessage="1" xr:uid="{680AD8B9-C97D-42BD-AD77-FC6BDACD34FD}">
          <x14:formula1>
            <xm:f>Valores!$I$2:$I$5</xm:f>
          </x14:formula1>
          <xm:sqref>H15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O30"/>
  <sheetViews>
    <sheetView showGridLines="0" zoomScale="70" zoomScaleNormal="70" workbookViewId="0">
      <selection activeCell="H15" sqref="H15"/>
    </sheetView>
  </sheetViews>
  <sheetFormatPr baseColWidth="10" defaultRowHeight="14.4" x14ac:dyDescent="0.3"/>
  <cols>
    <col min="1" max="1" width="18" bestFit="1" customWidth="1"/>
    <col min="2" max="2" width="30.5546875" style="2" customWidth="1"/>
    <col min="3" max="3" width="36.44140625" customWidth="1"/>
    <col min="4" max="4" width="34.6640625" customWidth="1"/>
    <col min="6" max="6" width="22.6640625" customWidth="1"/>
    <col min="7" max="7" width="30.6640625" style="4" customWidth="1"/>
    <col min="8" max="8" width="15.33203125" customWidth="1"/>
  </cols>
  <sheetData>
    <row r="6" spans="1:15" x14ac:dyDescent="0.3">
      <c r="A6" s="131"/>
      <c r="B6" s="131"/>
    </row>
    <row r="7" spans="1:15" x14ac:dyDescent="0.3">
      <c r="A7" s="73"/>
      <c r="B7" s="72"/>
      <c r="G7"/>
    </row>
    <row r="8" spans="1:15" s="51" customFormat="1" x14ac:dyDescent="0.3">
      <c r="A8" s="111" t="s">
        <v>49</v>
      </c>
      <c r="B8" s="111"/>
      <c r="C8" s="111"/>
      <c r="D8" s="111"/>
      <c r="E8" s="111"/>
      <c r="F8" s="111"/>
      <c r="G8" s="111"/>
      <c r="H8" s="111"/>
      <c r="I8"/>
      <c r="J8"/>
      <c r="K8"/>
      <c r="L8"/>
      <c r="M8" s="53"/>
      <c r="N8" s="54"/>
      <c r="O8" s="53"/>
    </row>
    <row r="9" spans="1:15" s="51" customFormat="1" ht="15.75" customHeight="1" x14ac:dyDescent="0.3">
      <c r="A9" s="113" t="s">
        <v>50</v>
      </c>
      <c r="B9" s="113"/>
      <c r="C9" s="112" t="s">
        <v>147</v>
      </c>
      <c r="D9" s="112"/>
      <c r="E9" s="112"/>
      <c r="F9" s="112"/>
      <c r="G9" s="112"/>
      <c r="H9" s="112"/>
      <c r="I9"/>
      <c r="J9"/>
      <c r="K9"/>
      <c r="L9"/>
      <c r="M9" s="53"/>
      <c r="N9" s="54"/>
      <c r="O9" s="53"/>
    </row>
    <row r="10" spans="1:15" s="51" customFormat="1" ht="28.5" customHeight="1" x14ac:dyDescent="0.3">
      <c r="A10" s="113" t="s">
        <v>51</v>
      </c>
      <c r="B10" s="113"/>
      <c r="C10" s="112" t="s">
        <v>52</v>
      </c>
      <c r="D10" s="112"/>
      <c r="E10" s="112"/>
      <c r="F10" s="112"/>
      <c r="G10" s="112"/>
      <c r="H10" s="112"/>
      <c r="I10"/>
      <c r="J10"/>
      <c r="K10"/>
      <c r="L10"/>
      <c r="M10" s="53"/>
      <c r="N10" s="54"/>
      <c r="O10" s="53"/>
    </row>
    <row r="11" spans="1:15" s="51" customFormat="1" ht="15.75" customHeight="1" x14ac:dyDescent="0.3">
      <c r="A11" s="113" t="s">
        <v>148</v>
      </c>
      <c r="B11" s="113"/>
      <c r="C11" s="113" t="s">
        <v>149</v>
      </c>
      <c r="D11" s="113"/>
      <c r="E11" s="113" t="s">
        <v>150</v>
      </c>
      <c r="F11" s="113"/>
      <c r="G11" s="113" t="s">
        <v>151</v>
      </c>
      <c r="H11" s="113"/>
      <c r="I11"/>
      <c r="J11"/>
      <c r="K11"/>
      <c r="L11"/>
      <c r="M11" s="53"/>
      <c r="N11" s="54"/>
      <c r="O11" s="53"/>
    </row>
    <row r="12" spans="1:15" s="51" customFormat="1" x14ac:dyDescent="0.3">
      <c r="A12" s="114">
        <v>45602</v>
      </c>
      <c r="B12" s="114"/>
      <c r="C12" s="112" t="s">
        <v>154</v>
      </c>
      <c r="D12" s="112"/>
      <c r="E12" s="115" t="s">
        <v>153</v>
      </c>
      <c r="F12" s="115"/>
      <c r="G12" s="112" t="s">
        <v>152</v>
      </c>
      <c r="H12" s="112"/>
      <c r="I12"/>
      <c r="J12"/>
      <c r="K12"/>
      <c r="L12"/>
      <c r="M12" s="53"/>
      <c r="N12" s="54"/>
      <c r="O12" s="53"/>
    </row>
    <row r="13" spans="1:15" x14ac:dyDescent="0.3">
      <c r="A13" s="2"/>
      <c r="B13" s="72"/>
      <c r="G13"/>
    </row>
    <row r="14" spans="1:15" s="1" customFormat="1" x14ac:dyDescent="0.3">
      <c r="A14" s="68" t="s">
        <v>75</v>
      </c>
      <c r="B14" s="68" t="s">
        <v>0</v>
      </c>
      <c r="C14" s="69" t="s">
        <v>2</v>
      </c>
      <c r="D14" s="68" t="s">
        <v>3</v>
      </c>
      <c r="E14" s="68" t="s">
        <v>48</v>
      </c>
      <c r="F14" s="68" t="s">
        <v>53</v>
      </c>
      <c r="G14" s="68" t="s">
        <v>43</v>
      </c>
      <c r="H14" s="69" t="s">
        <v>125</v>
      </c>
    </row>
    <row r="15" spans="1:15" s="1" customFormat="1" x14ac:dyDescent="0.3">
      <c r="A15" s="10"/>
      <c r="B15" s="9"/>
      <c r="C15" s="11"/>
      <c r="D15" s="12"/>
      <c r="E15" s="5"/>
      <c r="F15" s="5"/>
      <c r="G15" s="5"/>
      <c r="H15" s="6">
        <f>+IF(E15="Planta",1,0)+IF(E15="Contratista",2,0)+IF(E15="Proveedor",3,0)+IF(F15="Operativo",1,0)+IF(F15="Táctico",2,0)+IF(F15="Estratégico",3,0)+IF(G15="Existe transferencia de conocimiento",1,0)+IF(G15="No existe transferencia de conocimiento",3,0)+IF(G15="Tiene respaldo",2,0)+IF(G15="No tiene respaldo",3,0)</f>
        <v>0</v>
      </c>
    </row>
    <row r="16" spans="1:15" s="1" customFormat="1" x14ac:dyDescent="0.3">
      <c r="A16" s="10"/>
      <c r="B16" s="9"/>
      <c r="C16" s="11"/>
      <c r="D16" s="12"/>
      <c r="E16" s="5"/>
      <c r="F16" s="5"/>
      <c r="G16" s="5"/>
      <c r="H16" s="6">
        <f t="shared" ref="H16:H30" si="0">+IF(E16="Planta",1,0)+IF(E16="Contratista",2,0)+IF(E16="Proveedor",3,0)+IF(F16="Operativo",1,0)+IF(F16="Táctico",2,0)+IF(F16="Estratégico",3,0)+IF(G16="Existe transferencia de conocimiento",1,0)+IF(G16="No existe transferencia de conocimiento",3,0)+IF(G16="Tiene respaldo",2,0)+IF(G16="No tiene respaldo",3,0)</f>
        <v>0</v>
      </c>
    </row>
    <row r="17" spans="1:8" s="1" customFormat="1" x14ac:dyDescent="0.3">
      <c r="A17" s="10"/>
      <c r="B17" s="9"/>
      <c r="C17" s="11"/>
      <c r="D17" s="12"/>
      <c r="E17" s="5"/>
      <c r="F17" s="5"/>
      <c r="G17" s="5"/>
      <c r="H17" s="6">
        <f t="shared" si="0"/>
        <v>0</v>
      </c>
    </row>
    <row r="18" spans="1:8" s="1" customFormat="1" x14ac:dyDescent="0.3">
      <c r="A18" s="10"/>
      <c r="B18" s="9"/>
      <c r="C18" s="11"/>
      <c r="D18" s="12"/>
      <c r="E18" s="5"/>
      <c r="F18" s="5"/>
      <c r="G18" s="5"/>
      <c r="H18" s="6">
        <f t="shared" si="0"/>
        <v>0</v>
      </c>
    </row>
    <row r="19" spans="1:8" s="1" customFormat="1" x14ac:dyDescent="0.3">
      <c r="A19" s="10"/>
      <c r="B19" s="9"/>
      <c r="C19" s="11"/>
      <c r="D19" s="12"/>
      <c r="E19" s="5"/>
      <c r="F19" s="5"/>
      <c r="G19" s="5"/>
      <c r="H19" s="6">
        <f t="shared" si="0"/>
        <v>0</v>
      </c>
    </row>
    <row r="20" spans="1:8" s="1" customFormat="1" x14ac:dyDescent="0.3">
      <c r="A20" s="10"/>
      <c r="B20" s="9"/>
      <c r="C20" s="11"/>
      <c r="D20" s="12"/>
      <c r="E20" s="5"/>
      <c r="F20" s="5"/>
      <c r="G20" s="5"/>
      <c r="H20" s="6">
        <f t="shared" si="0"/>
        <v>0</v>
      </c>
    </row>
    <row r="21" spans="1:8" s="1" customFormat="1" x14ac:dyDescent="0.3">
      <c r="A21" s="10"/>
      <c r="B21" s="9"/>
      <c r="C21" s="11"/>
      <c r="D21" s="12"/>
      <c r="E21" s="5"/>
      <c r="F21" s="5"/>
      <c r="G21" s="5"/>
      <c r="H21" s="6">
        <f t="shared" si="0"/>
        <v>0</v>
      </c>
    </row>
    <row r="22" spans="1:8" s="1" customFormat="1" x14ac:dyDescent="0.3">
      <c r="A22" s="10"/>
      <c r="B22" s="9"/>
      <c r="C22" s="11"/>
      <c r="D22" s="12"/>
      <c r="E22" s="5"/>
      <c r="F22" s="5"/>
      <c r="G22" s="5"/>
      <c r="H22" s="6">
        <f t="shared" si="0"/>
        <v>0</v>
      </c>
    </row>
    <row r="23" spans="1:8" s="1" customFormat="1" x14ac:dyDescent="0.3">
      <c r="A23" s="10"/>
      <c r="B23" s="9"/>
      <c r="C23" s="11"/>
      <c r="D23" s="12"/>
      <c r="E23" s="5"/>
      <c r="F23" s="5"/>
      <c r="G23" s="5"/>
      <c r="H23" s="6">
        <f t="shared" si="0"/>
        <v>0</v>
      </c>
    </row>
    <row r="24" spans="1:8" s="1" customFormat="1" x14ac:dyDescent="0.3">
      <c r="A24" s="10"/>
      <c r="B24" s="9"/>
      <c r="C24" s="11"/>
      <c r="D24" s="12"/>
      <c r="E24" s="5"/>
      <c r="F24" s="5"/>
      <c r="G24" s="5"/>
      <c r="H24" s="6">
        <f t="shared" si="0"/>
        <v>0</v>
      </c>
    </row>
    <row r="25" spans="1:8" s="1" customFormat="1" x14ac:dyDescent="0.3">
      <c r="A25" s="10"/>
      <c r="B25" s="9"/>
      <c r="C25" s="11"/>
      <c r="D25" s="12"/>
      <c r="E25" s="5"/>
      <c r="F25" s="5"/>
      <c r="G25" s="5"/>
      <c r="H25" s="6">
        <f t="shared" si="0"/>
        <v>0</v>
      </c>
    </row>
    <row r="26" spans="1:8" s="1" customFormat="1" x14ac:dyDescent="0.3">
      <c r="A26" s="10"/>
      <c r="B26" s="9"/>
      <c r="C26" s="11"/>
      <c r="D26" s="12"/>
      <c r="E26" s="5"/>
      <c r="F26" s="5"/>
      <c r="G26" s="5"/>
      <c r="H26" s="6">
        <f t="shared" si="0"/>
        <v>0</v>
      </c>
    </row>
    <row r="27" spans="1:8" s="1" customFormat="1" x14ac:dyDescent="0.3">
      <c r="A27" s="10"/>
      <c r="B27" s="9"/>
      <c r="C27" s="11"/>
      <c r="D27" s="12"/>
      <c r="E27" s="5"/>
      <c r="F27" s="5"/>
      <c r="G27" s="5"/>
      <c r="H27" s="6">
        <f t="shared" si="0"/>
        <v>0</v>
      </c>
    </row>
    <row r="28" spans="1:8" s="1" customFormat="1" x14ac:dyDescent="0.3">
      <c r="A28" s="10"/>
      <c r="B28" s="9"/>
      <c r="C28" s="11"/>
      <c r="D28" s="12"/>
      <c r="E28" s="5"/>
      <c r="F28" s="5"/>
      <c r="G28" s="5"/>
      <c r="H28" s="6">
        <f t="shared" si="0"/>
        <v>0</v>
      </c>
    </row>
    <row r="29" spans="1:8" s="1" customFormat="1" x14ac:dyDescent="0.3">
      <c r="A29" s="10"/>
      <c r="B29" s="9"/>
      <c r="C29" s="6"/>
      <c r="D29" s="3"/>
      <c r="E29" s="5"/>
      <c r="F29" s="5"/>
      <c r="G29" s="5"/>
      <c r="H29" s="6">
        <f t="shared" si="0"/>
        <v>0</v>
      </c>
    </row>
    <row r="30" spans="1:8" x14ac:dyDescent="0.3">
      <c r="A30" s="10"/>
      <c r="B30" s="9"/>
      <c r="C30" s="6"/>
      <c r="D30" s="3"/>
      <c r="E30" s="5"/>
      <c r="F30" s="5"/>
      <c r="G30" s="5"/>
      <c r="H30" s="6">
        <f t="shared" si="0"/>
        <v>0</v>
      </c>
    </row>
  </sheetData>
  <mergeCells count="14">
    <mergeCell ref="A8:H8"/>
    <mergeCell ref="A6:B6"/>
    <mergeCell ref="A9:B9"/>
    <mergeCell ref="A10:B10"/>
    <mergeCell ref="A11:B11"/>
    <mergeCell ref="A12:B12"/>
    <mergeCell ref="C9:H9"/>
    <mergeCell ref="C10:H10"/>
    <mergeCell ref="E11:F11"/>
    <mergeCell ref="E12:F12"/>
    <mergeCell ref="G11:H11"/>
    <mergeCell ref="G12:H12"/>
    <mergeCell ref="C11:D11"/>
    <mergeCell ref="C12:D12"/>
  </mergeCells>
  <conditionalFormatting sqref="H15:H30">
    <cfRule type="colorScale" priority="2">
      <colorScale>
        <cfvo type="num" val="3"/>
        <cfvo type="num" val="5"/>
        <cfvo type="num" val="9"/>
        <color rgb="FF00B050"/>
        <color rgb="FFFFFF00"/>
        <color rgb="FFFF0000"/>
      </colorScale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ECB6CF5-F5E5-41D2-A83E-B8D27C47EA16}">
          <x14:formula1>
            <xm:f>Valores!$C$13:$C$15</xm:f>
          </x14:formula1>
          <xm:sqref>E15:E30</xm:sqref>
        </x14:dataValidation>
        <x14:dataValidation type="list" allowBlank="1" showInputMessage="1" showErrorMessage="1" xr:uid="{A920EE84-C9EC-42E9-AD04-C963857EAB24}">
          <x14:formula1>
            <xm:f>Valores!$E$13:$E$15</xm:f>
          </x14:formula1>
          <xm:sqref>F15:F30</xm:sqref>
        </x14:dataValidation>
        <x14:dataValidation type="list" allowBlank="1" showInputMessage="1" showErrorMessage="1" xr:uid="{02F481D1-7196-46DD-B1C4-BB0F0F9F6FCA}">
          <x14:formula1>
            <xm:f>Valores!$G$13:$G$16</xm:f>
          </x14:formula1>
          <xm:sqref>G15:G30</xm:sqref>
        </x14:dataValidation>
        <x14:dataValidation type="list" allowBlank="1" showInputMessage="1" showErrorMessage="1" xr:uid="{FA9D9631-B36D-440E-AB3A-6AB6ABCE719B}">
          <x14:formula1>
            <xm:f>Valores!$A$2:$A$5</xm:f>
          </x14:formula1>
          <xm:sqref>B15:B30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5AE03-45F8-4AC3-8F9F-82DD830D258F}">
  <dimension ref="A1:Y28"/>
  <sheetViews>
    <sheetView showGridLines="0" topLeftCell="A7" zoomScale="80" zoomScaleNormal="80" workbookViewId="0">
      <selection activeCell="E8" sqref="E8"/>
    </sheetView>
  </sheetViews>
  <sheetFormatPr baseColWidth="10" defaultRowHeight="14.4" x14ac:dyDescent="0.3"/>
  <cols>
    <col min="1" max="1" width="36.109375" bestFit="1" customWidth="1"/>
    <col min="2" max="2" width="26.109375" bestFit="1" customWidth="1"/>
    <col min="3" max="3" width="14.109375" bestFit="1" customWidth="1"/>
    <col min="4" max="4" width="3.5546875" bestFit="1" customWidth="1"/>
    <col min="5" max="5" width="17.88671875" bestFit="1" customWidth="1"/>
    <col min="6" max="6" width="3.5546875" bestFit="1" customWidth="1"/>
    <col min="7" max="7" width="14.88671875" customWidth="1"/>
    <col min="8" max="8" width="3.5546875" bestFit="1" customWidth="1"/>
    <col min="9" max="9" width="16.5546875" customWidth="1"/>
    <col min="10" max="10" width="9.6640625" bestFit="1" customWidth="1"/>
    <col min="11" max="11" width="18.44140625" customWidth="1"/>
    <col min="12" max="12" width="4.109375" customWidth="1"/>
    <col min="13" max="13" width="18.109375" customWidth="1"/>
    <col min="18" max="18" width="23.44140625" customWidth="1"/>
    <col min="19" max="19" width="26" customWidth="1"/>
    <col min="21" max="21" width="13.5546875" customWidth="1"/>
    <col min="22" max="22" width="14.33203125" customWidth="1"/>
    <col min="23" max="25" width="29.5546875" customWidth="1"/>
  </cols>
  <sheetData>
    <row r="1" spans="1:25" ht="57.6" x14ac:dyDescent="0.3">
      <c r="A1" s="22" t="s">
        <v>0</v>
      </c>
      <c r="B1" s="22" t="s">
        <v>23</v>
      </c>
      <c r="C1" s="23" t="s">
        <v>29</v>
      </c>
      <c r="D1" s="22"/>
      <c r="E1" s="23" t="s">
        <v>4</v>
      </c>
      <c r="F1" s="22"/>
      <c r="G1" s="23" t="s">
        <v>5</v>
      </c>
      <c r="H1" s="22"/>
      <c r="I1" s="23" t="s">
        <v>8</v>
      </c>
      <c r="J1" s="23" t="s">
        <v>86</v>
      </c>
      <c r="K1" s="23" t="s">
        <v>11</v>
      </c>
      <c r="L1" s="23" t="s">
        <v>86</v>
      </c>
      <c r="M1" s="23" t="s">
        <v>9</v>
      </c>
      <c r="N1" s="23" t="s">
        <v>86</v>
      </c>
      <c r="P1" s="138" t="s">
        <v>108</v>
      </c>
      <c r="Q1" s="139"/>
      <c r="R1" s="139"/>
      <c r="S1" s="140"/>
      <c r="U1" s="132" t="s">
        <v>112</v>
      </c>
      <c r="V1" s="132"/>
      <c r="W1" s="132"/>
      <c r="X1" s="132"/>
      <c r="Y1" s="132"/>
    </row>
    <row r="2" spans="1:25" x14ac:dyDescent="0.3">
      <c r="A2" s="7" t="s">
        <v>14</v>
      </c>
      <c r="B2" s="7" t="s">
        <v>24</v>
      </c>
      <c r="C2" s="7" t="s">
        <v>30</v>
      </c>
      <c r="D2" s="7"/>
      <c r="E2" s="7" t="s">
        <v>32</v>
      </c>
      <c r="F2" s="7"/>
      <c r="G2" s="7" t="s">
        <v>32</v>
      </c>
      <c r="H2" s="7"/>
      <c r="I2" s="8" t="s">
        <v>56</v>
      </c>
      <c r="J2" s="7">
        <v>1</v>
      </c>
      <c r="K2" s="7" t="s">
        <v>57</v>
      </c>
      <c r="L2" s="7">
        <v>3</v>
      </c>
      <c r="M2" s="7" t="s">
        <v>57</v>
      </c>
      <c r="N2" s="7">
        <v>3</v>
      </c>
      <c r="P2" s="41" t="s">
        <v>95</v>
      </c>
      <c r="Q2" s="41" t="s">
        <v>96</v>
      </c>
      <c r="R2" s="44" t="s">
        <v>97</v>
      </c>
      <c r="S2" s="45" t="s">
        <v>98</v>
      </c>
      <c r="U2" s="46" t="s">
        <v>95</v>
      </c>
      <c r="V2" s="46" t="s">
        <v>96</v>
      </c>
      <c r="W2" s="41" t="s">
        <v>113</v>
      </c>
      <c r="X2" s="44" t="s">
        <v>97</v>
      </c>
      <c r="Y2" s="41" t="s">
        <v>98</v>
      </c>
    </row>
    <row r="3" spans="1:25" ht="96.6" x14ac:dyDescent="0.3">
      <c r="A3" s="7" t="s">
        <v>15</v>
      </c>
      <c r="B3" s="7" t="s">
        <v>25</v>
      </c>
      <c r="C3" s="7" t="s">
        <v>31</v>
      </c>
      <c r="D3" s="7"/>
      <c r="E3" s="7" t="s">
        <v>33</v>
      </c>
      <c r="F3" s="7"/>
      <c r="G3" s="7" t="s">
        <v>33</v>
      </c>
      <c r="H3" s="7"/>
      <c r="I3" s="8" t="s">
        <v>137</v>
      </c>
      <c r="J3" s="7">
        <v>2</v>
      </c>
      <c r="K3" s="7" t="s">
        <v>54</v>
      </c>
      <c r="L3" s="7">
        <v>2</v>
      </c>
      <c r="M3" s="7" t="s">
        <v>54</v>
      </c>
      <c r="N3" s="7">
        <v>2</v>
      </c>
      <c r="P3" s="24" t="s">
        <v>99</v>
      </c>
      <c r="Q3" s="24">
        <v>3</v>
      </c>
      <c r="R3" s="25" t="s">
        <v>102</v>
      </c>
      <c r="S3" s="25" t="s">
        <v>103</v>
      </c>
      <c r="U3" s="24" t="s">
        <v>99</v>
      </c>
      <c r="V3" s="24">
        <v>3</v>
      </c>
      <c r="W3" s="29" t="s">
        <v>114</v>
      </c>
      <c r="X3" s="29" t="s">
        <v>115</v>
      </c>
      <c r="Y3" s="29" t="s">
        <v>116</v>
      </c>
    </row>
    <row r="4" spans="1:25" ht="96.6" x14ac:dyDescent="0.3">
      <c r="A4" s="7" t="s">
        <v>16</v>
      </c>
      <c r="B4" s="7" t="s">
        <v>26</v>
      </c>
      <c r="C4" s="7" t="s">
        <v>34</v>
      </c>
      <c r="D4" s="7"/>
      <c r="E4" s="7" t="s">
        <v>34</v>
      </c>
      <c r="F4" s="7"/>
      <c r="G4" s="7" t="s">
        <v>34</v>
      </c>
      <c r="H4" s="7"/>
      <c r="I4" s="8" t="s">
        <v>138</v>
      </c>
      <c r="J4" s="7">
        <v>3</v>
      </c>
      <c r="K4" s="7" t="s">
        <v>55</v>
      </c>
      <c r="L4" s="7">
        <v>1</v>
      </c>
      <c r="M4" s="7" t="s">
        <v>55</v>
      </c>
      <c r="N4" s="7">
        <v>1</v>
      </c>
      <c r="P4" s="26" t="s">
        <v>100</v>
      </c>
      <c r="Q4" s="26">
        <v>2</v>
      </c>
      <c r="R4" s="25" t="s">
        <v>104</v>
      </c>
      <c r="S4" s="25" t="s">
        <v>105</v>
      </c>
      <c r="U4" s="30" t="s">
        <v>100</v>
      </c>
      <c r="V4" s="26">
        <v>2</v>
      </c>
      <c r="W4" s="29" t="s">
        <v>117</v>
      </c>
      <c r="X4" s="29" t="s">
        <v>118</v>
      </c>
      <c r="Y4" s="29" t="s">
        <v>110</v>
      </c>
    </row>
    <row r="5" spans="1:25" ht="96.6" x14ac:dyDescent="0.3">
      <c r="A5" s="7" t="s">
        <v>20</v>
      </c>
      <c r="B5" s="7" t="s">
        <v>27</v>
      </c>
      <c r="C5" s="7"/>
      <c r="D5" s="7"/>
      <c r="E5" s="7"/>
      <c r="F5" s="7"/>
      <c r="G5" s="7"/>
      <c r="H5" s="7"/>
      <c r="I5" s="8" t="s">
        <v>139</v>
      </c>
      <c r="J5" s="7">
        <v>4</v>
      </c>
      <c r="K5" s="7"/>
      <c r="L5" s="7"/>
      <c r="M5" s="7"/>
      <c r="N5" s="7"/>
      <c r="P5" s="27" t="s">
        <v>101</v>
      </c>
      <c r="Q5" s="27">
        <v>1</v>
      </c>
      <c r="R5" s="25" t="s">
        <v>107</v>
      </c>
      <c r="S5" s="25" t="s">
        <v>106</v>
      </c>
      <c r="U5" s="31" t="s">
        <v>101</v>
      </c>
      <c r="V5" s="27">
        <v>1</v>
      </c>
      <c r="W5" s="29" t="s">
        <v>119</v>
      </c>
      <c r="X5" s="29" t="s">
        <v>120</v>
      </c>
      <c r="Y5" s="29" t="s">
        <v>111</v>
      </c>
    </row>
    <row r="6" spans="1:25" x14ac:dyDescent="0.3">
      <c r="A6" s="7"/>
      <c r="B6" s="7" t="s">
        <v>28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25" ht="15.6" x14ac:dyDescent="0.3">
      <c r="A7" s="48" t="s">
        <v>134</v>
      </c>
      <c r="I7" s="48" t="s">
        <v>135</v>
      </c>
      <c r="P7" s="141" t="s">
        <v>122</v>
      </c>
      <c r="Q7" s="141"/>
      <c r="U7" s="136" t="s">
        <v>123</v>
      </c>
      <c r="V7" s="136"/>
    </row>
    <row r="8" spans="1:25" ht="57.6" x14ac:dyDescent="0.3">
      <c r="I8" s="23" t="s">
        <v>8</v>
      </c>
      <c r="J8" s="23" t="s">
        <v>86</v>
      </c>
      <c r="K8" s="23" t="s">
        <v>11</v>
      </c>
      <c r="L8" s="23" t="s">
        <v>86</v>
      </c>
      <c r="M8" s="23" t="s">
        <v>9</v>
      </c>
      <c r="N8" s="23" t="s">
        <v>86</v>
      </c>
      <c r="P8" s="41" t="s">
        <v>109</v>
      </c>
      <c r="Q8" s="41" t="s">
        <v>89</v>
      </c>
      <c r="U8" s="137"/>
      <c r="V8" s="137"/>
    </row>
    <row r="9" spans="1:25" ht="21" customHeight="1" x14ac:dyDescent="0.3">
      <c r="I9" s="47" t="s">
        <v>56</v>
      </c>
      <c r="J9" s="40" t="s">
        <v>127</v>
      </c>
      <c r="K9" s="47" t="s">
        <v>57</v>
      </c>
      <c r="L9" s="40" t="s">
        <v>130</v>
      </c>
      <c r="M9" s="47" t="s">
        <v>57</v>
      </c>
      <c r="N9" s="40">
        <v>3</v>
      </c>
      <c r="P9" s="32" t="s">
        <v>90</v>
      </c>
      <c r="Q9" s="21" t="s">
        <v>141</v>
      </c>
      <c r="U9" s="41" t="s">
        <v>109</v>
      </c>
      <c r="V9" s="41" t="s">
        <v>89</v>
      </c>
    </row>
    <row r="10" spans="1:25" x14ac:dyDescent="0.3">
      <c r="I10" s="47" t="s">
        <v>137</v>
      </c>
      <c r="J10" s="40" t="s">
        <v>129</v>
      </c>
      <c r="K10" s="47" t="s">
        <v>54</v>
      </c>
      <c r="L10" s="40" t="s">
        <v>131</v>
      </c>
      <c r="M10" s="47" t="s">
        <v>54</v>
      </c>
      <c r="N10" s="40">
        <v>2</v>
      </c>
      <c r="P10" s="33" t="s">
        <v>57</v>
      </c>
      <c r="Q10" s="21" t="s">
        <v>93</v>
      </c>
      <c r="U10" s="36" t="s">
        <v>90</v>
      </c>
      <c r="V10" s="21" t="s">
        <v>92</v>
      </c>
    </row>
    <row r="11" spans="1:25" x14ac:dyDescent="0.3">
      <c r="A11" s="48" t="s">
        <v>136</v>
      </c>
      <c r="I11" s="47" t="s">
        <v>138</v>
      </c>
      <c r="J11" s="40" t="s">
        <v>128</v>
      </c>
      <c r="K11" s="47" t="s">
        <v>55</v>
      </c>
      <c r="L11" s="40" t="s">
        <v>132</v>
      </c>
      <c r="M11" s="47" t="s">
        <v>55</v>
      </c>
      <c r="N11" s="40">
        <v>1</v>
      </c>
      <c r="P11" s="34" t="s">
        <v>54</v>
      </c>
      <c r="Q11" s="21" t="s">
        <v>94</v>
      </c>
      <c r="U11" s="37" t="s">
        <v>57</v>
      </c>
      <c r="V11" s="21" t="s">
        <v>93</v>
      </c>
    </row>
    <row r="12" spans="1:25" ht="18.75" customHeight="1" x14ac:dyDescent="0.3">
      <c r="A12" s="22" t="s">
        <v>0</v>
      </c>
      <c r="B12" s="22" t="s">
        <v>23</v>
      </c>
      <c r="C12" s="23" t="s">
        <v>35</v>
      </c>
      <c r="D12" s="22" t="s">
        <v>86</v>
      </c>
      <c r="E12" s="23" t="s">
        <v>40</v>
      </c>
      <c r="F12" s="22" t="s">
        <v>86</v>
      </c>
      <c r="G12" s="23" t="s">
        <v>43</v>
      </c>
      <c r="H12" s="22" t="s">
        <v>86</v>
      </c>
      <c r="I12" s="47" t="s">
        <v>139</v>
      </c>
      <c r="J12" s="40" t="s">
        <v>140</v>
      </c>
      <c r="P12" s="35" t="s">
        <v>55</v>
      </c>
      <c r="Q12" s="21" t="s">
        <v>91</v>
      </c>
      <c r="U12" s="38" t="s">
        <v>54</v>
      </c>
      <c r="V12" s="21" t="s">
        <v>94</v>
      </c>
    </row>
    <row r="13" spans="1:25" x14ac:dyDescent="0.3">
      <c r="A13" s="7" t="s">
        <v>14</v>
      </c>
      <c r="B13" s="7" t="s">
        <v>28</v>
      </c>
      <c r="C13" s="7" t="s">
        <v>36</v>
      </c>
      <c r="D13" s="7">
        <v>1</v>
      </c>
      <c r="E13" s="7" t="s">
        <v>39</v>
      </c>
      <c r="F13" s="7">
        <v>1</v>
      </c>
      <c r="G13" s="7" t="s">
        <v>44</v>
      </c>
      <c r="H13" s="7">
        <v>1</v>
      </c>
      <c r="U13" s="39" t="s">
        <v>55</v>
      </c>
      <c r="V13" s="21" t="s">
        <v>91</v>
      </c>
    </row>
    <row r="14" spans="1:25" x14ac:dyDescent="0.3">
      <c r="A14" s="7" t="s">
        <v>15</v>
      </c>
      <c r="B14" s="7"/>
      <c r="C14" s="7" t="s">
        <v>37</v>
      </c>
      <c r="D14" s="7">
        <v>2</v>
      </c>
      <c r="E14" s="7" t="s">
        <v>41</v>
      </c>
      <c r="F14" s="7">
        <v>2</v>
      </c>
      <c r="G14" s="7" t="s">
        <v>45</v>
      </c>
      <c r="H14" s="7">
        <v>3</v>
      </c>
      <c r="U14" s="28"/>
    </row>
    <row r="15" spans="1:25" ht="16.2" thickBot="1" x14ac:dyDescent="0.35">
      <c r="A15" s="7" t="s">
        <v>16</v>
      </c>
      <c r="B15" s="7"/>
      <c r="C15" s="7" t="s">
        <v>38</v>
      </c>
      <c r="D15" s="7">
        <v>3</v>
      </c>
      <c r="E15" s="7" t="s">
        <v>42</v>
      </c>
      <c r="F15" s="7">
        <v>3</v>
      </c>
      <c r="G15" s="7" t="s">
        <v>46</v>
      </c>
      <c r="H15" s="7">
        <v>2</v>
      </c>
      <c r="U15" s="135" t="s">
        <v>121</v>
      </c>
      <c r="V15" s="135"/>
    </row>
    <row r="16" spans="1:25" ht="15" customHeight="1" x14ac:dyDescent="0.3">
      <c r="A16" s="7" t="s">
        <v>20</v>
      </c>
      <c r="B16" s="7"/>
      <c r="C16" s="7"/>
      <c r="D16" s="7"/>
      <c r="E16" s="7"/>
      <c r="F16" s="7"/>
      <c r="G16" s="7" t="s">
        <v>47</v>
      </c>
      <c r="H16" s="7">
        <v>3</v>
      </c>
      <c r="U16" s="42" t="s">
        <v>87</v>
      </c>
      <c r="V16" s="133" t="s">
        <v>89</v>
      </c>
    </row>
    <row r="17" spans="1:22" ht="15" thickBot="1" x14ac:dyDescent="0.35">
      <c r="U17" s="43" t="s">
        <v>88</v>
      </c>
      <c r="V17" s="134"/>
    </row>
    <row r="18" spans="1:22" ht="15" thickBot="1" x14ac:dyDescent="0.35">
      <c r="A18" t="s">
        <v>12</v>
      </c>
      <c r="B18" t="s">
        <v>143</v>
      </c>
      <c r="U18" s="17" t="s">
        <v>90</v>
      </c>
      <c r="V18" s="21" t="s">
        <v>92</v>
      </c>
    </row>
    <row r="19" spans="1:22" ht="15" thickBot="1" x14ac:dyDescent="0.35">
      <c r="A19" t="s">
        <v>13</v>
      </c>
      <c r="B19" t="s">
        <v>144</v>
      </c>
      <c r="U19" s="18" t="s">
        <v>57</v>
      </c>
      <c r="V19" s="21" t="s">
        <v>93</v>
      </c>
    </row>
    <row r="20" spans="1:22" ht="15" thickBot="1" x14ac:dyDescent="0.35">
      <c r="A20" t="s">
        <v>14</v>
      </c>
      <c r="U20" s="19" t="s">
        <v>54</v>
      </c>
      <c r="V20" s="21" t="s">
        <v>94</v>
      </c>
    </row>
    <row r="21" spans="1:22" ht="15" thickBot="1" x14ac:dyDescent="0.35">
      <c r="A21" t="s">
        <v>15</v>
      </c>
      <c r="U21" s="20" t="s">
        <v>55</v>
      </c>
      <c r="V21" s="21" t="s">
        <v>91</v>
      </c>
    </row>
    <row r="22" spans="1:22" x14ac:dyDescent="0.3">
      <c r="A22" t="s">
        <v>16</v>
      </c>
    </row>
    <row r="23" spans="1:22" x14ac:dyDescent="0.3">
      <c r="A23" t="s">
        <v>17</v>
      </c>
    </row>
    <row r="24" spans="1:22" ht="15" customHeight="1" x14ac:dyDescent="0.3">
      <c r="A24" t="s">
        <v>18</v>
      </c>
    </row>
    <row r="25" spans="1:22" x14ac:dyDescent="0.3">
      <c r="A25" t="s">
        <v>19</v>
      </c>
    </row>
    <row r="26" spans="1:22" x14ac:dyDescent="0.3">
      <c r="A26" t="s">
        <v>20</v>
      </c>
    </row>
    <row r="27" spans="1:22" x14ac:dyDescent="0.3">
      <c r="A27" t="s">
        <v>21</v>
      </c>
    </row>
    <row r="28" spans="1:22" x14ac:dyDescent="0.3">
      <c r="A28" t="s">
        <v>22</v>
      </c>
    </row>
  </sheetData>
  <mergeCells count="6">
    <mergeCell ref="U1:Y1"/>
    <mergeCell ref="V16:V17"/>
    <mergeCell ref="U15:V15"/>
    <mergeCell ref="U7:V8"/>
    <mergeCell ref="P1:S1"/>
    <mergeCell ref="P7:Q7"/>
  </mergeCells>
  <phoneticPr fontId="16" type="noConversion"/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Instructivo</vt:lpstr>
      <vt:lpstr>Información</vt:lpstr>
      <vt:lpstr>Hard-Soft-Serv</vt:lpstr>
      <vt:lpstr>TH</vt:lpstr>
      <vt:lpstr>Valores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Diego Fernando Camelo Avila - GIT de Planeacion</dc:creator>
  <cp:lastModifiedBy>Martha Zornosa</cp:lastModifiedBy>
  <dcterms:created xsi:type="dcterms:W3CDTF">2019-10-18T14:34:23Z</dcterms:created>
  <dcterms:modified xsi:type="dcterms:W3CDTF">2024-11-07T16:26:15Z</dcterms:modified>
</cp:coreProperties>
</file>