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C:\Users\OZKR\Desktop\Contaduría General de la Nación\2024\Plan de Acción\"/>
    </mc:Choice>
  </mc:AlternateContent>
  <xr:revisionPtr revIDLastSave="0" documentId="13_ncr:1_{5EE39A9D-F029-4494-9873-C78F83BFB94A}" xr6:coauthVersionLast="47" xr6:coauthVersionMax="47" xr10:uidLastSave="{00000000-0000-0000-0000-000000000000}"/>
  <bookViews>
    <workbookView xWindow="-108" yWindow="-108" windowWidth="23256" windowHeight="12576" xr2:uid="{616C700C-4A61-4AC4-B432-11584C386DA6}"/>
  </bookViews>
  <sheets>
    <sheet name="Plan de acción 2024" sheetId="1" r:id="rId1"/>
    <sheet name="Control de cambios" sheetId="2" r:id="rId2"/>
  </sheets>
  <definedNames>
    <definedName name="_xlnm._FilterDatabase" localSheetId="0" hidden="1">'Plan de acción 2024'!$A$1:$S$88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 i="2" l="1"/>
  <c r="B4" i="2"/>
  <c r="B5" i="2"/>
  <c r="B6" i="2"/>
  <c r="B7" i="2"/>
  <c r="C7" i="2"/>
  <c r="C3" i="2"/>
  <c r="C4" i="2"/>
  <c r="C5" i="2"/>
  <c r="C6"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Oscar Niño</author>
  </authors>
  <commentList>
    <comment ref="D51" authorId="0" shapeId="0" xr:uid="{82430AA3-117D-4EB3-A29E-3AC3A576B5E0}">
      <text>
        <r>
          <rPr>
            <b/>
            <sz val="9"/>
            <color indexed="81"/>
            <rFont val="Tahoma"/>
            <family val="2"/>
          </rPr>
          <t>Oscar Niño:</t>
        </r>
        <r>
          <rPr>
            <sz val="9"/>
            <color indexed="81"/>
            <rFont val="Tahoma"/>
            <family val="2"/>
          </rPr>
          <t xml:space="preserve">
??</t>
        </r>
      </text>
    </comment>
  </commentList>
</comments>
</file>

<file path=xl/sharedStrings.xml><?xml version="1.0" encoding="utf-8"?>
<sst xmlns="http://schemas.openxmlformats.org/spreadsheetml/2006/main" count="1242" uniqueCount="571">
  <si>
    <t>Código</t>
  </si>
  <si>
    <t>Proceso Responsable</t>
  </si>
  <si>
    <t>Actividad</t>
  </si>
  <si>
    <t>Resultado esperado</t>
  </si>
  <si>
    <t>Objetivo estratégico asociado</t>
  </si>
  <si>
    <t>Indicador</t>
  </si>
  <si>
    <t>Tipo de Indicador</t>
  </si>
  <si>
    <t>Fuente de información</t>
  </si>
  <si>
    <t xml:space="preserve">Fórmula de medición </t>
  </si>
  <si>
    <t>Naturaleza</t>
  </si>
  <si>
    <t>Unidad de medida</t>
  </si>
  <si>
    <t>Periodicidad</t>
  </si>
  <si>
    <t>Línea Base</t>
  </si>
  <si>
    <t>Meta anual</t>
  </si>
  <si>
    <t>Trimestre 1</t>
  </si>
  <si>
    <t>Trimestre 2</t>
  </si>
  <si>
    <t>Trimestre 3</t>
  </si>
  <si>
    <t>Trimestre 4</t>
  </si>
  <si>
    <t>Responsable de reporte</t>
  </si>
  <si>
    <t>CEN-1-2024</t>
  </si>
  <si>
    <t>Centralización de la Información</t>
  </si>
  <si>
    <t>Brindar asesoría y asistencia técnica a entidades de Gobierno responsables la categoría ICPC</t>
  </si>
  <si>
    <t>Prestar asesoría y asistencia técnica contable a las entidades públicas, en la interpretación del Régimen de Contabilidad Pública –RCP, para la orientación y  aplicación de las normas expedidas por la Contaduría General de la Nación - CGN, con el propósito de  mejorar la oportunidad, calidad, confiabilidad y relevancia de la información reportada a través
del Sistema CHIP, y con el fin de que esta sea útil al proceso de consolidación de la  CGN y a la comunidad en general.</t>
  </si>
  <si>
    <t>3. Mejorar la calidad de la información contable pública y su integración con los demás componentes del Sistema de Información para la Gestión Financiera Pública - Gestión Financiera Pública - GFP.</t>
  </si>
  <si>
    <t>Porcentaje de entidades de gobierno que reportan la categoría icpc</t>
  </si>
  <si>
    <t>Cobertura</t>
  </si>
  <si>
    <t xml:space="preserve">
Actas de Mesas de trabajo
Grabaciones 
Asistencia virtual
Asistencia Telefónica</t>
  </si>
  <si>
    <t>No de entidades de Gobierno que reportan la categoría ICPC/No Entidades de Gobierno registradas en el sistema CHIP</t>
  </si>
  <si>
    <t>Formulado</t>
  </si>
  <si>
    <t>Porcentaje de entidades</t>
  </si>
  <si>
    <t>Trimestral</t>
  </si>
  <si>
    <t xml:space="preserve">Coordinador GIT de gestión y evaluación de la Información - Entidades de gobierno </t>
  </si>
  <si>
    <t>CEN-2-2024</t>
  </si>
  <si>
    <t>Brindar Asesoría y asistencia técnica a empresas responsables la categoría ICPC</t>
  </si>
  <si>
    <t>Porcentaje de empresas que reportan la categoría icpc</t>
  </si>
  <si>
    <t>Hoja de vida de Indicadores
Actas de Mesas de trabajo
Grabaciones 
Asistencia virtual
Asistencia Telefónica</t>
  </si>
  <si>
    <t>No  de empresas que reportan la categoría ICPC/No Empresas registradas en el sistema CHIP</t>
  </si>
  <si>
    <t>Coordinador GIT de Gestión y Evaluación de la Información - Empresas</t>
  </si>
  <si>
    <t>CEN-3-2024</t>
  </si>
  <si>
    <t>Certificar la categorización de los departamentos, distritos y municipios</t>
  </si>
  <si>
    <t>Certificar las Entidades categorizadas por medio de resolución.</t>
  </si>
  <si>
    <t>1. Fortalecer la posición de la CGN como pilar de la Gestión Financiera Pública.</t>
  </si>
  <si>
    <t>Cumplimiento normativo en procesamiento de información a categorizar</t>
  </si>
  <si>
    <t>Cumplimiento</t>
  </si>
  <si>
    <t xml:space="preserve"> Registro de categorización de departamentos y municipios</t>
  </si>
  <si>
    <t>Acto administrativo de  Categorízación de los departamentos, municipios y distritos, que no se hayan auto categorizado.</t>
  </si>
  <si>
    <t>Resolución de Categorización</t>
  </si>
  <si>
    <t>Anual</t>
  </si>
  <si>
    <t>Subcontador de Centralización de la Información.</t>
  </si>
  <si>
    <t>CEN-4-2024</t>
  </si>
  <si>
    <t xml:space="preserve"> Refrendar la Eficiencia Administrativa </t>
  </si>
  <si>
    <t xml:space="preserve">Entidades refrendadas por  eficiencia administrativa definidas por Ley a la CGN a partir de información ICLD y Limite de gastos.  </t>
  </si>
  <si>
    <t>Cumplimiento normativo en procesamiento de refrendación de eficiencia administrativa</t>
  </si>
  <si>
    <t xml:space="preserve">
Plantilla Seguimiento Refrendación Eficiencia Administrativa</t>
  </si>
  <si>
    <t>Entidades Refrendadas con Eficiencia Administrativa</t>
  </si>
  <si>
    <t>Certificación Cumplimiento Limite De Gastos De Funcionamiento Contra Ingresos Corrientes De Libre Destinación
(Ley 617 De 2000 Y Ley 1176 De 2007)</t>
  </si>
  <si>
    <t>CEN-5-2024</t>
  </si>
  <si>
    <t xml:space="preserve"> Refrendar la Eficiencia Fiscal</t>
  </si>
  <si>
    <t xml:space="preserve">Entidades refrendadas por eficiencia fiscal y definidas por Ley a la CGN a partir de información ICLD y Limite de gastos.  </t>
  </si>
  <si>
    <t>Cumplimiento normativo en procesamiento de refrendación de eficiencia fiscal</t>
  </si>
  <si>
    <t xml:space="preserve">Plantilla Seguimiento Refrendación Eficiencia Fiscal (Ley 715)   
</t>
  </si>
  <si>
    <t>Entidades Refrendadas con Eficiencia Fiscal</t>
  </si>
  <si>
    <t>Certificación eficiencia fiscal</t>
  </si>
  <si>
    <t>CEN-7-2024</t>
  </si>
  <si>
    <t>Atender los incidentes radicados por las entidades relacionados con el SIIF Nación y el SPGR</t>
  </si>
  <si>
    <t>Tablas de eventos contables definidas en el sistema SIIF y SPGR con base en la normatividad contable, presupuestal y demás funcionalidades.
Reporte de hallazgos presentados al momento de realizar las parametrizaciones de las tablas de eventos contables. 
Seguimiento a la información contable que generan las ECP en el sistema y efectuar reuniones con las ECP.
Solicitar conceptos a la SGI para mejora de la información que reportan las ECP al CHIP.</t>
  </si>
  <si>
    <t>Porcentaje de incidentes atendidos frente a los radicados por parte de las entidades contables públicas.</t>
  </si>
  <si>
    <t>Atención</t>
  </si>
  <si>
    <t>Incidentes atendidos a través de la plataforma GLPI.</t>
  </si>
  <si>
    <t xml:space="preserve"> N° de incidentes atendidos /N° Incidentes radicados para atender durante el trimestre</t>
  </si>
  <si>
    <t>Porcentaje de incidentes atendidos</t>
  </si>
  <si>
    <t>Coordinador GIT SIIN</t>
  </si>
  <si>
    <t>CEN-8-2024</t>
  </si>
  <si>
    <t>Administrar  las  categorías de la CGN a cargo de la Subcontaduría de Centralización de la información</t>
  </si>
  <si>
    <t>Categorías parametrizadas en el sistema CHIP,  acorde con la normatividad vigente.</t>
  </si>
  <si>
    <t>categorías de información de la Subcontaduría de centralización</t>
  </si>
  <si>
    <t>Repositorio Pathfinder</t>
  </si>
  <si>
    <t>Requerimientos atendidos/Requerimientos de parametrización identificados o solicitados, en las categorías a cargo de la Subcontaduría de Centralización de la información</t>
  </si>
  <si>
    <t xml:space="preserve">Porcentaje
</t>
  </si>
  <si>
    <t>Coordinador GIT CHIP</t>
  </si>
  <si>
    <t>CEN-9-2024</t>
  </si>
  <si>
    <t>Brindar asesoría y asistencia funcional y técnica a usuarios estratégicos</t>
  </si>
  <si>
    <t>Eficacia</t>
  </si>
  <si>
    <t>Registro de Asistencia
Ayudas de memoria
Correo Electrónico
Archivo de control a requerimientos</t>
  </si>
  <si>
    <t>N° de requerimientos atendidos/N° de requerimientos solicitados por usuarios estratégicos</t>
  </si>
  <si>
    <t>Porcentaje</t>
  </si>
  <si>
    <t xml:space="preserve">Subcontador de Centralización de la Información 
  Coordinador GIT CHIP </t>
  </si>
  <si>
    <t>CEN-10-2024</t>
  </si>
  <si>
    <t>Fortalecer la asistencia técnica con enfoque   territorial</t>
  </si>
  <si>
    <t>Estructurar y ejecutar un plan de sesiones virtuales o presenciales con enfoque regional, que permitan realizar orientación y seguimiento a las ECP del nivel territorial , sobre  el cumplimiento de las disposiciones legales en materia de contabilidad pública.</t>
  </si>
  <si>
    <t>Asistencia técnica con enfoque regional</t>
  </si>
  <si>
    <t>Acta  o grabaciones</t>
  </si>
  <si>
    <t>Entidades asistidas</t>
  </si>
  <si>
    <t>Simple</t>
  </si>
  <si>
    <t>No. de Entidades</t>
  </si>
  <si>
    <t>Coordinador GIT Gestión y Evaluación de la información Entidades de Gobierno</t>
  </si>
  <si>
    <t>CEN-11-2024</t>
  </si>
  <si>
    <t>Posicionar el sistema de Evaluación Institucional -  SEI</t>
  </si>
  <si>
    <t>Potencializar y posicionar el Sistema de Evaluación Institucional - SEI, como herramienta de control y gestión para la asistencia técnica, a través de la definición, parametrización y puesta de marcha de conjuntos de reglas de evaluación.</t>
  </si>
  <si>
    <t>Conjunto de reglas de evaluación.</t>
  </si>
  <si>
    <t>Informe de Evaluaciones por conjunto de reglas</t>
  </si>
  <si>
    <t>Conjuntos de reglas aplicados</t>
  </si>
  <si>
    <t xml:space="preserve">Documento </t>
  </si>
  <si>
    <t>Coordinador GIT Gestión y Evaluación de la información Empresas</t>
  </si>
  <si>
    <t>CEN-12-2024</t>
  </si>
  <si>
    <t>Formular una estrategia de comunicación  de aspectos contables claves</t>
  </si>
  <si>
    <t>Formular y ejecutar una estrategia de comunicación que integre aspectos claves para la ejecución del proceso contable y el reporte de información por parte de la ECP.</t>
  </si>
  <si>
    <t>8. Trabajar por la construcción de cultura contable, resaltando la importancia estratégica de la contabilidad pública.</t>
  </si>
  <si>
    <t>Piezas comunicativas</t>
  </si>
  <si>
    <t>Canales Institucionales</t>
  </si>
  <si>
    <t>Piezas comunicativas publicadas</t>
  </si>
  <si>
    <t>No de Piezas Comunicativas</t>
  </si>
  <si>
    <t xml:space="preserve">Subcontador de Centralización de la Información
 Coordinadores GIT </t>
  </si>
  <si>
    <t>CEN-13-2024</t>
  </si>
  <si>
    <t>Implementar Gestión del conocimiento y la innovación para la asistencia técnica.</t>
  </si>
  <si>
    <t>Diseñar y ejecutar un programa interno de fortalecimiento técnico y socializaciones de aspectos claves sobre las funciones a cargo de cada GIT de la Subcontaduría de Centralización, y la operación funcional de los sistemas CHIP, SIIF, SPGR y SEI.</t>
  </si>
  <si>
    <t>9. Optimizar el desempeño de la CGN en todos sus procesos a través del mantenimiento y mejora de los sistemas del SIGI.</t>
  </si>
  <si>
    <t>Socializaciones de aspectos claves en la Subcontaduría</t>
  </si>
  <si>
    <t>Grabaciones, Presentaciones, Lista de Asistencia</t>
  </si>
  <si>
    <t xml:space="preserve">Socializaciones ejecutadas </t>
  </si>
  <si>
    <t>CEN-14-2024</t>
  </si>
  <si>
    <t>Definir matriz de roles y perfiles para la administración funcional del sistema CHIP y la herramienta SEI</t>
  </si>
  <si>
    <t>Definir la matriz de roles y perfiles para la administración fu+C15+D15:M15+D15:I15+C15+D15:M15+C15+D15:M15</t>
  </si>
  <si>
    <t>Matriz de roles y perfiles</t>
  </si>
  <si>
    <t>Documento con definición de roles y perfiles</t>
  </si>
  <si>
    <t>Matriz de Roles y perfiles definida</t>
  </si>
  <si>
    <t>CEN-15-2024</t>
  </si>
  <si>
    <t>Implementar la herramienta Chip 2.0</t>
  </si>
  <si>
    <t>Fase 1 de la versión 2.0 del sistema Chip con alcance en la ejecución de las etapas de Conceptualización, análisis, diseño y desarrollo de software</t>
  </si>
  <si>
    <t>11. Fortalecer las herramientas tecnológicas para la armonización e integración de Contabilidad Pública con los demás subsistemas de la Gestión Financiera Pública.</t>
  </si>
  <si>
    <t>Etapas ejecutadas para la implementación del sistema chip</t>
  </si>
  <si>
    <t>Repositorio del proyecto Chip 2.0</t>
  </si>
  <si>
    <t>Etapas para la implementación ejecutadas / Etapas para la implementación programadas (
Fase 1: compuesta por las etapas Conceptualización, análisis, diseño y desarrollo de software
Fase 2: compuesta por las etapas de pruebas, piloto, puesta en producción y sostenibilidad del sistema.)</t>
  </si>
  <si>
    <t>Etapas Ejecutadas</t>
  </si>
  <si>
    <t>Subcontador de Centralización de la Información 
Coordinador GIT CHIP Coordinador GIT de Apoyo Informático</t>
  </si>
  <si>
    <t>CEN-16-2024</t>
  </si>
  <si>
    <t>Implementar lineamientos institucionales para el uso del sistema CHIP y el consumo de su información.</t>
  </si>
  <si>
    <t>Actualizar, formular y ejecutar lineamientos institucionales para la definición de una entidad como usuario estratégico y/o usuario de la información en el sistema CHIP.</t>
  </si>
  <si>
    <t>Lineamientos implementados</t>
  </si>
  <si>
    <t>Documento emitido</t>
  </si>
  <si>
    <t>Documento</t>
  </si>
  <si>
    <t xml:space="preserve">Procedimiento CEN-PRC07 INCLUSIÓN DE UN USUARIO ESTRATÉGICO Y/O USUARIO
DE INFORMACIÓN AL CHIP </t>
  </si>
  <si>
    <t xml:space="preserve">Subcontador de Centralización de la Información 
Coordinador GIT CHIP
Coordinador GIT de Jurídica </t>
  </si>
  <si>
    <t>CEN-6-2024</t>
  </si>
  <si>
    <t>Implementar normas contables y nuevas funcionalidades en el Sistema SIIF Nación y  Sistema General de Regalías</t>
  </si>
  <si>
    <t>Tablas de eventos contables definidas en el sistema SIIF y SPGR con base en la normatividad contable, presupuestal y demás funcionalidades.
Funcionalidades  implementadas en el sistema, a partir de los desarrollos y mejoras definidas por la administración dle SIIF con base en las normas de contabilidad.
Procedimientos actualizados o implementados para operativizar y aplicar la regulación contable pública, en el SIIF Nación y el SPGR de acuerdo con sus funcionalidades.
Participación en el proyecto de integración de la gestión financiera pública, en las actividades relacionadas con la armonización de  catálogos, conceptos y metodologías para la integración de Contabilidad y Presupuesto en aplicación del CONPES 4008 de 2020 y Decreto 224 de 2021. Aportes en la construcción de documentos y capacitaciones referentes al proyecto.
Conceptos emitidos por la SGI implementados en los SIIN.</t>
  </si>
  <si>
    <t>Porcentaje de implementación de elementos normativos emitidos por la CGN (conceptos, procedimientos, normas, etc.), así como, nuevas funcionalidades dispuestas por la administración del SIIF o del SPGR.</t>
  </si>
  <si>
    <t xml:space="preserve"> Concepto contables implementados
Procedimientos de implementación publicados en la WEB de la CGN.</t>
  </si>
  <si>
    <t xml:space="preserve">Porcentaje de elementos normativos o funcionales </t>
  </si>
  <si>
    <t>CPU-1-2024</t>
  </si>
  <si>
    <t>Comunicación Pública</t>
  </si>
  <si>
    <t>Cualificar servidores públicos responsables de la información financiera y ciudadanía (Externo)</t>
  </si>
  <si>
    <t>Mejorar la capacidad de la ciudadanía y demás partes interesadas para aplicar la regulación y utilizar la información contable pública en pro de la transparencia en la inversión de recursos públicos.</t>
  </si>
  <si>
    <t>Percepción satisfacción capacitación externa</t>
  </si>
  <si>
    <t>Percepción</t>
  </si>
  <si>
    <t>Encuestas de percepción</t>
  </si>
  <si>
    <t>Promedio obtenido en temas y objetivos de aprendizaje evaluados por el cliente / Valor maximo de la calificación X 100</t>
  </si>
  <si>
    <t>Anual (mediciones mensuales parciales)</t>
  </si>
  <si>
    <t>Líder del proceso de Comunicación Pública</t>
  </si>
  <si>
    <t>CPU-2-2024</t>
  </si>
  <si>
    <t>Gestionar información y comunicación externa</t>
  </si>
  <si>
    <t>Fortalecer la transparencia y la calidad de la información y comunicación externa gestionada por la CGN.</t>
  </si>
  <si>
    <t>10. Fomentar la innovación en la divulgación de información contable pública, con el objetivo de impulsar la transparencia y la eficiencia en la gestión de los recursos públicos.</t>
  </si>
  <si>
    <t>Percepción información y comunicación externa</t>
  </si>
  <si>
    <t>Encuesta de percepción</t>
  </si>
  <si>
    <t>Promedio obtenido en la calificación cuantitativa encuesta externa / valor máximo de calificación * 100</t>
  </si>
  <si>
    <t>N/A</t>
  </si>
  <si>
    <t>CPU-3-2024</t>
  </si>
  <si>
    <t>Gestionar información y comunicación interna</t>
  </si>
  <si>
    <t>Percepción información y comunicación interna</t>
  </si>
  <si>
    <t>Promedio obtenido en la calificación cuantitativa /  valor máximo de calificación * 100</t>
  </si>
  <si>
    <t>Semestral</t>
  </si>
  <si>
    <t>CPU-4-2024</t>
  </si>
  <si>
    <t>Reducir necesidades insatisfechas en materia de capacitación, divulgación y asistencia técnica dirigida a los responsables de la información contable pública</t>
  </si>
  <si>
    <t>Entidades territoriales capacitadas en temas financieros y tributarios</t>
  </si>
  <si>
    <t>Proceso de Comunicación Püblica</t>
  </si>
  <si>
    <t>Númerol de entidades territoriales capacitadas en temas financieros y tributarios</t>
  </si>
  <si>
    <t>Número</t>
  </si>
  <si>
    <t>CON-1-2024</t>
  </si>
  <si>
    <t>Consolidación de la Información</t>
  </si>
  <si>
    <t xml:space="preserve">Emitir los Informes diferentes al informe de situación financiera y resultados de los niveles nacional, territorial y sector público - Balance General de la Nación </t>
  </si>
  <si>
    <t>Proporcionar informes de utilidad a los usuarios estrategicos</t>
  </si>
  <si>
    <t>7. Fortalecer el proceso de consolidación de la información contable pública, para conseguir información consolidada de calidad.</t>
  </si>
  <si>
    <t>Percepción de la calidad de los productos finales.</t>
  </si>
  <si>
    <t>Puntaje obtenido de la encuesta de percepción</t>
  </si>
  <si>
    <t>Valor</t>
  </si>
  <si>
    <t>trimestral</t>
  </si>
  <si>
    <t>Subcontaduria de consolidación</t>
  </si>
  <si>
    <t>CON-2-2024</t>
  </si>
  <si>
    <t xml:space="preserve">Publicar en la página web de la CGN los productos y otros reportes </t>
  </si>
  <si>
    <t>Mantener informado a los usuarios estrategicos la pagina web con los productos de la subcontaduría</t>
  </si>
  <si>
    <t>Cronograma de actividades</t>
  </si>
  <si>
    <t>Sumatoria de los porcentajes ponderados de las actividades ejecutadas oportunamente durante el trimestre</t>
  </si>
  <si>
    <t>CON-3-2024</t>
  </si>
  <si>
    <t>Consolidar y Elaborar los Informes de la Situación Financiera y  Resultados del Nivel Nacional, Nivel Territorial y del Sector Público del año 2023</t>
  </si>
  <si>
    <t>Dar a conocer la información de la situación financiera a los usuarios estrategicos y rendición de cuentas</t>
  </si>
  <si>
    <t>Dictamen de la CGR al Balance General de la Nación</t>
  </si>
  <si>
    <t>Calidad</t>
  </si>
  <si>
    <t>Dictamen CGR</t>
  </si>
  <si>
    <t>Calificación
(Sin salvedades, Con salvedades, negativa y abstención de opinión)</t>
  </si>
  <si>
    <t>Tipo Dictamen</t>
  </si>
  <si>
    <t>Razonable Sin Salvedades</t>
  </si>
  <si>
    <t>Sin Salvedades</t>
  </si>
  <si>
    <t>CON-4-2024</t>
  </si>
  <si>
    <t>Elaborar el Informe de evaluación de Control Interno Contable</t>
  </si>
  <si>
    <t xml:space="preserve">Dar a conocer el Informe de evaluación de control interno a los usuarios estretegicos </t>
  </si>
  <si>
    <t>CON-5-2024</t>
  </si>
  <si>
    <t xml:space="preserve">Elaborar los Informes por Departamentos </t>
  </si>
  <si>
    <t>CON-6-2024</t>
  </si>
  <si>
    <t>Elaborar el Boletín Deudores Morosos del  Estado (BDME)</t>
  </si>
  <si>
    <t>Dar a conocer la información del BDME a los usuarios estrategicos</t>
  </si>
  <si>
    <t>CON-7-2024</t>
  </si>
  <si>
    <t xml:space="preserve">Elaborar informes de análisis y recomendaciones sobre la posición actual de la CGN como pilar de la Gestión Financiera Pública </t>
  </si>
  <si>
    <t>Percepción de la utilidad de la información contable pública como Insumo principal de la Gestión Financiera Pública</t>
  </si>
  <si>
    <t>Número de informes elaborados</t>
  </si>
  <si>
    <t>CON-8-2024</t>
  </si>
  <si>
    <t>Elaborar y publicar documentos que generen valor público con base en la información financiera.</t>
  </si>
  <si>
    <t>CON-9-2024</t>
  </si>
  <si>
    <t>Identificar las entidades con el fin de consolidar las alianzas estratégicas para establecer los mecanismos de mejora de la calidad de la información financiera y contable pública.</t>
  </si>
  <si>
    <t>4. Consolidar alianzas estratégicas con diversos organismos para mejorar la calidad de la información financiera y contable pública de las Entidades Contables Públicas – ECP-.</t>
  </si>
  <si>
    <t>Etapas para la implementación de la estrategia</t>
  </si>
  <si>
    <t>Subcontaduría de Consolidación (Centralización)</t>
  </si>
  <si>
    <t>Fases  implementadas/fases Programadas
(Fase 1: Formulación
Fase 2: Implementación
Fase 3: Mejoramiento Continuo)</t>
  </si>
  <si>
    <t>Fases de la estrategia de alianzas</t>
  </si>
  <si>
    <t>CON-10-2024</t>
  </si>
  <si>
    <t>Participar en las actividades del SEN - DANE</t>
  </si>
  <si>
    <t>CON-11-2024</t>
  </si>
  <si>
    <t>Generar el certificado de Disponibilidad de los Ingresos de la Nación a la DGPN-MHCP, según el literal m del artículo 4 de la Ley 298 de 1996.</t>
  </si>
  <si>
    <t>CON-12-2024</t>
  </si>
  <si>
    <t>Atender los requerimientos de información para el envío de información a través del SDMX</t>
  </si>
  <si>
    <t>CON-13-2024</t>
  </si>
  <si>
    <t>Atender los requerimientos de información de los usuarios estratégicos con calidad y oportunidad</t>
  </si>
  <si>
    <t>Documentos metodológicos</t>
  </si>
  <si>
    <t>Proceso de Consolidación de la Información</t>
  </si>
  <si>
    <t>Producto</t>
  </si>
  <si>
    <t>Unidad</t>
  </si>
  <si>
    <t>CON-14-2024</t>
  </si>
  <si>
    <t>Actualizar el sistema de información misional, para la generacion de información frente a la implementación de normas y estandares
nacionales e internacionales.</t>
  </si>
  <si>
    <t>Llevar a cabo soluciones informaticas tendientes a mejorar el sistema de información misional</t>
  </si>
  <si>
    <t>Solución informatica Implementada</t>
  </si>
  <si>
    <t>GIT Apoyo Informatico</t>
  </si>
  <si>
    <t>CON-15-2024</t>
  </si>
  <si>
    <t>Mejorar la atención de requerimientos y soporte funcional del reporte de información</t>
  </si>
  <si>
    <t>Mantener el sistema de información misional actualizado</t>
  </si>
  <si>
    <t>Servicio de información actualizado</t>
  </si>
  <si>
    <t>PIIP (GIT Apoyo Informatico)</t>
  </si>
  <si>
    <t>CYE-1-2024</t>
  </si>
  <si>
    <t>Evaluar la calidad de las auditorías Internas de Gestión</t>
  </si>
  <si>
    <t>Llevar a cabo las auditorías programadas en el Plan de Auditoría y Seguimientos, para dar una segurabilidad razonable del resultado del ejercicio de control interno en la CGN.</t>
  </si>
  <si>
    <t xml:space="preserve">Evaluación de auditorías de gestión	</t>
  </si>
  <si>
    <t>Auditados</t>
  </si>
  <si>
    <t>Promedio de calificación dado a las preguntas en las auditorías finalizadas en el trimestre /total de preguntas de auditorías finalizadas en el trimestre*100</t>
  </si>
  <si>
    <t>Coordinador del GIT de Control Interno</t>
  </si>
  <si>
    <t>Realizar informes de Ley y otros informes</t>
  </si>
  <si>
    <t>Llevar a cabo los informes de Ley y otros informes que sean requeridos, para dar una segurabilidad razonable del resultado del ejercicio de control interno en la CGN.</t>
  </si>
  <si>
    <t>Informes elaborados según programación</t>
  </si>
  <si>
    <t xml:space="preserve">Proceso de Control y Evaluación </t>
  </si>
  <si>
    <t>Número de informes publicados / número de informes programados para el trimestre</t>
  </si>
  <si>
    <t>GAD-1-2024</t>
  </si>
  <si>
    <t>Gestión Administrativa</t>
  </si>
  <si>
    <t>Contar con una planta más robusta para el cumplimiento de la misión de la entidad, la estabilidad y el bienestar laboral.</t>
  </si>
  <si>
    <t>2. Fortalecer el talento humano, la estructura y la cultura organizacional de la CGN.</t>
  </si>
  <si>
    <t>Viabilidad técnica</t>
  </si>
  <si>
    <t>Concepto de DAFP</t>
  </si>
  <si>
    <t>Concepto DAFP</t>
  </si>
  <si>
    <t>Líder de Proceso</t>
  </si>
  <si>
    <t>GAD-2-2024</t>
  </si>
  <si>
    <t xml:space="preserve">Crear planta temporal </t>
  </si>
  <si>
    <t>GAD-3-2024</t>
  </si>
  <si>
    <t>Estructurar propuesta de procesos y procedimientos no incluidos en el SIGI</t>
  </si>
  <si>
    <t>Estrategia de mejora de los procesos y procedimientos vinculados con la gestión Documental, PQRSDF; Control Interno Disciplinario; y Oficial de Seguridad.</t>
  </si>
  <si>
    <t>Propuesta formulada</t>
  </si>
  <si>
    <t>Secretario General</t>
  </si>
  <si>
    <t>Número de Propuestas formuladas</t>
  </si>
  <si>
    <t>Propuesta</t>
  </si>
  <si>
    <t>Secretaria General</t>
  </si>
  <si>
    <t>Implementar Plan Institucional de Archivos - PINAR. Implementación de los instrumentos archivísticos de la planeación documental</t>
  </si>
  <si>
    <t xml:space="preserve">Plan Intitucional Implementado </t>
  </si>
  <si>
    <t>Porcentaje de implementación de Plan Institucional de Archivos de la Entidad ­PINAR</t>
  </si>
  <si>
    <t xml:space="preserve">Actividades ejecutadas / Actividades programadas en el documento </t>
  </si>
  <si>
    <t>Planes Institucionales del Decreto 612 de 2018</t>
  </si>
  <si>
    <t>Porcentaje de actividades ejecutadas</t>
  </si>
  <si>
    <t xml:space="preserve">Trimestral </t>
  </si>
  <si>
    <t xml:space="preserve">Líder de proceso </t>
  </si>
  <si>
    <t>GFI-1-2024</t>
  </si>
  <si>
    <t>Gestión de recursos financieros</t>
  </si>
  <si>
    <t>Ampliación de la planta de personal de la CGN</t>
  </si>
  <si>
    <t>Viabilidad presupuestal</t>
  </si>
  <si>
    <t>Concepto de Dirección General de Presupuesto Público Nacional DGPPN</t>
  </si>
  <si>
    <t>GFI-2-2024</t>
  </si>
  <si>
    <t>Implementar el Plan Anual de Adquisiciones</t>
  </si>
  <si>
    <t>Porcentaje de implementación de Plan Anual de Adquisiciones</t>
  </si>
  <si>
    <t>Proceso de Gestión de recursos financieros</t>
  </si>
  <si>
    <t>GTH-6-2024</t>
  </si>
  <si>
    <t>Gestión Humana</t>
  </si>
  <si>
    <t>Implementar el Plan Anual de Vacantes</t>
  </si>
  <si>
    <t>Porcentaje de implementación de Plan Anual de Vacantes</t>
  </si>
  <si>
    <t>Proceso de Gestión Humana</t>
  </si>
  <si>
    <t>GTH-7-2024</t>
  </si>
  <si>
    <t>Implementar el Plan de Previsión de Recursos Humanos</t>
  </si>
  <si>
    <t>Porcentaje de implementación de Plan de Previsión de Recursos Humanos</t>
  </si>
  <si>
    <t>GTH-8-2024</t>
  </si>
  <si>
    <t>Implementar el Plan Estratégico de Talento Humano</t>
  </si>
  <si>
    <t>Porcentaje de implementación de Plan Estratégico de Talento Humano</t>
  </si>
  <si>
    <t>GTH-9-2024</t>
  </si>
  <si>
    <t>Implementar el Plan Institucional de Capacitación</t>
  </si>
  <si>
    <t>Porcentaje de implementación de Plan Institucional de Capacitación</t>
  </si>
  <si>
    <t>GTH-10-2024</t>
  </si>
  <si>
    <t>Implementar el Plan de Incentivos Institucionales</t>
  </si>
  <si>
    <t>Porcentaje de implementación de Plan de Incentivos Institucionales</t>
  </si>
  <si>
    <t>GTH-11-2024</t>
  </si>
  <si>
    <t>Implementar el Plan de Trabajo Anual en Seguridad y Salud en el Trabajo</t>
  </si>
  <si>
    <t>Porcentaje de implementación de Plan de Trabajo Anual en Seguridad y Salud en el Trabajo</t>
  </si>
  <si>
    <t>GTH-1-2024</t>
  </si>
  <si>
    <t xml:space="preserve">Gestión Humana </t>
  </si>
  <si>
    <t xml:space="preserve">Cargos provistos de la ampliación de planta </t>
  </si>
  <si>
    <t>Actas de posesión</t>
  </si>
  <si>
    <t>Número de cargos provistos de la ampliación de la planta/total de cargos nuevos de la ampliación de planta</t>
  </si>
  <si>
    <t>Cargos</t>
  </si>
  <si>
    <t>Líder del proceso de Gestión Humana</t>
  </si>
  <si>
    <t>GTH-2-2024</t>
  </si>
  <si>
    <t>Crear planta temporal</t>
  </si>
  <si>
    <t>GTH-3-2024</t>
  </si>
  <si>
    <t>Fortalecer y apropiar integral de Sistema de Gestión de Seguridad y Salud en el Trabajo - SGSST</t>
  </si>
  <si>
    <t>Lograr una participación activa de los colaboradores de la CGN en las actividades desarrolladas por el Sistema de Seguridad y Salud en el Trabajo.</t>
  </si>
  <si>
    <t>Población participante en las actividades del SGSTT</t>
  </si>
  <si>
    <t>Registro de actividades</t>
  </si>
  <si>
    <t>Número de participantes en actividades del SGSST/población CGN</t>
  </si>
  <si>
    <t>Personas</t>
  </si>
  <si>
    <t>GTH-5-2024</t>
  </si>
  <si>
    <t>Fortalecimiento y apropiación integral de Sistema de Gestión de Seguridad y Salud en el Trabajo (SGSST)</t>
  </si>
  <si>
    <t>Cumplimiento del plan anual de trabajo en seguridad y salud en el trabajo en la CGN</t>
  </si>
  <si>
    <t>Cumplimiento del plan anual del trabajo</t>
  </si>
  <si>
    <t>Plan anual de trabajo SGSST</t>
  </si>
  <si>
    <t>Número de actividades ejecutadas/Número de actividades planeadas</t>
  </si>
  <si>
    <t>Actividades</t>
  </si>
  <si>
    <t>GJU-1-2024</t>
  </si>
  <si>
    <t>Gestión Jurídica</t>
  </si>
  <si>
    <t xml:space="preserve">Atender oportunamente los derechos de petición </t>
  </si>
  <si>
    <t>Dar Tramite de Atención y Respuesta a cada uno de los Derechos de Petición que ingresen al GIT de Jurídica en los tiempos legales establecidos</t>
  </si>
  <si>
    <t>Porcentaje de derechos de petición contestados en el termino</t>
  </si>
  <si>
    <t>Eficiencia</t>
  </si>
  <si>
    <t>BASE DE DATOS DE CONTROL DERECHOS DE PETICIÓN</t>
  </si>
  <si>
    <t>Derecho de petición atendidos dentro del término * 100 /  Total de Derechos de peticion recibidos</t>
  </si>
  <si>
    <t>Derecho de petición atendidos</t>
  </si>
  <si>
    <t>TRIMESTAL</t>
  </si>
  <si>
    <t>Líder de Proceso deGestión Jurídica</t>
  </si>
  <si>
    <t>GJU-2-2024</t>
  </si>
  <si>
    <t>Atender oportunamente los conceptos y estudios jurídicos recibidos</t>
  </si>
  <si>
    <t>Dar Respuesta en su totalidad a los conceptos y estudios jurídicos que ingresan al GIT de Jurídica, en los tiempos establecidos normativamente</t>
  </si>
  <si>
    <t>Porcentaje de estudios y conceptos jurídicos contestados en el termino</t>
  </si>
  <si>
    <t>BASE DE DATOS DE CONTROL CONCEPTOS JURIDICOS</t>
  </si>
  <si>
    <t xml:space="preserve">Derecho de petición atendidos dentro del término * 100 / </t>
  </si>
  <si>
    <t>Derecho de petición atendido</t>
  </si>
  <si>
    <t>GJU-3-2024</t>
  </si>
  <si>
    <t xml:space="preserve">Atender oportunamente las acciones constitucionales </t>
  </si>
  <si>
    <t>proporcionar una respuesta completa a las acciones constitucionales que han sido presentadas ante la entidad</t>
  </si>
  <si>
    <t>Porcentaje de tutelas que invoquen el derecho de petición contestadas en el termino</t>
  </si>
  <si>
    <t>BASE DE DATOS DE CONTROL ACCIONES CONSTUTICONALES</t>
  </si>
  <si>
    <t>Conceptos jurídicos atendidos dentro del término * 100 /  Conceptos Jurídicos recibidos</t>
  </si>
  <si>
    <t>Conceptos jurídicos a</t>
  </si>
  <si>
    <t>GJU-4-2024</t>
  </si>
  <si>
    <t xml:space="preserve">Representar judicial y extrajudicialmente a la CGN </t>
  </si>
  <si>
    <t>Representar idoneamente a la CNG, en todas las actividades Litigiosas de la Entidad, procurando su disminución.</t>
  </si>
  <si>
    <t>Porcentaje de representaciones judiciales y extrajudiciales requeridas en el periodo</t>
  </si>
  <si>
    <t xml:space="preserve">DOCUMENTACIÓN INTERNA QUE SOPORTA LAS ACTUACIONES </t>
  </si>
  <si>
    <t>(Representaciones judiciales y extrajudiciales realizadas en el periodo / la totalidad de Representaciones judiciales y extrajudiciales requeridas en el periodo )*100</t>
  </si>
  <si>
    <t>Representaciones judiciales</t>
  </si>
  <si>
    <t>GJU-5-2024</t>
  </si>
  <si>
    <t>Consolidar el inventario de las normas de la entidad</t>
  </si>
  <si>
    <t xml:space="preserve">Establecer el acervo de las normas que reposan en la entidad </t>
  </si>
  <si>
    <t>Porcentaje de actualización del normograma institucional (fase consolidación inventario)</t>
  </si>
  <si>
    <t>CRONOGRAMA FASE CONSOLIDACION INVENTARIO</t>
  </si>
  <si>
    <t>Número de actividades ejecutadas descritas en el cronograma *  100 /  Número de actividades programadas en el cronograma</t>
  </si>
  <si>
    <t>Porcentaje de actividades cumplidas</t>
  </si>
  <si>
    <t>GJU-6-2024</t>
  </si>
  <si>
    <t>Depurar y aprobar el Normograma de la entidad</t>
  </si>
  <si>
    <t>Exclusión de las normas obsoletas e inclusión de las normas vigentes que componen el normograma de la entidad</t>
  </si>
  <si>
    <t>Porcentaje de actualización del normograma institucional (fase depuración y aprobación normativa)</t>
  </si>
  <si>
    <t>CRONOGRAMA FASE DEPURACION Y APROBACIÓN</t>
  </si>
  <si>
    <t>GTIs-1-2024</t>
  </si>
  <si>
    <t>Gestión TICs</t>
  </si>
  <si>
    <t>Implementación de una aplicación de software para la autogestión de las operaciones recíprocas durante el reporte de información contable a la CGN</t>
  </si>
  <si>
    <t>Aplicación implementada en estado de producción.</t>
  </si>
  <si>
    <t>Carpeta de desarrollo de software. - GIT Apoyo informático</t>
  </si>
  <si>
    <t>Etapas para la implementación ejecutadas / Etapas para la implementación programadas ( Análisis,
Piloto,
Diseño,
Desarrollo ,
Puesta en producción)</t>
  </si>
  <si>
    <t>Etapas ejecutadas</t>
  </si>
  <si>
    <t>Coordinador GIT Apoyo informático</t>
  </si>
  <si>
    <t>GTIs-2-2024</t>
  </si>
  <si>
    <t>Implementar una herramienta informática para la gestión de los sistemas del SIGI</t>
  </si>
  <si>
    <t>Herramienta implementada.</t>
  </si>
  <si>
    <t>Herramienta implementada</t>
  </si>
  <si>
    <t>GIT Apoyo informático</t>
  </si>
  <si>
    <t>Etapas de implementación ejecutadas/Etapas de implementación programadas</t>
  </si>
  <si>
    <t>Herramienta tecnológica implementada</t>
  </si>
  <si>
    <t>GTIs-3-2024</t>
  </si>
  <si>
    <t>Chip 2.0</t>
  </si>
  <si>
    <t>GTIs-4-2024</t>
  </si>
  <si>
    <t>Renovación tecnológica de la plataforma misional</t>
  </si>
  <si>
    <t>Renovar la infraestructura tecnológica que soporta los procesos de consolidación de la información contable.</t>
  </si>
  <si>
    <t>Componentes tecnológicos renovados/Componentes tecnológicos obsoletos</t>
  </si>
  <si>
    <t>Componentes Tecnológicos</t>
  </si>
  <si>
    <t>GTIs-5-2024</t>
  </si>
  <si>
    <t>Mejoramiento de la mesa de servicio</t>
  </si>
  <si>
    <t>Implementación de funcionalidades</t>
  </si>
  <si>
    <t>Aplicativo GLPI</t>
  </si>
  <si>
    <t>Funcionalidades implementadas/ funcionalidades por implementar</t>
  </si>
  <si>
    <t>Funcionalidad</t>
  </si>
  <si>
    <t>GTIs-6-2024</t>
  </si>
  <si>
    <t>Mejoramiento del portal web</t>
  </si>
  <si>
    <t>Portal web actualizado</t>
  </si>
  <si>
    <t>Portal web</t>
  </si>
  <si>
    <t xml:space="preserve">Etapas para la actualización realizadas / Etapas para la actualización programadas </t>
  </si>
  <si>
    <t>GTIs-7-2024</t>
  </si>
  <si>
    <t>Fortalecimiento del aseguramiento de la seguridad y privacidad de la información</t>
  </si>
  <si>
    <t>Revisión y actualización de los controles de la norma NTC-ISO 27001</t>
  </si>
  <si>
    <t>Declaración de aplicabilidad</t>
  </si>
  <si>
    <t>Número de controles revisados y actualizados / Total de controles</t>
  </si>
  <si>
    <t>Número de controles</t>
  </si>
  <si>
    <t>GTIs-8-2024</t>
  </si>
  <si>
    <t xml:space="preserve">Implementar un esquema mejorado de entrega de información a usuarios  estratégicos, que reemplace el servicio FTP. </t>
  </si>
  <si>
    <t>Repositorio de  Infraestructura</t>
  </si>
  <si>
    <t>Porcentaje de avance</t>
  </si>
  <si>
    <t>GTIs-9-2024</t>
  </si>
  <si>
    <t>Proceso de Gestión TICs</t>
  </si>
  <si>
    <t>GTIs-10-2024</t>
  </si>
  <si>
    <t>GTIs-11-2024</t>
  </si>
  <si>
    <t>NR-1-2024</t>
  </si>
  <si>
    <t>Normalización y Culturización Contable</t>
  </si>
  <si>
    <t>Proyectar regulación contable que atienda a los estándares internacionales y a las necesidades del contexto del sector público colombiano</t>
  </si>
  <si>
    <t>Regulación contable que atienda a los estándares internacionales y a las necesidades del contexto del sector público colombiano.</t>
  </si>
  <si>
    <t>5 mantener y fortalecer la calidad de la regulación contable pública, atendiendo a estándares internacionales y al contexto colombiano.</t>
  </si>
  <si>
    <t xml:space="preserve">Expedición de normas contables </t>
  </si>
  <si>
    <t>Normograma</t>
  </si>
  <si>
    <t>Número de normas expedidas/Número programado de normas</t>
  </si>
  <si>
    <t>Normas expedidas</t>
  </si>
  <si>
    <t>Subcontador general y de investigación</t>
  </si>
  <si>
    <t>NR-2-2024</t>
  </si>
  <si>
    <t>Incluir la perspectiva de sostenibilidad social y medioambiental en la regulación contable pública.</t>
  </si>
  <si>
    <t>Regulación contable o documentos que incorporen aspectos de sostenibilidad social y medioambiental</t>
  </si>
  <si>
    <t>6. Poner en marcha la definición y producción de información contable pública para la sostenibilidad social y medioambiental.</t>
  </si>
  <si>
    <t>Expedición de normas o generación de documentos que incorporen aspectos de sostenibilidad social y medioambiental</t>
  </si>
  <si>
    <t>Normograma o Pathfinder</t>
  </si>
  <si>
    <t>Número de normas expedidas o documentos generados con una perspectiva de sostenibilidad social y medioambiental/Número programado de normas o documentos con una perspectiva de sostenibilidad social y medioambiental</t>
  </si>
  <si>
    <t>Normas expedidas o documentos generados</t>
  </si>
  <si>
    <t>NR-3-2024</t>
  </si>
  <si>
    <t>Mantener y fortalecer la calidad de la regulación contable pública</t>
  </si>
  <si>
    <t>Normas expedidas y conceptos emitidos consistentes con la regulación contable pública y el contexto del sector público colombiano.</t>
  </si>
  <si>
    <t>Conceptos o normas que no requieren ser modificadas por inconsistencia técnica</t>
  </si>
  <si>
    <t>Doctrina compilada y normograma</t>
  </si>
  <si>
    <t>Número de conceptos o normas que no requieran ser modificadas por inconsistencia técnica/ Número de conceptos emitidos o normas expedidas</t>
  </si>
  <si>
    <t>Normas expedidas y  conceptos emitidos</t>
  </si>
  <si>
    <t>NR-4-2024</t>
  </si>
  <si>
    <t>Orientar la aplicación de las normas contables a casos específicos de las entidades de manera oportuna</t>
  </si>
  <si>
    <t>Emitir de manera oportuna conceptos contables en cuales se oriente las normas contables a casos específicos de las entidades.</t>
  </si>
  <si>
    <t>Conceptos emitidos</t>
  </si>
  <si>
    <t>Sistema de correspondencia orfeo</t>
  </si>
  <si>
    <t>Número de conceptos emitidos/Número de conceptos programados</t>
  </si>
  <si>
    <t>NR-8-2024</t>
  </si>
  <si>
    <t>Generar cultura contable pública a través de diferentes modalidades de capacitación, la cátedra nacional de contabilidad pública y el congreso nacional de contabilidad pública.</t>
  </si>
  <si>
    <t>Mejorar las capacidades humanas e institucionales en contabilidad pública en los grupos de valor.</t>
  </si>
  <si>
    <t>Cursos virtuales asincrónicos</t>
  </si>
  <si>
    <t>Aula virtual</t>
  </si>
  <si>
    <t>Número de cursos virtuales asincrónicos en producción/ Número de cursos virtuales asincrónicos programados</t>
  </si>
  <si>
    <t>NR-5-2024</t>
  </si>
  <si>
    <t>Emitir de manera oportuna conceptos contables en los cuales se oriente la aplicación de las normas contables a casos específicos de las entidades.</t>
  </si>
  <si>
    <t>Oportunidad en la emisión de conceptos</t>
  </si>
  <si>
    <t>Porcentaje de conceptos emitidos dentro los siguiente 30 días hábiles a su radicación</t>
  </si>
  <si>
    <t>100%</t>
  </si>
  <si>
    <t>NR-6-2024</t>
  </si>
  <si>
    <t xml:space="preserve">Disponer el Régimen de Contabilidad Pública actualizado con las normas expedidas y los conceptos emitidos para consulta de los grupos de interés </t>
  </si>
  <si>
    <t>Régimen de Contabilidad Pública actualizado con las normas expedidas y los conceptos emitidos</t>
  </si>
  <si>
    <t>Oportunidad en la actualización del régimen de contabilidad pública actualizado con las normas expedidas y los conceptos emitidos</t>
  </si>
  <si>
    <t>Página web CGN</t>
  </si>
  <si>
    <t>Días transcurridos entre la fecha de finalización del trimestre y la fecha de publicación</t>
  </si>
  <si>
    <t>Días transcurridos</t>
  </si>
  <si>
    <t>60</t>
  </si>
  <si>
    <t>NR-7-2024</t>
  </si>
  <si>
    <t>Personas capacitadas</t>
  </si>
  <si>
    <t>Listados de asistencia y   aula virtual</t>
  </si>
  <si>
    <t>Número de personas capacitadas</t>
  </si>
  <si>
    <t>PL-1-2024</t>
  </si>
  <si>
    <t>Análisis diagnóstico realizado y socializado con las instancias pertinentes</t>
  </si>
  <si>
    <t>Repositorio de información GIT de planeación y correos electrónicos</t>
  </si>
  <si>
    <t>Coordinador GIT de planeación</t>
  </si>
  <si>
    <t>PL-2-2024</t>
  </si>
  <si>
    <t>Porcentaje de lineamientos de la guía de gestión del riesgo v6 implementados en la CGN</t>
  </si>
  <si>
    <t>PL-3-2024</t>
  </si>
  <si>
    <t>Formular e Implementar el Plan de Gestión del conocimiento 2024 de la CGN</t>
  </si>
  <si>
    <t>Porcentaje de implementación del plan de gestión del conocimiento 2024 de la CGN</t>
  </si>
  <si>
    <t>PL-4-2024</t>
  </si>
  <si>
    <t>Sistemas certificados</t>
  </si>
  <si>
    <t>PL-5-2024</t>
  </si>
  <si>
    <t>Porcentaje de cumplimiento de las etapas planteadas</t>
  </si>
  <si>
    <t>GIT Planeación</t>
  </si>
  <si>
    <t>Etapas ejecutadas / Etapas programadas</t>
  </si>
  <si>
    <t>PL-6-2024</t>
  </si>
  <si>
    <t>Implementar el Plan Anticorrupción y de Atención al Ciudadano</t>
  </si>
  <si>
    <t>Porcentaje de implementación de Plan Anticorrupción y de Atención al Ciudadano</t>
  </si>
  <si>
    <t>PL-7-2024</t>
  </si>
  <si>
    <t>PIGA implementado</t>
  </si>
  <si>
    <t>PL-8-2024</t>
  </si>
  <si>
    <t>Asesorar la formulación y hacer seguimiento al cumplimiento de las metas y ejecución presupuestal de los proyectos de inversión</t>
  </si>
  <si>
    <t>Planeación Integral </t>
  </si>
  <si>
    <t>Realizar un análisis diagnóstico de la estructura organizacional  de la CGN</t>
  </si>
  <si>
    <t>Diagnóstico y recomendaciones para posibles ajustes a la estructura de la organización en caso de que se considere necesario.</t>
  </si>
  <si>
    <t>Documento análisis diagnóstico emitido y socializado </t>
  </si>
  <si>
    <t>Documento análisis diagnóstico </t>
  </si>
  <si>
    <t>Implementar los lineamientos sobre gestión del riesgo contenidos en la guía versión 6 de el DAFP </t>
  </si>
  <si>
    <t>Implementación de la Versión 6 de la Gestión de Riesgos  en pro de fortalecer a la entidad ante potenciales eventos perjudiciales .</t>
  </si>
  <si>
    <t>Política de gestión del riesgo en la CGN y documentos controlados en el SIGI </t>
  </si>
  <si>
    <t>Porcentaje de lineamientos </t>
  </si>
  <si>
    <t>Fortalecer la producción, difusión y procesamiento del conocimiento tácito y explícito en la Contaduría General de la Nación, para evitar la fuga de conocimiento, optimizar el capital intelectual y los recursos financieros así como los procesos y procedimientos de la entidad.</t>
  </si>
  <si>
    <t>Instrumento de seguimiento al plan de Gestión del Conocimiento de la CGN </t>
  </si>
  <si>
    <t>Número de actividades ejecutadas en el trimestre / número de actividades programadas para el trimestre en el plan </t>
  </si>
  <si>
    <t>Actividades del plan </t>
  </si>
  <si>
    <t> Mantener la certificación de las normas ISO generando impacto positivo en la imagen institucional y en la calidad de sus procesos.</t>
  </si>
  <si>
    <t>Información del ente certificador</t>
  </si>
  <si>
    <r>
      <t>Número de sistemas que cuentan con certificación mantenida </t>
    </r>
    <r>
      <rPr>
        <strike/>
        <sz val="10"/>
        <rFont val="Arial"/>
        <family val="2"/>
      </rPr>
      <t>activa / Número de sistemas a implementar certificados </t>
    </r>
  </si>
  <si>
    <t>Normas que mantienen la certificación</t>
  </si>
  <si>
    <t>Realizar un análisis y diagnóstico de necesidades para el diseño y acompañamiento en la implementación de un sistema de información que automatice el seguimiento a la planeación institucional </t>
  </si>
  <si>
    <t>Necesidades diagnosticadas que sirvan de insumo para el diseño e implementación de un sistema de información que optimice el seguimiento a la planeación institucional, evitando errores humanos en la consolidación, facilitando el reporte de la información así como el análisis de la información para la toma de decisiones.</t>
  </si>
  <si>
    <t>Etapas </t>
  </si>
  <si>
    <t>Plan Intitucional Implementado </t>
  </si>
  <si>
    <t>Proceso de Planeación Integral </t>
  </si>
  <si>
    <t>Actividades ejecutadas / Actividades programadas en el documento </t>
  </si>
  <si>
    <t>Trimestral </t>
  </si>
  <si>
    <t>Implementar el PIGA </t>
  </si>
  <si>
    <t>Porcentaje de implementación del PIGA</t>
  </si>
  <si>
    <t>Seguimiento a la ejecución y asesoría en la formulación de proyectos de inversión </t>
  </si>
  <si>
    <t>Seguimientos y asesorías realizadas / Seguimientos y asesorías programadas </t>
  </si>
  <si>
    <t>PL-9-2024</t>
  </si>
  <si>
    <t>Atender los requerimientos de entes de control y partes interesadas</t>
  </si>
  <si>
    <t>Requerimientos atendidos en condiciones de oportunidad y calidad</t>
  </si>
  <si>
    <t>Porcentaje de requerimientos atendidos </t>
  </si>
  <si>
    <t>Requerimientos atendidos oportunamente en el periodo / Requerimientos  allegados en el periodo</t>
  </si>
  <si>
    <t>Actualizar Implementar el Plan de Tratamiento de Riesgos de Seguridad y Privacidad de la Información</t>
  </si>
  <si>
    <t>Actualizar Implementar  el Plan de Seguridad y Privacidad de la Información</t>
  </si>
  <si>
    <t>Actualizar e Implementar el Plan Estratégico de Tecnologías de la Información y las Comunicaciones -­ PETI</t>
  </si>
  <si>
    <t>Prestar asesoría y soporte funcional y/o técnico de acuerdo a las competencias de la CGN , en la parametrización de las categorías de información para el buen uso del sistema CHIP.</t>
  </si>
  <si>
    <t>Apoyo funcional a la parametrización de categorías de información en el sistema chip, según las competencias de la CGN</t>
  </si>
  <si>
    <t>N° de elementos normativos o funcionales implementados/N° de elementos normativos o funcionales que requieren implementación en los SIIN para la vigencia 2024</t>
  </si>
  <si>
    <t>Control Interno</t>
  </si>
  <si>
    <t>Cargos provistos de la planta temporal</t>
  </si>
  <si>
    <t>Realizar seguimiento y monitoreo para mantener certificada  a la CGN en las normas ISO</t>
  </si>
  <si>
    <t>AJUSTE</t>
  </si>
  <si>
    <t>MOTIVO</t>
  </si>
  <si>
    <t>Se ajusta el indicador de "Percepción de la calidad de los productos finales" a "Oportunidad en la publicación de los productos" la meta sigue en el 90%</t>
  </si>
  <si>
    <t>CON-16-2024</t>
  </si>
  <si>
    <t>Se crea indicador nuevo, teniendo en cuenta el ajuste al PEI en el que se programan documentos  que fomenten la innovación en la divulgación de información contable en la vigencia 2024, se establece como meta 3 documentos en el segundo trimestre</t>
  </si>
  <si>
    <t>Se ajusta el número de encuestas a realizar, de 2 a 1  en 2024</t>
  </si>
  <si>
    <t>Se ajusta el indicador de "Percepción de la calidad de los productos finales." a "Número de infomes emitidos", en mismo sentido se ajusta la meta de 4 (calificación promedio de la percepción) a 7 (número de informes esmitidos)</t>
  </si>
  <si>
    <t>CÓDIGO</t>
  </si>
  <si>
    <t>INDICADOR</t>
  </si>
  <si>
    <t>Brindar información contable pública de manera innovadora que facilite su entendimiento y uso, creando valor público.</t>
  </si>
  <si>
    <t>Elaborar y publicar documentos que fomenten la innovación en la divulgación de información contable</t>
  </si>
  <si>
    <t>Se ajustó la periodicidad para realizar mediciones semestrales, la meta total del año tenía medición anual en el último trimestre y se distribuyó 40% para el primer semestre y 60% para el segundo</t>
  </si>
  <si>
    <t>ACTIVIDAD</t>
  </si>
  <si>
    <t xml:space="preserve">En el primer trimestre se reunió la Subcontaduria de Consolidación y los GIT´s Correspondientes para realizar la revisión completa del plan de accion definido para la vigencia 2024 considerando necesario replantear este indicador, donde se definio que el indicador que más se ajusta es el de eficacia, por lo cual la fuente de datos seria el número de informes producidos y socializados durante la vigencia 2024 adicional se ajusta la meta de 4 a 7, para reportar en el 3er y 4to trimestre. (Aprobado en la sesión de junio de 2024) </t>
  </si>
  <si>
    <t xml:space="preserve">En el primer trimestre se reunió la Subcontaduria de Consolidación y los GIT´s Correspondientes para realizar la revisión completa del plan de accion definido para la vigencia 2024 considerando necesario visibilizar la oportunidad en la emisión de los productos (Aprobado en la sesión de junio de 2024) </t>
  </si>
  <si>
    <t xml:space="preserve">Se considera posible realizar una única encuesta anual sobre la percepción de la calidad del producto final  (Aprobado en la sesión de junio de 2024) </t>
  </si>
  <si>
    <t xml:space="preserve">En el primer trimestre se reunió la Subcontaduria de Consolidación y los GIT´s Correspondientes para realizar la revisión completa del plan de acción definido para la vigencia 2024 considerando necesario replantear este indicador, se ajusto la periodicidad  de anual a semestral, se ajusto la meta al pasar la medicion para el 2do y 4tro trimestre, (Aprobado en la sesión de junio de 2024) </t>
  </si>
  <si>
    <t xml:space="preserve">Producto de las reuniones sostenidas dentro de la Subcontaduria de Consolidación  de la Información, y de común acuerdo con el Contador General de la Nación se llego al acuerdo de generar una meta para el 2024 sobre el CON-6-PEI el cual apunta al objetivo estrategico No 10. por lo cual se crea en el Plan de acción el CON-16-2024 con una meta de 3 informes para 2024. (Aprobado en la sesión de junio de 2024) </t>
  </si>
  <si>
    <t>Número de infomes emitidos</t>
  </si>
  <si>
    <t>Oportunidad en la publicación de los productos</t>
  </si>
  <si>
    <t>3.6</t>
  </si>
  <si>
    <t>Productos finales divulgados a través de mecanismos de innovación</t>
  </si>
  <si>
    <t>Número de lineamientos implementados / número de lineamientos programados para implementar en el trimestre </t>
  </si>
  <si>
    <t>Número de asesorías realizadas/ Número de asesorías  requeridas o solicitadas</t>
  </si>
  <si>
    <t>3.0</t>
  </si>
  <si>
    <t>De la versión 2 a la Versión 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</si>
</sst>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scheme val="minor"/>
    </font>
    <font>
      <b/>
      <sz val="10"/>
      <name val="Arial"/>
      <family val="2"/>
    </font>
    <font>
      <b/>
      <sz val="10"/>
      <color rgb="FF000000"/>
      <name val="Arial"/>
      <family val="2"/>
    </font>
    <font>
      <sz val="10"/>
      <name val="Arial"/>
      <family val="2"/>
    </font>
    <font>
      <b/>
      <sz val="9"/>
      <color indexed="81"/>
      <name val="Tahoma"/>
      <family val="2"/>
    </font>
    <font>
      <sz val="9"/>
      <color indexed="81"/>
      <name val="Tahoma"/>
      <family val="2"/>
    </font>
    <font>
      <strike/>
      <sz val="10"/>
      <name val="Arial"/>
      <family val="2"/>
    </font>
    <font>
      <sz val="11"/>
      <color theme="1"/>
      <name val="Calibri"/>
      <family val="2"/>
      <scheme val="minor"/>
    </font>
    <font>
      <sz val="10"/>
      <color theme="1"/>
      <name val="Arial"/>
      <family val="2"/>
    </font>
    <font>
      <sz val="16"/>
      <name val="Calibri"/>
      <family val="2"/>
      <scheme val="minor"/>
    </font>
    <font>
      <sz val="16"/>
      <color theme="1"/>
      <name val="Calibri"/>
      <family val="2"/>
      <scheme val="minor"/>
    </font>
    <font>
      <sz val="18"/>
      <name val="Calibri"/>
      <family val="2"/>
      <scheme val="minor"/>
    </font>
    <font>
      <b/>
      <sz val="20"/>
      <color theme="0"/>
      <name val="Calibri"/>
      <family val="2"/>
      <scheme val="minor"/>
    </font>
  </fonts>
  <fills count="7">
    <fill>
      <patternFill patternType="none"/>
    </fill>
    <fill>
      <patternFill patternType="gray125"/>
    </fill>
    <fill>
      <patternFill patternType="solid">
        <fgColor theme="9" tint="0.59999389629810485"/>
        <bgColor indexed="64"/>
      </patternFill>
    </fill>
    <fill>
      <patternFill patternType="solid">
        <fgColor rgb="FFC6E0B4"/>
        <bgColor indexed="64"/>
      </patternFill>
    </fill>
    <fill>
      <patternFill patternType="solid">
        <fgColor theme="0"/>
        <bgColor indexed="64"/>
      </patternFill>
    </fill>
    <fill>
      <patternFill patternType="solid">
        <fgColor theme="5" tint="-0.249977111117893"/>
        <bgColor indexed="64"/>
      </patternFill>
    </fill>
    <fill>
      <patternFill patternType="solid">
        <fgColor theme="7"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9" fontId="7" fillId="0" borderId="0" applyFont="0" applyFill="0" applyBorder="0" applyAlignment="0" applyProtection="0"/>
  </cellStyleXfs>
  <cellXfs count="22">
    <xf numFmtId="0" fontId="0" fillId="0" borderId="0" xfId="0"/>
    <xf numFmtId="0" fontId="1" fillId="2" borderId="1" xfId="0" applyFont="1" applyFill="1" applyBorder="1" applyAlignment="1">
      <alignment horizontal="left" vertical="center" wrapText="1"/>
    </xf>
    <xf numFmtId="0" fontId="2" fillId="3" borderId="1" xfId="0" applyFont="1" applyFill="1" applyBorder="1" applyAlignment="1">
      <alignment vertical="center" wrapText="1"/>
    </xf>
    <xf numFmtId="0" fontId="1" fillId="2" borderId="1" xfId="0" applyFont="1" applyFill="1" applyBorder="1" applyAlignment="1">
      <alignment horizontal="center" vertical="center" wrapText="1"/>
    </xf>
    <xf numFmtId="0" fontId="0" fillId="4" borderId="0" xfId="0" applyFill="1"/>
    <xf numFmtId="0" fontId="0" fillId="0" borderId="0" xfId="0" applyAlignment="1">
      <alignment wrapText="1"/>
    </xf>
    <xf numFmtId="0" fontId="0" fillId="0" borderId="0" xfId="0" applyAlignment="1">
      <alignment horizontal="left"/>
    </xf>
    <xf numFmtId="0" fontId="9" fillId="6" borderId="1" xfId="0" applyFont="1" applyFill="1" applyBorder="1" applyAlignment="1">
      <alignment horizontal="center" vertical="center" wrapText="1"/>
    </xf>
    <xf numFmtId="0" fontId="9" fillId="6" borderId="1" xfId="0" applyFont="1" applyFill="1" applyBorder="1" applyAlignment="1">
      <alignment horizontal="left" vertical="center" wrapText="1"/>
    </xf>
    <xf numFmtId="0" fontId="10" fillId="6" borderId="1" xfId="0" applyFont="1" applyFill="1" applyBorder="1" applyAlignment="1">
      <alignment horizontal="left" vertical="center" wrapText="1"/>
    </xf>
    <xf numFmtId="0" fontId="11" fillId="6" borderId="1" xfId="0" applyFont="1" applyFill="1" applyBorder="1" applyAlignment="1">
      <alignment horizontal="center" vertical="center" wrapText="1"/>
    </xf>
    <xf numFmtId="0" fontId="12" fillId="5" borderId="1" xfId="0" applyFont="1" applyFill="1" applyBorder="1" applyAlignment="1">
      <alignment horizontal="center"/>
    </xf>
    <xf numFmtId="0" fontId="12" fillId="5" borderId="1" xfId="0" applyFont="1" applyFill="1" applyBorder="1" applyAlignment="1">
      <alignment horizontal="left"/>
    </xf>
    <xf numFmtId="9" fontId="3" fillId="0" borderId="1" xfId="1" applyFont="1" applyFill="1" applyBorder="1" applyAlignment="1">
      <alignment horizontal="center" vertical="center" wrapText="1"/>
    </xf>
    <xf numFmtId="1" fontId="3" fillId="0" borderId="1" xfId="1" applyNumberFormat="1" applyFont="1" applyFill="1" applyBorder="1" applyAlignment="1">
      <alignment horizontal="center" vertical="center" wrapText="1"/>
    </xf>
    <xf numFmtId="0" fontId="1" fillId="2" borderId="1" xfId="0" applyFont="1" applyFill="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0" fontId="8" fillId="0" borderId="1" xfId="0" applyFont="1" applyBorder="1" applyAlignment="1">
      <alignment horizontal="center" vertical="center" wrapText="1"/>
    </xf>
    <xf numFmtId="9" fontId="3" fillId="0" borderId="1" xfId="0" applyNumberFormat="1" applyFont="1" applyBorder="1" applyAlignment="1">
      <alignment horizontal="center" vertical="center" wrapText="1"/>
    </xf>
    <xf numFmtId="0" fontId="3" fillId="0" borderId="1" xfId="0" applyFont="1" applyBorder="1" applyAlignment="1">
      <alignment horizontal="left" vertical="center" wrapText="1"/>
    </xf>
    <xf numFmtId="0" fontId="12" fillId="5" borderId="1" xfId="0" applyFont="1" applyFill="1" applyBorder="1" applyAlignment="1">
      <alignment horizontal="center"/>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112D0F-11B2-4088-B2B0-79107127AF03}">
  <dimension ref="A1:S88"/>
  <sheetViews>
    <sheetView tabSelected="1" topLeftCell="I80" zoomScaleNormal="100" workbookViewId="0">
      <selection activeCell="R89" sqref="R89"/>
    </sheetView>
  </sheetViews>
  <sheetFormatPr baseColWidth="10" defaultRowHeight="27.75" customHeight="1" x14ac:dyDescent="0.3"/>
  <cols>
    <col min="1" max="1" width="16.109375" customWidth="1"/>
    <col min="2" max="2" width="24.88671875" customWidth="1"/>
    <col min="3" max="5" width="36.88671875" style="5" customWidth="1"/>
    <col min="6" max="6" width="42" customWidth="1"/>
    <col min="7" max="7" width="11.44140625" customWidth="1"/>
    <col min="8" max="8" width="14.44140625" customWidth="1"/>
    <col min="9" max="9" width="35" customWidth="1"/>
    <col min="10" max="11" width="11.44140625" customWidth="1"/>
    <col min="12" max="12" width="16.6640625" customWidth="1"/>
    <col min="13" max="13" width="11.5546875" customWidth="1"/>
    <col min="14" max="18" width="11.44140625"/>
    <col min="19" max="19" width="50.44140625" customWidth="1"/>
  </cols>
  <sheetData>
    <row r="1" spans="1:19" ht="27.75" customHeight="1" x14ac:dyDescent="0.3">
      <c r="A1" s="1" t="s">
        <v>0</v>
      </c>
      <c r="B1" s="1" t="s">
        <v>1</v>
      </c>
      <c r="C1" s="1" t="s">
        <v>2</v>
      </c>
      <c r="D1" s="1" t="s">
        <v>3</v>
      </c>
      <c r="E1" s="1" t="s">
        <v>4</v>
      </c>
      <c r="F1" s="2" t="s">
        <v>5</v>
      </c>
      <c r="G1" s="2" t="s">
        <v>6</v>
      </c>
      <c r="H1" s="1" t="s">
        <v>7</v>
      </c>
      <c r="I1" s="1" t="s">
        <v>8</v>
      </c>
      <c r="J1" s="1" t="s">
        <v>9</v>
      </c>
      <c r="K1" s="1" t="s">
        <v>10</v>
      </c>
      <c r="L1" s="1" t="s">
        <v>11</v>
      </c>
      <c r="M1" s="3" t="s">
        <v>12</v>
      </c>
      <c r="N1" s="1" t="s">
        <v>13</v>
      </c>
      <c r="O1" s="1" t="s">
        <v>14</v>
      </c>
      <c r="P1" s="1" t="s">
        <v>15</v>
      </c>
      <c r="Q1" s="1" t="s">
        <v>16</v>
      </c>
      <c r="R1" s="1" t="s">
        <v>17</v>
      </c>
      <c r="S1" s="15" t="s">
        <v>18</v>
      </c>
    </row>
    <row r="2" spans="1:19" ht="27.75" customHeight="1" x14ac:dyDescent="0.3">
      <c r="A2" s="16" t="s">
        <v>19</v>
      </c>
      <c r="B2" s="16" t="s">
        <v>20</v>
      </c>
      <c r="C2" s="16" t="s">
        <v>21</v>
      </c>
      <c r="D2" s="16" t="s">
        <v>22</v>
      </c>
      <c r="E2" s="16" t="s">
        <v>23</v>
      </c>
      <c r="F2" s="16" t="s">
        <v>24</v>
      </c>
      <c r="G2" s="16" t="s">
        <v>25</v>
      </c>
      <c r="H2" s="16" t="s">
        <v>26</v>
      </c>
      <c r="I2" s="16" t="s">
        <v>27</v>
      </c>
      <c r="J2" s="16" t="s">
        <v>28</v>
      </c>
      <c r="K2" s="16" t="s">
        <v>29</v>
      </c>
      <c r="L2" s="16" t="s">
        <v>30</v>
      </c>
      <c r="M2" s="16">
        <v>0.99660000000000004</v>
      </c>
      <c r="N2" s="16">
        <v>0.96</v>
      </c>
      <c r="O2" s="16">
        <v>0.95</v>
      </c>
      <c r="P2" s="16">
        <v>0.95</v>
      </c>
      <c r="Q2" s="16">
        <v>0.97</v>
      </c>
      <c r="R2" s="16">
        <v>0.97</v>
      </c>
      <c r="S2" s="17" t="s">
        <v>31</v>
      </c>
    </row>
    <row r="3" spans="1:19" ht="27.75" customHeight="1" x14ac:dyDescent="0.3">
      <c r="A3" s="16" t="s">
        <v>32</v>
      </c>
      <c r="B3" s="16" t="s">
        <v>20</v>
      </c>
      <c r="C3" s="16" t="s">
        <v>33</v>
      </c>
      <c r="D3" s="16" t="s">
        <v>22</v>
      </c>
      <c r="E3" s="16" t="s">
        <v>23</v>
      </c>
      <c r="F3" s="16" t="s">
        <v>34</v>
      </c>
      <c r="G3" s="16" t="s">
        <v>25</v>
      </c>
      <c r="H3" s="16" t="s">
        <v>35</v>
      </c>
      <c r="I3" s="16" t="s">
        <v>36</v>
      </c>
      <c r="J3" s="16" t="s">
        <v>28</v>
      </c>
      <c r="K3" s="16" t="s">
        <v>29</v>
      </c>
      <c r="L3" s="16" t="s">
        <v>30</v>
      </c>
      <c r="M3" s="16">
        <v>0.99070000000000003</v>
      </c>
      <c r="N3" s="16">
        <v>0.96</v>
      </c>
      <c r="O3" s="16">
        <v>0.95</v>
      </c>
      <c r="P3" s="16">
        <v>0.95</v>
      </c>
      <c r="Q3" s="16">
        <v>0.97</v>
      </c>
      <c r="R3" s="16">
        <v>0.97</v>
      </c>
      <c r="S3" s="17" t="s">
        <v>37</v>
      </c>
    </row>
    <row r="4" spans="1:19" ht="27.75" customHeight="1" x14ac:dyDescent="0.3">
      <c r="A4" s="16" t="s">
        <v>38</v>
      </c>
      <c r="B4" s="16" t="s">
        <v>20</v>
      </c>
      <c r="C4" s="16" t="s">
        <v>39</v>
      </c>
      <c r="D4" s="16" t="s">
        <v>40</v>
      </c>
      <c r="E4" s="16" t="s">
        <v>41</v>
      </c>
      <c r="F4" s="16" t="s">
        <v>42</v>
      </c>
      <c r="G4" s="16" t="s">
        <v>43</v>
      </c>
      <c r="H4" s="16" t="s">
        <v>44</v>
      </c>
      <c r="I4" s="16" t="s">
        <v>45</v>
      </c>
      <c r="J4" s="16" t="s">
        <v>28</v>
      </c>
      <c r="K4" s="16" t="s">
        <v>46</v>
      </c>
      <c r="L4" s="16" t="s">
        <v>47</v>
      </c>
      <c r="M4" s="16">
        <v>1</v>
      </c>
      <c r="N4" s="16">
        <v>1</v>
      </c>
      <c r="O4" s="16">
        <v>0</v>
      </c>
      <c r="P4" s="16">
        <v>0</v>
      </c>
      <c r="Q4" s="16">
        <v>0</v>
      </c>
      <c r="R4" s="16">
        <v>1</v>
      </c>
      <c r="S4" s="17" t="s">
        <v>48</v>
      </c>
    </row>
    <row r="5" spans="1:19" ht="27.75" customHeight="1" x14ac:dyDescent="0.3">
      <c r="A5" s="16" t="s">
        <v>49</v>
      </c>
      <c r="B5" s="16" t="s">
        <v>20</v>
      </c>
      <c r="C5" s="16" t="s">
        <v>50</v>
      </c>
      <c r="D5" s="16" t="s">
        <v>51</v>
      </c>
      <c r="E5" s="16" t="s">
        <v>41</v>
      </c>
      <c r="F5" s="16" t="s">
        <v>52</v>
      </c>
      <c r="G5" s="16" t="s">
        <v>43</v>
      </c>
      <c r="H5" s="16" t="s">
        <v>53</v>
      </c>
      <c r="I5" s="16" t="s">
        <v>54</v>
      </c>
      <c r="J5" s="16" t="s">
        <v>28</v>
      </c>
      <c r="K5" s="16" t="s">
        <v>55</v>
      </c>
      <c r="L5" s="16" t="s">
        <v>47</v>
      </c>
      <c r="M5" s="16">
        <v>1</v>
      </c>
      <c r="N5" s="16">
        <v>1</v>
      </c>
      <c r="O5" s="16">
        <v>0</v>
      </c>
      <c r="P5" s="16">
        <v>0</v>
      </c>
      <c r="Q5" s="16">
        <v>1</v>
      </c>
      <c r="R5" s="16">
        <v>0</v>
      </c>
      <c r="S5" s="17" t="s">
        <v>48</v>
      </c>
    </row>
    <row r="6" spans="1:19" ht="27.75" customHeight="1" x14ac:dyDescent="0.3">
      <c r="A6" s="16" t="s">
        <v>56</v>
      </c>
      <c r="B6" s="16" t="s">
        <v>20</v>
      </c>
      <c r="C6" s="16" t="s">
        <v>57</v>
      </c>
      <c r="D6" s="16" t="s">
        <v>58</v>
      </c>
      <c r="E6" s="16" t="s">
        <v>41</v>
      </c>
      <c r="F6" s="16" t="s">
        <v>59</v>
      </c>
      <c r="G6" s="16" t="s">
        <v>43</v>
      </c>
      <c r="H6" s="16" t="s">
        <v>60</v>
      </c>
      <c r="I6" s="16" t="s">
        <v>61</v>
      </c>
      <c r="J6" s="16" t="s">
        <v>28</v>
      </c>
      <c r="K6" s="16" t="s">
        <v>62</v>
      </c>
      <c r="L6" s="16" t="s">
        <v>47</v>
      </c>
      <c r="M6" s="16">
        <v>1</v>
      </c>
      <c r="N6" s="16">
        <v>1</v>
      </c>
      <c r="O6" s="16">
        <v>0</v>
      </c>
      <c r="P6" s="16">
        <v>1</v>
      </c>
      <c r="Q6" s="16">
        <v>0</v>
      </c>
      <c r="R6" s="16">
        <v>0</v>
      </c>
      <c r="S6" s="17" t="s">
        <v>48</v>
      </c>
    </row>
    <row r="7" spans="1:19" ht="27.75" customHeight="1" x14ac:dyDescent="0.3">
      <c r="A7" s="16" t="s">
        <v>63</v>
      </c>
      <c r="B7" s="16" t="s">
        <v>20</v>
      </c>
      <c r="C7" s="16" t="s">
        <v>64</v>
      </c>
      <c r="D7" s="16" t="s">
        <v>65</v>
      </c>
      <c r="E7" s="16" t="s">
        <v>23</v>
      </c>
      <c r="F7" s="16" t="s">
        <v>66</v>
      </c>
      <c r="G7" s="16" t="s">
        <v>67</v>
      </c>
      <c r="H7" s="16" t="s">
        <v>68</v>
      </c>
      <c r="I7" s="16" t="s">
        <v>69</v>
      </c>
      <c r="J7" s="16" t="s">
        <v>28</v>
      </c>
      <c r="K7" s="16" t="s">
        <v>70</v>
      </c>
      <c r="L7" s="16" t="s">
        <v>30</v>
      </c>
      <c r="M7" s="16">
        <v>0</v>
      </c>
      <c r="N7" s="16">
        <v>1</v>
      </c>
      <c r="O7" s="16">
        <v>1</v>
      </c>
      <c r="P7" s="16">
        <v>1</v>
      </c>
      <c r="Q7" s="16">
        <v>1</v>
      </c>
      <c r="R7" s="16">
        <v>1</v>
      </c>
      <c r="S7" s="17" t="s">
        <v>71</v>
      </c>
    </row>
    <row r="8" spans="1:19" ht="27.75" customHeight="1" x14ac:dyDescent="0.3">
      <c r="A8" s="16" t="s">
        <v>72</v>
      </c>
      <c r="B8" s="16" t="s">
        <v>20</v>
      </c>
      <c r="C8" s="16" t="s">
        <v>73</v>
      </c>
      <c r="D8" s="16" t="s">
        <v>74</v>
      </c>
      <c r="E8" s="16" t="s">
        <v>23</v>
      </c>
      <c r="F8" s="16" t="s">
        <v>75</v>
      </c>
      <c r="G8" s="16" t="s">
        <v>67</v>
      </c>
      <c r="H8" s="16" t="s">
        <v>76</v>
      </c>
      <c r="I8" s="16" t="s">
        <v>77</v>
      </c>
      <c r="J8" s="16" t="s">
        <v>28</v>
      </c>
      <c r="K8" s="16" t="s">
        <v>78</v>
      </c>
      <c r="L8" s="16" t="s">
        <v>30</v>
      </c>
      <c r="M8" s="16">
        <v>0</v>
      </c>
      <c r="N8" s="16">
        <v>1</v>
      </c>
      <c r="O8" s="16">
        <v>1</v>
      </c>
      <c r="P8" s="16">
        <v>1</v>
      </c>
      <c r="Q8" s="16">
        <v>1</v>
      </c>
      <c r="R8" s="16">
        <v>1</v>
      </c>
      <c r="S8" s="17" t="s">
        <v>79</v>
      </c>
    </row>
    <row r="9" spans="1:19" ht="27.75" customHeight="1" x14ac:dyDescent="0.3">
      <c r="A9" s="16" t="s">
        <v>80</v>
      </c>
      <c r="B9" s="16" t="s">
        <v>20</v>
      </c>
      <c r="C9" s="16" t="s">
        <v>81</v>
      </c>
      <c r="D9" s="16" t="s">
        <v>539</v>
      </c>
      <c r="E9" s="16" t="s">
        <v>23</v>
      </c>
      <c r="F9" s="16" t="s">
        <v>540</v>
      </c>
      <c r="G9" s="16" t="s">
        <v>82</v>
      </c>
      <c r="H9" s="16" t="s">
        <v>83</v>
      </c>
      <c r="I9" s="16" t="s">
        <v>84</v>
      </c>
      <c r="J9" s="16" t="s">
        <v>28</v>
      </c>
      <c r="K9" s="16" t="s">
        <v>85</v>
      </c>
      <c r="L9" s="16" t="s">
        <v>30</v>
      </c>
      <c r="M9" s="16">
        <v>0</v>
      </c>
      <c r="N9" s="16">
        <v>1</v>
      </c>
      <c r="O9" s="16">
        <v>1</v>
      </c>
      <c r="P9" s="16">
        <v>1</v>
      </c>
      <c r="Q9" s="16">
        <v>1</v>
      </c>
      <c r="R9" s="16">
        <v>1</v>
      </c>
      <c r="S9" s="17" t="s">
        <v>86</v>
      </c>
    </row>
    <row r="10" spans="1:19" ht="27.75" customHeight="1" x14ac:dyDescent="0.3">
      <c r="A10" s="16" t="s">
        <v>87</v>
      </c>
      <c r="B10" s="16" t="s">
        <v>20</v>
      </c>
      <c r="C10" s="16" t="s">
        <v>88</v>
      </c>
      <c r="D10" s="16" t="s">
        <v>89</v>
      </c>
      <c r="E10" s="16" t="s">
        <v>23</v>
      </c>
      <c r="F10" s="16" t="s">
        <v>90</v>
      </c>
      <c r="G10" s="16" t="s">
        <v>25</v>
      </c>
      <c r="H10" s="16" t="s">
        <v>91</v>
      </c>
      <c r="I10" s="16" t="s">
        <v>92</v>
      </c>
      <c r="J10" s="16" t="s">
        <v>93</v>
      </c>
      <c r="K10" s="16" t="s">
        <v>94</v>
      </c>
      <c r="L10" s="16" t="s">
        <v>30</v>
      </c>
      <c r="M10" s="16">
        <v>0</v>
      </c>
      <c r="N10" s="16">
        <v>20</v>
      </c>
      <c r="O10" s="16">
        <v>0</v>
      </c>
      <c r="P10" s="16">
        <v>0</v>
      </c>
      <c r="Q10" s="16">
        <v>10</v>
      </c>
      <c r="R10" s="16">
        <v>10</v>
      </c>
      <c r="S10" s="17" t="s">
        <v>95</v>
      </c>
    </row>
    <row r="11" spans="1:19" ht="27.75" customHeight="1" x14ac:dyDescent="0.3">
      <c r="A11" s="16" t="s">
        <v>96</v>
      </c>
      <c r="B11" s="16" t="s">
        <v>20</v>
      </c>
      <c r="C11" s="16" t="s">
        <v>97</v>
      </c>
      <c r="D11" s="16" t="s">
        <v>98</v>
      </c>
      <c r="E11" s="16" t="s">
        <v>23</v>
      </c>
      <c r="F11" s="16" t="s">
        <v>99</v>
      </c>
      <c r="G11" s="16" t="s">
        <v>82</v>
      </c>
      <c r="H11" s="16" t="s">
        <v>100</v>
      </c>
      <c r="I11" s="16" t="s">
        <v>101</v>
      </c>
      <c r="J11" s="16" t="s">
        <v>93</v>
      </c>
      <c r="K11" s="16" t="s">
        <v>102</v>
      </c>
      <c r="L11" s="16" t="s">
        <v>30</v>
      </c>
      <c r="M11" s="16">
        <v>1</v>
      </c>
      <c r="N11" s="16">
        <v>2</v>
      </c>
      <c r="O11" s="16">
        <v>0</v>
      </c>
      <c r="P11" s="16">
        <v>0</v>
      </c>
      <c r="Q11" s="16">
        <v>1</v>
      </c>
      <c r="R11" s="16">
        <v>1</v>
      </c>
      <c r="S11" s="17" t="s">
        <v>103</v>
      </c>
    </row>
    <row r="12" spans="1:19" ht="27.75" customHeight="1" x14ac:dyDescent="0.3">
      <c r="A12" s="16" t="s">
        <v>104</v>
      </c>
      <c r="B12" s="16" t="s">
        <v>20</v>
      </c>
      <c r="C12" s="16" t="s">
        <v>105</v>
      </c>
      <c r="D12" s="16" t="s">
        <v>106</v>
      </c>
      <c r="E12" s="16" t="s">
        <v>107</v>
      </c>
      <c r="F12" s="16" t="s">
        <v>108</v>
      </c>
      <c r="G12" s="16" t="s">
        <v>82</v>
      </c>
      <c r="H12" s="16" t="s">
        <v>109</v>
      </c>
      <c r="I12" s="16" t="s">
        <v>110</v>
      </c>
      <c r="J12" s="16" t="s">
        <v>93</v>
      </c>
      <c r="K12" s="16" t="s">
        <v>111</v>
      </c>
      <c r="L12" s="16" t="s">
        <v>30</v>
      </c>
      <c r="M12" s="16">
        <v>17</v>
      </c>
      <c r="N12" s="16">
        <v>19</v>
      </c>
      <c r="O12" s="16">
        <v>0</v>
      </c>
      <c r="P12" s="18">
        <v>6</v>
      </c>
      <c r="Q12" s="18">
        <v>7</v>
      </c>
      <c r="R12" s="18">
        <v>6</v>
      </c>
      <c r="S12" s="17" t="s">
        <v>112</v>
      </c>
    </row>
    <row r="13" spans="1:19" ht="27.75" customHeight="1" x14ac:dyDescent="0.3">
      <c r="A13" s="16" t="s">
        <v>113</v>
      </c>
      <c r="B13" s="16" t="s">
        <v>20</v>
      </c>
      <c r="C13" s="16" t="s">
        <v>114</v>
      </c>
      <c r="D13" s="16" t="s">
        <v>115</v>
      </c>
      <c r="E13" s="16" t="s">
        <v>116</v>
      </c>
      <c r="F13" s="16" t="s">
        <v>117</v>
      </c>
      <c r="G13" s="16" t="s">
        <v>82</v>
      </c>
      <c r="H13" s="16" t="s">
        <v>118</v>
      </c>
      <c r="I13" s="16" t="s">
        <v>119</v>
      </c>
      <c r="J13" s="16" t="s">
        <v>93</v>
      </c>
      <c r="K13" s="16" t="s">
        <v>102</v>
      </c>
      <c r="L13" s="16" t="s">
        <v>30</v>
      </c>
      <c r="M13" s="16">
        <v>3</v>
      </c>
      <c r="N13" s="16">
        <v>4</v>
      </c>
      <c r="O13" s="16">
        <v>0</v>
      </c>
      <c r="P13" s="16">
        <v>1</v>
      </c>
      <c r="Q13" s="16">
        <v>2</v>
      </c>
      <c r="R13" s="16">
        <v>1</v>
      </c>
      <c r="S13" s="17" t="s">
        <v>112</v>
      </c>
    </row>
    <row r="14" spans="1:19" ht="27.75" customHeight="1" x14ac:dyDescent="0.3">
      <c r="A14" s="16" t="s">
        <v>120</v>
      </c>
      <c r="B14" s="16" t="s">
        <v>20</v>
      </c>
      <c r="C14" s="16" t="s">
        <v>121</v>
      </c>
      <c r="D14" s="16" t="s">
        <v>122</v>
      </c>
      <c r="E14" s="16" t="s">
        <v>23</v>
      </c>
      <c r="F14" s="16" t="s">
        <v>123</v>
      </c>
      <c r="G14" s="16" t="s">
        <v>82</v>
      </c>
      <c r="H14" s="16" t="s">
        <v>124</v>
      </c>
      <c r="I14" s="16" t="s">
        <v>125</v>
      </c>
      <c r="J14" s="16" t="s">
        <v>93</v>
      </c>
      <c r="K14" s="16" t="s">
        <v>102</v>
      </c>
      <c r="L14" s="16" t="s">
        <v>30</v>
      </c>
      <c r="M14" s="16">
        <v>0</v>
      </c>
      <c r="N14" s="16">
        <v>1</v>
      </c>
      <c r="O14" s="16">
        <v>0</v>
      </c>
      <c r="P14" s="16">
        <v>0</v>
      </c>
      <c r="Q14" s="16">
        <v>1</v>
      </c>
      <c r="R14" s="16">
        <v>0</v>
      </c>
      <c r="S14" s="17" t="s">
        <v>86</v>
      </c>
    </row>
    <row r="15" spans="1:19" ht="27.75" customHeight="1" x14ac:dyDescent="0.3">
      <c r="A15" s="16" t="s">
        <v>126</v>
      </c>
      <c r="B15" s="16" t="s">
        <v>20</v>
      </c>
      <c r="C15" s="16" t="s">
        <v>127</v>
      </c>
      <c r="D15" s="16" t="s">
        <v>128</v>
      </c>
      <c r="E15" s="16" t="s">
        <v>129</v>
      </c>
      <c r="F15" s="16" t="s">
        <v>130</v>
      </c>
      <c r="G15" s="16" t="s">
        <v>82</v>
      </c>
      <c r="H15" s="16" t="s">
        <v>131</v>
      </c>
      <c r="I15" s="16" t="s">
        <v>132</v>
      </c>
      <c r="J15" s="16" t="s">
        <v>28</v>
      </c>
      <c r="K15" s="16" t="s">
        <v>133</v>
      </c>
      <c r="L15" s="16" t="s">
        <v>30</v>
      </c>
      <c r="M15" s="16">
        <v>0</v>
      </c>
      <c r="N15" s="16">
        <v>0.25</v>
      </c>
      <c r="O15" s="16">
        <v>0</v>
      </c>
      <c r="P15" s="16">
        <v>0</v>
      </c>
      <c r="Q15" s="16">
        <v>0.1</v>
      </c>
      <c r="R15" s="16">
        <v>0.15</v>
      </c>
      <c r="S15" s="17" t="s">
        <v>134</v>
      </c>
    </row>
    <row r="16" spans="1:19" ht="27.75" customHeight="1" x14ac:dyDescent="0.3">
      <c r="A16" s="16" t="s">
        <v>135</v>
      </c>
      <c r="B16" s="16" t="s">
        <v>20</v>
      </c>
      <c r="C16" s="16" t="s">
        <v>136</v>
      </c>
      <c r="D16" s="16" t="s">
        <v>137</v>
      </c>
      <c r="E16" s="16" t="s">
        <v>129</v>
      </c>
      <c r="F16" s="16" t="s">
        <v>138</v>
      </c>
      <c r="G16" s="16" t="s">
        <v>82</v>
      </c>
      <c r="H16" s="16" t="s">
        <v>139</v>
      </c>
      <c r="I16" s="16" t="s">
        <v>139</v>
      </c>
      <c r="J16" s="16" t="s">
        <v>93</v>
      </c>
      <c r="K16" s="16" t="s">
        <v>140</v>
      </c>
      <c r="L16" s="16" t="s">
        <v>30</v>
      </c>
      <c r="M16" s="16" t="s">
        <v>141</v>
      </c>
      <c r="N16" s="16">
        <v>1</v>
      </c>
      <c r="O16" s="16">
        <v>0</v>
      </c>
      <c r="P16" s="16">
        <v>0</v>
      </c>
      <c r="Q16" s="16">
        <v>1</v>
      </c>
      <c r="R16" s="16">
        <v>0</v>
      </c>
      <c r="S16" s="17" t="s">
        <v>142</v>
      </c>
    </row>
    <row r="17" spans="1:19" ht="27.75" customHeight="1" x14ac:dyDescent="0.3">
      <c r="A17" s="16" t="s">
        <v>143</v>
      </c>
      <c r="B17" s="16" t="s">
        <v>20</v>
      </c>
      <c r="C17" s="16" t="s">
        <v>144</v>
      </c>
      <c r="D17" s="16" t="s">
        <v>145</v>
      </c>
      <c r="E17" s="16" t="s">
        <v>23</v>
      </c>
      <c r="F17" s="16" t="s">
        <v>146</v>
      </c>
      <c r="G17" s="16" t="s">
        <v>82</v>
      </c>
      <c r="H17" s="16" t="s">
        <v>147</v>
      </c>
      <c r="I17" s="16" t="s">
        <v>541</v>
      </c>
      <c r="J17" s="16" t="s">
        <v>28</v>
      </c>
      <c r="K17" s="16" t="s">
        <v>148</v>
      </c>
      <c r="L17" s="16" t="s">
        <v>30</v>
      </c>
      <c r="M17" s="16">
        <v>0</v>
      </c>
      <c r="N17" s="16">
        <v>1</v>
      </c>
      <c r="O17" s="16">
        <v>0.1</v>
      </c>
      <c r="P17" s="16">
        <v>0.35</v>
      </c>
      <c r="Q17" s="16">
        <v>0.35</v>
      </c>
      <c r="R17" s="16">
        <v>0.2</v>
      </c>
      <c r="S17" s="17" t="s">
        <v>71</v>
      </c>
    </row>
    <row r="18" spans="1:19" ht="27.75" customHeight="1" x14ac:dyDescent="0.3">
      <c r="A18" s="16" t="s">
        <v>149</v>
      </c>
      <c r="B18" s="16" t="s">
        <v>150</v>
      </c>
      <c r="C18" s="16" t="s">
        <v>151</v>
      </c>
      <c r="D18" s="16" t="s">
        <v>152</v>
      </c>
      <c r="E18" s="16" t="s">
        <v>107</v>
      </c>
      <c r="F18" s="16" t="s">
        <v>153</v>
      </c>
      <c r="G18" s="16" t="s">
        <v>154</v>
      </c>
      <c r="H18" s="16" t="s">
        <v>155</v>
      </c>
      <c r="I18" s="16" t="s">
        <v>156</v>
      </c>
      <c r="J18" s="16" t="s">
        <v>28</v>
      </c>
      <c r="K18" s="16" t="s">
        <v>85</v>
      </c>
      <c r="L18" s="16" t="s">
        <v>157</v>
      </c>
      <c r="M18" s="19">
        <v>0.94</v>
      </c>
      <c r="N18" s="13">
        <v>1</v>
      </c>
      <c r="O18" s="13">
        <v>1</v>
      </c>
      <c r="P18" s="13">
        <v>1</v>
      </c>
      <c r="Q18" s="13">
        <v>1</v>
      </c>
      <c r="R18" s="13">
        <v>1</v>
      </c>
      <c r="S18" s="17" t="s">
        <v>158</v>
      </c>
    </row>
    <row r="19" spans="1:19" ht="27.75" customHeight="1" x14ac:dyDescent="0.3">
      <c r="A19" s="16" t="s">
        <v>159</v>
      </c>
      <c r="B19" s="16" t="s">
        <v>150</v>
      </c>
      <c r="C19" s="16" t="s">
        <v>160</v>
      </c>
      <c r="D19" s="16" t="s">
        <v>161</v>
      </c>
      <c r="E19" s="16" t="s">
        <v>162</v>
      </c>
      <c r="F19" s="16" t="s">
        <v>163</v>
      </c>
      <c r="G19" s="16" t="s">
        <v>154</v>
      </c>
      <c r="H19" s="16" t="s">
        <v>164</v>
      </c>
      <c r="I19" s="16" t="s">
        <v>165</v>
      </c>
      <c r="J19" s="16" t="s">
        <v>28</v>
      </c>
      <c r="K19" s="16" t="s">
        <v>85</v>
      </c>
      <c r="L19" s="16" t="s">
        <v>47</v>
      </c>
      <c r="M19" s="19">
        <v>0.85</v>
      </c>
      <c r="N19" s="13">
        <v>1</v>
      </c>
      <c r="O19" s="13" t="s">
        <v>166</v>
      </c>
      <c r="P19" s="13" t="s">
        <v>166</v>
      </c>
      <c r="Q19" s="13">
        <v>1</v>
      </c>
      <c r="R19" s="13" t="s">
        <v>166</v>
      </c>
      <c r="S19" s="17" t="s">
        <v>158</v>
      </c>
    </row>
    <row r="20" spans="1:19" ht="27.75" customHeight="1" x14ac:dyDescent="0.3">
      <c r="A20" s="16" t="s">
        <v>167</v>
      </c>
      <c r="B20" s="16" t="s">
        <v>150</v>
      </c>
      <c r="C20" s="16" t="s">
        <v>168</v>
      </c>
      <c r="D20" s="16" t="s">
        <v>161</v>
      </c>
      <c r="E20" s="16" t="s">
        <v>162</v>
      </c>
      <c r="F20" s="16" t="s">
        <v>169</v>
      </c>
      <c r="G20" s="16" t="s">
        <v>154</v>
      </c>
      <c r="H20" s="16" t="s">
        <v>155</v>
      </c>
      <c r="I20" s="16" t="s">
        <v>170</v>
      </c>
      <c r="J20" s="16" t="s">
        <v>28</v>
      </c>
      <c r="K20" s="16" t="s">
        <v>85</v>
      </c>
      <c r="L20" s="16" t="s">
        <v>171</v>
      </c>
      <c r="M20" s="19">
        <v>0.87</v>
      </c>
      <c r="N20" s="13">
        <v>1</v>
      </c>
      <c r="O20" s="13" t="s">
        <v>166</v>
      </c>
      <c r="P20" s="13">
        <v>1</v>
      </c>
      <c r="Q20" s="13">
        <v>1</v>
      </c>
      <c r="R20" s="13" t="s">
        <v>166</v>
      </c>
      <c r="S20" s="17" t="s">
        <v>158</v>
      </c>
    </row>
    <row r="21" spans="1:19" ht="27.75" customHeight="1" x14ac:dyDescent="0.3">
      <c r="A21" s="16" t="s">
        <v>172</v>
      </c>
      <c r="B21" s="16" t="s">
        <v>150</v>
      </c>
      <c r="C21" s="16" t="s">
        <v>173</v>
      </c>
      <c r="D21" s="16" t="s">
        <v>152</v>
      </c>
      <c r="E21" s="16" t="s">
        <v>107</v>
      </c>
      <c r="F21" s="16" t="s">
        <v>174</v>
      </c>
      <c r="G21" s="16" t="s">
        <v>25</v>
      </c>
      <c r="H21" s="16" t="s">
        <v>175</v>
      </c>
      <c r="I21" s="16" t="s">
        <v>176</v>
      </c>
      <c r="J21" s="16" t="s">
        <v>28</v>
      </c>
      <c r="K21" s="16" t="s">
        <v>177</v>
      </c>
      <c r="L21" s="16" t="s">
        <v>157</v>
      </c>
      <c r="M21" s="16">
        <v>12</v>
      </c>
      <c r="N21" s="16">
        <v>23</v>
      </c>
      <c r="O21" s="16" t="s">
        <v>166</v>
      </c>
      <c r="P21" s="16" t="s">
        <v>166</v>
      </c>
      <c r="Q21" s="16" t="s">
        <v>166</v>
      </c>
      <c r="R21" s="16">
        <v>23</v>
      </c>
      <c r="S21" s="17" t="s">
        <v>158</v>
      </c>
    </row>
    <row r="22" spans="1:19" ht="27.75" customHeight="1" x14ac:dyDescent="0.3">
      <c r="A22" s="16" t="s">
        <v>224</v>
      </c>
      <c r="B22" s="16" t="s">
        <v>179</v>
      </c>
      <c r="C22" s="16" t="s">
        <v>225</v>
      </c>
      <c r="D22" s="16" t="s">
        <v>181</v>
      </c>
      <c r="E22" s="16" t="s">
        <v>219</v>
      </c>
      <c r="F22" s="16" t="s">
        <v>220</v>
      </c>
      <c r="G22" s="16" t="s">
        <v>82</v>
      </c>
      <c r="H22" s="16" t="s">
        <v>191</v>
      </c>
      <c r="I22" s="16" t="s">
        <v>192</v>
      </c>
      <c r="J22" s="16" t="s">
        <v>93</v>
      </c>
      <c r="K22" s="16" t="s">
        <v>85</v>
      </c>
      <c r="L22" s="16" t="s">
        <v>47</v>
      </c>
      <c r="M22" s="16" t="s">
        <v>166</v>
      </c>
      <c r="N22" s="16">
        <v>0.33</v>
      </c>
      <c r="O22" s="16">
        <v>0</v>
      </c>
      <c r="P22" s="16">
        <v>0</v>
      </c>
      <c r="Q22" s="16">
        <v>0</v>
      </c>
      <c r="R22" s="16">
        <v>0.33</v>
      </c>
      <c r="S22" s="17" t="s">
        <v>187</v>
      </c>
    </row>
    <row r="23" spans="1:19" ht="27.75" customHeight="1" x14ac:dyDescent="0.3">
      <c r="A23" s="16" t="s">
        <v>226</v>
      </c>
      <c r="B23" s="16" t="s">
        <v>179</v>
      </c>
      <c r="C23" s="16" t="s">
        <v>227</v>
      </c>
      <c r="D23" s="16" t="s">
        <v>181</v>
      </c>
      <c r="E23" s="16" t="s">
        <v>219</v>
      </c>
      <c r="F23" s="16" t="s">
        <v>220</v>
      </c>
      <c r="G23" s="16" t="s">
        <v>82</v>
      </c>
      <c r="H23" s="16" t="s">
        <v>191</v>
      </c>
      <c r="I23" s="16" t="s">
        <v>192</v>
      </c>
      <c r="J23" s="16" t="s">
        <v>93</v>
      </c>
      <c r="K23" s="16" t="s">
        <v>85</v>
      </c>
      <c r="L23" s="16" t="s">
        <v>47</v>
      </c>
      <c r="M23" s="16" t="s">
        <v>166</v>
      </c>
      <c r="N23" s="16">
        <v>0.33</v>
      </c>
      <c r="O23" s="16">
        <v>0</v>
      </c>
      <c r="P23" s="16">
        <v>0</v>
      </c>
      <c r="Q23" s="16">
        <v>0</v>
      </c>
      <c r="R23" s="16">
        <v>0.33</v>
      </c>
      <c r="S23" s="17" t="s">
        <v>187</v>
      </c>
    </row>
    <row r="24" spans="1:19" ht="27.75" customHeight="1" x14ac:dyDescent="0.3">
      <c r="A24" s="16" t="s">
        <v>178</v>
      </c>
      <c r="B24" s="16" t="s">
        <v>179</v>
      </c>
      <c r="C24" s="16" t="s">
        <v>180</v>
      </c>
      <c r="D24" s="16" t="s">
        <v>181</v>
      </c>
      <c r="E24" s="16" t="s">
        <v>182</v>
      </c>
      <c r="F24" s="16" t="s">
        <v>563</v>
      </c>
      <c r="G24" s="16" t="s">
        <v>82</v>
      </c>
      <c r="H24" s="16" t="s">
        <v>164</v>
      </c>
      <c r="I24" s="16" t="s">
        <v>184</v>
      </c>
      <c r="J24" s="16" t="s">
        <v>93</v>
      </c>
      <c r="K24" s="16" t="s">
        <v>185</v>
      </c>
      <c r="L24" s="16" t="s">
        <v>186</v>
      </c>
      <c r="M24" s="16" t="s">
        <v>166</v>
      </c>
      <c r="N24" s="16">
        <v>7</v>
      </c>
      <c r="O24" s="16"/>
      <c r="P24" s="16"/>
      <c r="Q24" s="16">
        <v>3</v>
      </c>
      <c r="R24" s="16">
        <v>4</v>
      </c>
      <c r="S24" s="17" t="s">
        <v>187</v>
      </c>
    </row>
    <row r="25" spans="1:19" ht="27.75" customHeight="1" x14ac:dyDescent="0.3">
      <c r="A25" s="16" t="s">
        <v>228</v>
      </c>
      <c r="B25" s="16" t="s">
        <v>179</v>
      </c>
      <c r="C25" s="16" t="s">
        <v>229</v>
      </c>
      <c r="D25" s="16" t="s">
        <v>181</v>
      </c>
      <c r="E25" s="16" t="s">
        <v>219</v>
      </c>
      <c r="F25" s="16" t="s">
        <v>220</v>
      </c>
      <c r="G25" s="16" t="s">
        <v>82</v>
      </c>
      <c r="H25" s="16" t="s">
        <v>191</v>
      </c>
      <c r="I25" s="16" t="s">
        <v>192</v>
      </c>
      <c r="J25" s="16" t="s">
        <v>93</v>
      </c>
      <c r="K25" s="16" t="s">
        <v>85</v>
      </c>
      <c r="L25" s="16" t="s">
        <v>47</v>
      </c>
      <c r="M25" s="16" t="s">
        <v>166</v>
      </c>
      <c r="N25" s="16">
        <v>0.33</v>
      </c>
      <c r="O25" s="16">
        <v>0</v>
      </c>
      <c r="P25" s="16">
        <v>0</v>
      </c>
      <c r="Q25" s="16">
        <v>0</v>
      </c>
      <c r="R25" s="16">
        <v>0.33</v>
      </c>
      <c r="S25" s="17" t="s">
        <v>187</v>
      </c>
    </row>
    <row r="26" spans="1:19" ht="27.75" customHeight="1" x14ac:dyDescent="0.3">
      <c r="A26" s="16" t="s">
        <v>230</v>
      </c>
      <c r="B26" s="16" t="s">
        <v>179</v>
      </c>
      <c r="C26" s="16" t="s">
        <v>231</v>
      </c>
      <c r="D26" s="16" t="s">
        <v>181</v>
      </c>
      <c r="E26" s="16" t="s">
        <v>41</v>
      </c>
      <c r="F26" s="16" t="s">
        <v>232</v>
      </c>
      <c r="G26" s="16" t="s">
        <v>82</v>
      </c>
      <c r="H26" s="16" t="s">
        <v>233</v>
      </c>
      <c r="I26" s="16" t="s">
        <v>234</v>
      </c>
      <c r="J26" s="16" t="s">
        <v>93</v>
      </c>
      <c r="K26" s="16" t="s">
        <v>235</v>
      </c>
      <c r="L26" s="16" t="s">
        <v>47</v>
      </c>
      <c r="M26" s="16" t="s">
        <v>166</v>
      </c>
      <c r="N26" s="16">
        <v>7</v>
      </c>
      <c r="O26" s="16">
        <v>0</v>
      </c>
      <c r="P26" s="16">
        <v>0</v>
      </c>
      <c r="Q26" s="16">
        <v>0</v>
      </c>
      <c r="R26" s="16">
        <v>7</v>
      </c>
      <c r="S26" s="17" t="s">
        <v>187</v>
      </c>
    </row>
    <row r="27" spans="1:19" ht="27.75" customHeight="1" x14ac:dyDescent="0.3">
      <c r="A27" s="16" t="s">
        <v>236</v>
      </c>
      <c r="B27" s="16" t="s">
        <v>179</v>
      </c>
      <c r="C27" s="16" t="s">
        <v>237</v>
      </c>
      <c r="D27" s="16" t="s">
        <v>238</v>
      </c>
      <c r="E27" s="16" t="s">
        <v>182</v>
      </c>
      <c r="F27" s="16" t="s">
        <v>239</v>
      </c>
      <c r="G27" s="16" t="s">
        <v>82</v>
      </c>
      <c r="H27" s="16" t="s">
        <v>240</v>
      </c>
      <c r="I27" s="16" t="s">
        <v>234</v>
      </c>
      <c r="J27" s="16" t="s">
        <v>93</v>
      </c>
      <c r="K27" s="16" t="s">
        <v>234</v>
      </c>
      <c r="L27" s="16" t="s">
        <v>47</v>
      </c>
      <c r="M27" s="16" t="s">
        <v>166</v>
      </c>
      <c r="N27" s="16">
        <v>1</v>
      </c>
      <c r="O27" s="16">
        <v>0</v>
      </c>
      <c r="P27" s="16">
        <v>0</v>
      </c>
      <c r="Q27" s="16">
        <v>0</v>
      </c>
      <c r="R27" s="16">
        <v>1</v>
      </c>
      <c r="S27" s="17" t="s">
        <v>187</v>
      </c>
    </row>
    <row r="28" spans="1:19" ht="27.75" customHeight="1" x14ac:dyDescent="0.3">
      <c r="A28" s="16" t="s">
        <v>241</v>
      </c>
      <c r="B28" s="16" t="s">
        <v>179</v>
      </c>
      <c r="C28" s="16" t="s">
        <v>242</v>
      </c>
      <c r="D28" s="16" t="s">
        <v>243</v>
      </c>
      <c r="E28" s="16" t="s">
        <v>182</v>
      </c>
      <c r="F28" s="16" t="s">
        <v>244</v>
      </c>
      <c r="G28" s="16" t="s">
        <v>82</v>
      </c>
      <c r="H28" s="16" t="s">
        <v>245</v>
      </c>
      <c r="I28" s="16" t="s">
        <v>234</v>
      </c>
      <c r="J28" s="16" t="s">
        <v>93</v>
      </c>
      <c r="K28" s="16" t="s">
        <v>234</v>
      </c>
      <c r="L28" s="16" t="s">
        <v>47</v>
      </c>
      <c r="M28" s="16" t="s">
        <v>166</v>
      </c>
      <c r="N28" s="16">
        <v>1</v>
      </c>
      <c r="O28" s="16">
        <v>0</v>
      </c>
      <c r="P28" s="16">
        <v>0</v>
      </c>
      <c r="Q28" s="16">
        <v>0</v>
      </c>
      <c r="R28" s="16">
        <v>1</v>
      </c>
      <c r="S28" s="17" t="s">
        <v>187</v>
      </c>
    </row>
    <row r="29" spans="1:19" ht="27.75" customHeight="1" x14ac:dyDescent="0.3">
      <c r="A29" s="16" t="s">
        <v>548</v>
      </c>
      <c r="B29" s="16" t="s">
        <v>179</v>
      </c>
      <c r="C29" s="16" t="s">
        <v>554</v>
      </c>
      <c r="D29" s="16" t="s">
        <v>555</v>
      </c>
      <c r="E29" s="16" t="s">
        <v>182</v>
      </c>
      <c r="F29" s="16" t="s">
        <v>566</v>
      </c>
      <c r="G29" s="16" t="s">
        <v>341</v>
      </c>
      <c r="H29" s="16" t="s">
        <v>233</v>
      </c>
      <c r="I29" s="16" t="s">
        <v>234</v>
      </c>
      <c r="J29" s="16" t="s">
        <v>93</v>
      </c>
      <c r="K29" s="16" t="s">
        <v>234</v>
      </c>
      <c r="L29" s="16" t="s">
        <v>47</v>
      </c>
      <c r="M29" s="16">
        <v>0</v>
      </c>
      <c r="N29" s="16">
        <v>3</v>
      </c>
      <c r="O29" s="16">
        <v>0</v>
      </c>
      <c r="P29" s="14">
        <v>3</v>
      </c>
      <c r="Q29" s="16">
        <v>0</v>
      </c>
      <c r="R29" s="16">
        <v>0</v>
      </c>
      <c r="S29" s="17" t="s">
        <v>187</v>
      </c>
    </row>
    <row r="30" spans="1:19" ht="27.75" customHeight="1" x14ac:dyDescent="0.3">
      <c r="A30" s="16" t="s">
        <v>188</v>
      </c>
      <c r="B30" s="16" t="s">
        <v>179</v>
      </c>
      <c r="C30" s="16" t="s">
        <v>189</v>
      </c>
      <c r="D30" s="16" t="s">
        <v>190</v>
      </c>
      <c r="E30" s="16" t="s">
        <v>182</v>
      </c>
      <c r="F30" s="16" t="s">
        <v>564</v>
      </c>
      <c r="G30" s="16" t="s">
        <v>341</v>
      </c>
      <c r="H30" s="16" t="s">
        <v>191</v>
      </c>
      <c r="I30" s="16" t="s">
        <v>192</v>
      </c>
      <c r="J30" s="16" t="s">
        <v>93</v>
      </c>
      <c r="K30" s="16" t="s">
        <v>85</v>
      </c>
      <c r="L30" s="16" t="s">
        <v>186</v>
      </c>
      <c r="M30" s="16" t="s">
        <v>166</v>
      </c>
      <c r="N30" s="13">
        <v>0.9</v>
      </c>
      <c r="O30" s="13">
        <v>0.9</v>
      </c>
      <c r="P30" s="13">
        <v>0.9</v>
      </c>
      <c r="Q30" s="13">
        <v>0.9</v>
      </c>
      <c r="R30" s="13">
        <v>0.9</v>
      </c>
      <c r="S30" s="17" t="s">
        <v>187</v>
      </c>
    </row>
    <row r="31" spans="1:19" ht="27.75" customHeight="1" x14ac:dyDescent="0.3">
      <c r="A31" s="16" t="s">
        <v>193</v>
      </c>
      <c r="B31" s="16" t="s">
        <v>179</v>
      </c>
      <c r="C31" s="16" t="s">
        <v>194</v>
      </c>
      <c r="D31" s="16" t="s">
        <v>195</v>
      </c>
      <c r="E31" s="16" t="s">
        <v>182</v>
      </c>
      <c r="F31" s="16" t="s">
        <v>196</v>
      </c>
      <c r="G31" s="16" t="s">
        <v>197</v>
      </c>
      <c r="H31" s="16" t="s">
        <v>198</v>
      </c>
      <c r="I31" s="16" t="s">
        <v>199</v>
      </c>
      <c r="J31" s="16" t="s">
        <v>93</v>
      </c>
      <c r="K31" s="16" t="s">
        <v>200</v>
      </c>
      <c r="L31" s="16" t="s">
        <v>47</v>
      </c>
      <c r="M31" s="16" t="s">
        <v>201</v>
      </c>
      <c r="N31" s="16" t="s">
        <v>202</v>
      </c>
      <c r="O31" s="16" t="s">
        <v>166</v>
      </c>
      <c r="P31" s="16" t="s">
        <v>202</v>
      </c>
      <c r="Q31" s="16" t="s">
        <v>166</v>
      </c>
      <c r="R31" s="16" t="s">
        <v>166</v>
      </c>
      <c r="S31" s="17" t="s">
        <v>187</v>
      </c>
    </row>
    <row r="32" spans="1:19" ht="27.75" customHeight="1" x14ac:dyDescent="0.3">
      <c r="A32" s="16" t="s">
        <v>203</v>
      </c>
      <c r="B32" s="16" t="s">
        <v>179</v>
      </c>
      <c r="C32" s="16" t="s">
        <v>204</v>
      </c>
      <c r="D32" s="16" t="s">
        <v>205</v>
      </c>
      <c r="E32" s="16" t="s">
        <v>182</v>
      </c>
      <c r="F32" s="16" t="s">
        <v>183</v>
      </c>
      <c r="G32" s="16" t="s">
        <v>154</v>
      </c>
      <c r="H32" s="16" t="s">
        <v>164</v>
      </c>
      <c r="I32" s="16" t="s">
        <v>184</v>
      </c>
      <c r="J32" s="16" t="s">
        <v>93</v>
      </c>
      <c r="K32" s="16" t="s">
        <v>185</v>
      </c>
      <c r="L32" s="16" t="s">
        <v>47</v>
      </c>
      <c r="M32" s="16" t="s">
        <v>166</v>
      </c>
      <c r="N32" s="16" t="s">
        <v>565</v>
      </c>
      <c r="O32" s="16">
        <v>0</v>
      </c>
      <c r="P32" s="16" t="s">
        <v>565</v>
      </c>
      <c r="Q32" s="16">
        <v>0</v>
      </c>
      <c r="R32" s="16">
        <v>0</v>
      </c>
      <c r="S32" s="17" t="s">
        <v>187</v>
      </c>
    </row>
    <row r="33" spans="1:19" ht="27.75" customHeight="1" x14ac:dyDescent="0.3">
      <c r="A33" s="16" t="s">
        <v>206</v>
      </c>
      <c r="B33" s="16" t="s">
        <v>179</v>
      </c>
      <c r="C33" s="16" t="s">
        <v>207</v>
      </c>
      <c r="D33" s="16" t="s">
        <v>181</v>
      </c>
      <c r="E33" s="16" t="s">
        <v>182</v>
      </c>
      <c r="F33" s="16" t="s">
        <v>183</v>
      </c>
      <c r="G33" s="16" t="s">
        <v>154</v>
      </c>
      <c r="H33" s="16" t="s">
        <v>164</v>
      </c>
      <c r="I33" s="16" t="s">
        <v>184</v>
      </c>
      <c r="J33" s="16" t="s">
        <v>93</v>
      </c>
      <c r="K33" s="16" t="s">
        <v>185</v>
      </c>
      <c r="L33" s="16" t="s">
        <v>47</v>
      </c>
      <c r="M33" s="16" t="s">
        <v>166</v>
      </c>
      <c r="N33" s="16" t="s">
        <v>565</v>
      </c>
      <c r="O33" s="16">
        <v>0</v>
      </c>
      <c r="P33" s="16">
        <v>0</v>
      </c>
      <c r="Q33" s="16">
        <v>0</v>
      </c>
      <c r="R33" s="16" t="s">
        <v>565</v>
      </c>
      <c r="S33" s="17" t="s">
        <v>187</v>
      </c>
    </row>
    <row r="34" spans="1:19" ht="27.75" customHeight="1" x14ac:dyDescent="0.3">
      <c r="A34" s="16" t="s">
        <v>208</v>
      </c>
      <c r="B34" s="16" t="s">
        <v>179</v>
      </c>
      <c r="C34" s="16" t="s">
        <v>209</v>
      </c>
      <c r="D34" s="16" t="s">
        <v>210</v>
      </c>
      <c r="E34" s="16" t="s">
        <v>182</v>
      </c>
      <c r="F34" s="16" t="s">
        <v>183</v>
      </c>
      <c r="G34" s="16" t="s">
        <v>154</v>
      </c>
      <c r="H34" s="16" t="s">
        <v>164</v>
      </c>
      <c r="I34" s="16" t="s">
        <v>184</v>
      </c>
      <c r="J34" s="16" t="s">
        <v>93</v>
      </c>
      <c r="K34" s="16" t="s">
        <v>185</v>
      </c>
      <c r="L34" s="16" t="s">
        <v>171</v>
      </c>
      <c r="M34" s="16" t="s">
        <v>166</v>
      </c>
      <c r="N34" s="16" t="s">
        <v>565</v>
      </c>
      <c r="O34" s="16">
        <v>0</v>
      </c>
      <c r="P34" s="16">
        <v>0</v>
      </c>
      <c r="Q34" s="16">
        <v>0</v>
      </c>
      <c r="R34" s="16" t="s">
        <v>565</v>
      </c>
      <c r="S34" s="17" t="s">
        <v>187</v>
      </c>
    </row>
    <row r="35" spans="1:19" ht="27.75" customHeight="1" x14ac:dyDescent="0.3">
      <c r="A35" s="16" t="s">
        <v>211</v>
      </c>
      <c r="B35" s="16" t="s">
        <v>179</v>
      </c>
      <c r="C35" s="16" t="s">
        <v>212</v>
      </c>
      <c r="D35" s="16" t="s">
        <v>181</v>
      </c>
      <c r="E35" s="16" t="s">
        <v>41</v>
      </c>
      <c r="F35" s="16" t="s">
        <v>213</v>
      </c>
      <c r="G35" s="16" t="s">
        <v>154</v>
      </c>
      <c r="H35" s="16" t="s">
        <v>191</v>
      </c>
      <c r="I35" s="16" t="s">
        <v>214</v>
      </c>
      <c r="J35" s="16" t="s">
        <v>93</v>
      </c>
      <c r="K35" s="16" t="s">
        <v>185</v>
      </c>
      <c r="L35" s="16" t="s">
        <v>186</v>
      </c>
      <c r="M35" s="16" t="s">
        <v>166</v>
      </c>
      <c r="N35" s="16" t="s">
        <v>569</v>
      </c>
      <c r="O35" s="16">
        <v>0</v>
      </c>
      <c r="P35" s="16">
        <v>0</v>
      </c>
      <c r="Q35" s="16" t="s">
        <v>569</v>
      </c>
      <c r="R35" s="16">
        <v>0</v>
      </c>
      <c r="S35" s="17" t="s">
        <v>187</v>
      </c>
    </row>
    <row r="36" spans="1:19" ht="27.75" customHeight="1" x14ac:dyDescent="0.3">
      <c r="A36" s="16" t="s">
        <v>215</v>
      </c>
      <c r="B36" s="16" t="s">
        <v>179</v>
      </c>
      <c r="C36" s="16" t="s">
        <v>216</v>
      </c>
      <c r="D36" s="16" t="s">
        <v>181</v>
      </c>
      <c r="E36" s="16" t="s">
        <v>41</v>
      </c>
      <c r="F36" s="16" t="s">
        <v>213</v>
      </c>
      <c r="G36" s="16" t="s">
        <v>154</v>
      </c>
      <c r="H36" s="16" t="s">
        <v>191</v>
      </c>
      <c r="I36" s="16" t="s">
        <v>192</v>
      </c>
      <c r="J36" s="16" t="s">
        <v>93</v>
      </c>
      <c r="K36" s="16" t="s">
        <v>85</v>
      </c>
      <c r="L36" s="16" t="s">
        <v>186</v>
      </c>
      <c r="M36" s="16" t="s">
        <v>166</v>
      </c>
      <c r="N36" s="16" t="s">
        <v>569</v>
      </c>
      <c r="O36" s="16">
        <v>0</v>
      </c>
      <c r="P36" s="16">
        <v>0</v>
      </c>
      <c r="Q36" s="16">
        <v>0</v>
      </c>
      <c r="R36" s="16" t="s">
        <v>569</v>
      </c>
      <c r="S36" s="17" t="s">
        <v>187</v>
      </c>
    </row>
    <row r="37" spans="1:19" ht="27.75" customHeight="1" x14ac:dyDescent="0.3">
      <c r="A37" s="16" t="s">
        <v>217</v>
      </c>
      <c r="B37" s="16" t="s">
        <v>179</v>
      </c>
      <c r="C37" s="16" t="s">
        <v>218</v>
      </c>
      <c r="D37" s="16" t="s">
        <v>181</v>
      </c>
      <c r="E37" s="16" t="s">
        <v>219</v>
      </c>
      <c r="F37" s="16" t="s">
        <v>220</v>
      </c>
      <c r="G37" s="16" t="s">
        <v>82</v>
      </c>
      <c r="H37" s="16" t="s">
        <v>221</v>
      </c>
      <c r="I37" s="16" t="s">
        <v>222</v>
      </c>
      <c r="J37" s="16" t="s">
        <v>28</v>
      </c>
      <c r="K37" s="16" t="s">
        <v>223</v>
      </c>
      <c r="L37" s="16" t="s">
        <v>47</v>
      </c>
      <c r="M37" s="16" t="s">
        <v>166</v>
      </c>
      <c r="N37" s="16">
        <v>1</v>
      </c>
      <c r="O37" s="16">
        <v>0</v>
      </c>
      <c r="P37" s="16">
        <v>0.4</v>
      </c>
      <c r="Q37" s="16">
        <v>0</v>
      </c>
      <c r="R37" s="16">
        <v>0.6</v>
      </c>
      <c r="S37" s="17" t="s">
        <v>187</v>
      </c>
    </row>
    <row r="38" spans="1:19" ht="27.75" customHeight="1" x14ac:dyDescent="0.3">
      <c r="A38" s="16" t="s">
        <v>246</v>
      </c>
      <c r="B38" s="16" t="s">
        <v>542</v>
      </c>
      <c r="C38" s="16" t="s">
        <v>247</v>
      </c>
      <c r="D38" s="16" t="s">
        <v>248</v>
      </c>
      <c r="E38" s="16" t="s">
        <v>116</v>
      </c>
      <c r="F38" s="16" t="s">
        <v>249</v>
      </c>
      <c r="G38" s="16" t="s">
        <v>154</v>
      </c>
      <c r="H38" s="16" t="s">
        <v>250</v>
      </c>
      <c r="I38" s="16" t="s">
        <v>251</v>
      </c>
      <c r="J38" s="16" t="s">
        <v>28</v>
      </c>
      <c r="K38" s="16" t="s">
        <v>85</v>
      </c>
      <c r="L38" s="16" t="s">
        <v>30</v>
      </c>
      <c r="M38" s="16">
        <v>0.8</v>
      </c>
      <c r="N38" s="16">
        <v>1</v>
      </c>
      <c r="O38" s="16">
        <v>1</v>
      </c>
      <c r="P38" s="16">
        <v>1</v>
      </c>
      <c r="Q38" s="16">
        <v>1</v>
      </c>
      <c r="R38" s="16">
        <v>1</v>
      </c>
      <c r="S38" s="17" t="s">
        <v>252</v>
      </c>
    </row>
    <row r="39" spans="1:19" ht="27.75" customHeight="1" x14ac:dyDescent="0.3">
      <c r="A39" s="16" t="s">
        <v>246</v>
      </c>
      <c r="B39" s="16" t="s">
        <v>542</v>
      </c>
      <c r="C39" s="16" t="s">
        <v>253</v>
      </c>
      <c r="D39" s="16" t="s">
        <v>254</v>
      </c>
      <c r="E39" s="16" t="s">
        <v>116</v>
      </c>
      <c r="F39" s="16" t="s">
        <v>255</v>
      </c>
      <c r="G39" s="16" t="s">
        <v>82</v>
      </c>
      <c r="H39" s="16" t="s">
        <v>256</v>
      </c>
      <c r="I39" s="16" t="s">
        <v>257</v>
      </c>
      <c r="J39" s="16" t="s">
        <v>28</v>
      </c>
      <c r="K39" s="16" t="s">
        <v>85</v>
      </c>
      <c r="L39" s="16" t="s">
        <v>30</v>
      </c>
      <c r="M39" s="16">
        <v>1</v>
      </c>
      <c r="N39" s="16">
        <v>1</v>
      </c>
      <c r="O39" s="16">
        <v>1</v>
      </c>
      <c r="P39" s="16">
        <v>1</v>
      </c>
      <c r="Q39" s="16">
        <v>1</v>
      </c>
      <c r="R39" s="16">
        <v>1</v>
      </c>
      <c r="S39" s="17" t="s">
        <v>252</v>
      </c>
    </row>
    <row r="40" spans="1:19" ht="27.75" customHeight="1" x14ac:dyDescent="0.3">
      <c r="A40" s="16" t="s">
        <v>258</v>
      </c>
      <c r="B40" s="16" t="s">
        <v>259</v>
      </c>
      <c r="C40" s="20" t="s">
        <v>267</v>
      </c>
      <c r="D40" s="16" t="s">
        <v>260</v>
      </c>
      <c r="E40" s="16" t="s">
        <v>261</v>
      </c>
      <c r="F40" s="16" t="s">
        <v>262</v>
      </c>
      <c r="G40" s="16" t="s">
        <v>82</v>
      </c>
      <c r="H40" s="16" t="s">
        <v>263</v>
      </c>
      <c r="I40" s="16" t="s">
        <v>264</v>
      </c>
      <c r="J40" s="16" t="s">
        <v>93</v>
      </c>
      <c r="K40" s="16" t="s">
        <v>140</v>
      </c>
      <c r="L40" s="16" t="s">
        <v>30</v>
      </c>
      <c r="M40" s="16">
        <v>1</v>
      </c>
      <c r="N40" s="16">
        <v>1</v>
      </c>
      <c r="O40" s="16" t="s">
        <v>166</v>
      </c>
      <c r="P40" s="16">
        <v>0.2</v>
      </c>
      <c r="Q40" s="16">
        <v>0.4</v>
      </c>
      <c r="R40" s="16">
        <v>0.4</v>
      </c>
      <c r="S40" s="17" t="s">
        <v>265</v>
      </c>
    </row>
    <row r="41" spans="1:19" ht="27.75" customHeight="1" x14ac:dyDescent="0.3">
      <c r="A41" s="16" t="s">
        <v>266</v>
      </c>
      <c r="B41" s="16" t="s">
        <v>259</v>
      </c>
      <c r="C41" s="16" t="s">
        <v>269</v>
      </c>
      <c r="D41" s="16" t="s">
        <v>270</v>
      </c>
      <c r="E41" s="16" t="s">
        <v>116</v>
      </c>
      <c r="F41" s="16" t="s">
        <v>271</v>
      </c>
      <c r="G41" s="16" t="s">
        <v>82</v>
      </c>
      <c r="H41" s="16" t="s">
        <v>272</v>
      </c>
      <c r="I41" s="16" t="s">
        <v>273</v>
      </c>
      <c r="J41" s="16" t="s">
        <v>93</v>
      </c>
      <c r="K41" s="16" t="s">
        <v>274</v>
      </c>
      <c r="L41" s="16" t="s">
        <v>30</v>
      </c>
      <c r="M41" s="16" t="s">
        <v>166</v>
      </c>
      <c r="N41" s="16">
        <v>1</v>
      </c>
      <c r="O41" s="16" t="s">
        <v>166</v>
      </c>
      <c r="P41" s="16">
        <v>1</v>
      </c>
      <c r="Q41" s="16" t="s">
        <v>166</v>
      </c>
      <c r="R41" s="16" t="s">
        <v>166</v>
      </c>
      <c r="S41" s="17" t="s">
        <v>275</v>
      </c>
    </row>
    <row r="42" spans="1:19" ht="27.75" customHeight="1" x14ac:dyDescent="0.3">
      <c r="A42" s="16" t="s">
        <v>268</v>
      </c>
      <c r="B42" s="16" t="s">
        <v>259</v>
      </c>
      <c r="C42" s="16" t="s">
        <v>276</v>
      </c>
      <c r="D42" s="16" t="s">
        <v>277</v>
      </c>
      <c r="E42" s="16" t="s">
        <v>116</v>
      </c>
      <c r="F42" s="16" t="s">
        <v>278</v>
      </c>
      <c r="G42" s="16" t="s">
        <v>82</v>
      </c>
      <c r="H42" s="16" t="s">
        <v>272</v>
      </c>
      <c r="I42" s="16" t="s">
        <v>279</v>
      </c>
      <c r="J42" s="16" t="s">
        <v>280</v>
      </c>
      <c r="K42" s="16" t="s">
        <v>281</v>
      </c>
      <c r="L42" s="16" t="s">
        <v>282</v>
      </c>
      <c r="M42" s="16">
        <v>1</v>
      </c>
      <c r="N42" s="16">
        <v>1</v>
      </c>
      <c r="O42" s="16">
        <v>0.1</v>
      </c>
      <c r="P42" s="16">
        <v>0.2</v>
      </c>
      <c r="Q42" s="16">
        <v>0.5</v>
      </c>
      <c r="R42" s="16">
        <v>0.2</v>
      </c>
      <c r="S42" s="17" t="s">
        <v>265</v>
      </c>
    </row>
    <row r="43" spans="1:19" ht="27.75" customHeight="1" x14ac:dyDescent="0.3">
      <c r="A43" s="16" t="s">
        <v>284</v>
      </c>
      <c r="B43" s="16" t="s">
        <v>285</v>
      </c>
      <c r="C43" s="16" t="s">
        <v>267</v>
      </c>
      <c r="D43" s="16" t="s">
        <v>260</v>
      </c>
      <c r="E43" s="16" t="s">
        <v>261</v>
      </c>
      <c r="F43" s="16" t="s">
        <v>287</v>
      </c>
      <c r="G43" s="16" t="s">
        <v>82</v>
      </c>
      <c r="H43" s="16" t="s">
        <v>288</v>
      </c>
      <c r="I43" s="16" t="s">
        <v>264</v>
      </c>
      <c r="J43" s="16" t="s">
        <v>93</v>
      </c>
      <c r="K43" s="16" t="s">
        <v>140</v>
      </c>
      <c r="L43" s="16" t="s">
        <v>30</v>
      </c>
      <c r="M43" s="16">
        <v>1</v>
      </c>
      <c r="N43" s="16">
        <v>1</v>
      </c>
      <c r="O43" s="16" t="s">
        <v>166</v>
      </c>
      <c r="P43" s="16">
        <v>0.2</v>
      </c>
      <c r="Q43" s="16">
        <v>0.4</v>
      </c>
      <c r="R43" s="16">
        <v>0.4</v>
      </c>
      <c r="S43" s="17" t="s">
        <v>265</v>
      </c>
    </row>
    <row r="44" spans="1:19" ht="27.75" customHeight="1" x14ac:dyDescent="0.3">
      <c r="A44" s="16" t="s">
        <v>289</v>
      </c>
      <c r="B44" s="16" t="s">
        <v>285</v>
      </c>
      <c r="C44" s="16" t="s">
        <v>290</v>
      </c>
      <c r="D44" s="16" t="s">
        <v>277</v>
      </c>
      <c r="E44" s="16" t="s">
        <v>116</v>
      </c>
      <c r="F44" s="16" t="s">
        <v>291</v>
      </c>
      <c r="G44" s="16" t="s">
        <v>82</v>
      </c>
      <c r="H44" s="16" t="s">
        <v>292</v>
      </c>
      <c r="I44" s="16" t="s">
        <v>279</v>
      </c>
      <c r="J44" s="16" t="s">
        <v>280</v>
      </c>
      <c r="K44" s="16" t="s">
        <v>281</v>
      </c>
      <c r="L44" s="16" t="s">
        <v>282</v>
      </c>
      <c r="M44" s="16">
        <v>1</v>
      </c>
      <c r="N44" s="16">
        <v>1</v>
      </c>
      <c r="O44" s="16">
        <v>1</v>
      </c>
      <c r="P44" s="16">
        <v>1</v>
      </c>
      <c r="Q44" s="16">
        <v>1</v>
      </c>
      <c r="R44" s="16">
        <v>1</v>
      </c>
      <c r="S44" s="17" t="s">
        <v>283</v>
      </c>
    </row>
    <row r="45" spans="1:19" ht="27.75" customHeight="1" x14ac:dyDescent="0.3">
      <c r="A45" s="16" t="s">
        <v>293</v>
      </c>
      <c r="B45" s="16" t="s">
        <v>294</v>
      </c>
      <c r="C45" s="16" t="s">
        <v>295</v>
      </c>
      <c r="D45" s="16" t="s">
        <v>277</v>
      </c>
      <c r="E45" s="16" t="s">
        <v>261</v>
      </c>
      <c r="F45" s="16" t="s">
        <v>296</v>
      </c>
      <c r="G45" s="16" t="s">
        <v>82</v>
      </c>
      <c r="H45" s="16" t="s">
        <v>297</v>
      </c>
      <c r="I45" s="16" t="s">
        <v>279</v>
      </c>
      <c r="J45" s="16" t="s">
        <v>280</v>
      </c>
      <c r="K45" s="16" t="s">
        <v>281</v>
      </c>
      <c r="L45" s="16" t="s">
        <v>282</v>
      </c>
      <c r="M45" s="16">
        <v>1</v>
      </c>
      <c r="N45" s="16">
        <v>1</v>
      </c>
      <c r="O45" s="16">
        <v>1</v>
      </c>
      <c r="P45" s="16">
        <v>1</v>
      </c>
      <c r="Q45" s="16">
        <v>1</v>
      </c>
      <c r="R45" s="16">
        <v>1</v>
      </c>
      <c r="S45" s="17" t="s">
        <v>283</v>
      </c>
    </row>
    <row r="46" spans="1:19" ht="27.75" customHeight="1" x14ac:dyDescent="0.3">
      <c r="A46" s="16" t="s">
        <v>298</v>
      </c>
      <c r="B46" s="16" t="s">
        <v>294</v>
      </c>
      <c r="C46" s="16" t="s">
        <v>299</v>
      </c>
      <c r="D46" s="16" t="s">
        <v>277</v>
      </c>
      <c r="E46" s="16" t="s">
        <v>261</v>
      </c>
      <c r="F46" s="16" t="s">
        <v>300</v>
      </c>
      <c r="G46" s="16" t="s">
        <v>82</v>
      </c>
      <c r="H46" s="16" t="s">
        <v>297</v>
      </c>
      <c r="I46" s="16" t="s">
        <v>279</v>
      </c>
      <c r="J46" s="16" t="s">
        <v>280</v>
      </c>
      <c r="K46" s="16" t="s">
        <v>281</v>
      </c>
      <c r="L46" s="16" t="s">
        <v>282</v>
      </c>
      <c r="M46" s="16">
        <v>1</v>
      </c>
      <c r="N46" s="16">
        <v>1</v>
      </c>
      <c r="O46" s="16">
        <v>1</v>
      </c>
      <c r="P46" s="16">
        <v>1</v>
      </c>
      <c r="Q46" s="16">
        <v>1</v>
      </c>
      <c r="R46" s="16">
        <v>1</v>
      </c>
      <c r="S46" s="17" t="s">
        <v>283</v>
      </c>
    </row>
    <row r="47" spans="1:19" ht="27.75" customHeight="1" x14ac:dyDescent="0.3">
      <c r="A47" s="16" t="s">
        <v>301</v>
      </c>
      <c r="B47" s="16" t="s">
        <v>294</v>
      </c>
      <c r="C47" s="16" t="s">
        <v>302</v>
      </c>
      <c r="D47" s="16" t="s">
        <v>277</v>
      </c>
      <c r="E47" s="16" t="s">
        <v>261</v>
      </c>
      <c r="F47" s="16" t="s">
        <v>303</v>
      </c>
      <c r="G47" s="16" t="s">
        <v>82</v>
      </c>
      <c r="H47" s="16" t="s">
        <v>297</v>
      </c>
      <c r="I47" s="16" t="s">
        <v>279</v>
      </c>
      <c r="J47" s="16" t="s">
        <v>280</v>
      </c>
      <c r="K47" s="16" t="s">
        <v>281</v>
      </c>
      <c r="L47" s="16" t="s">
        <v>282</v>
      </c>
      <c r="M47" s="16">
        <v>1</v>
      </c>
      <c r="N47" s="16">
        <v>1</v>
      </c>
      <c r="O47" s="16">
        <v>1</v>
      </c>
      <c r="P47" s="16">
        <v>1</v>
      </c>
      <c r="Q47" s="16">
        <v>1</v>
      </c>
      <c r="R47" s="16">
        <v>1</v>
      </c>
      <c r="S47" s="17" t="s">
        <v>283</v>
      </c>
    </row>
    <row r="48" spans="1:19" ht="27.75" customHeight="1" x14ac:dyDescent="0.3">
      <c r="A48" s="16" t="s">
        <v>304</v>
      </c>
      <c r="B48" s="16" t="s">
        <v>294</v>
      </c>
      <c r="C48" s="16" t="s">
        <v>305</v>
      </c>
      <c r="D48" s="16" t="s">
        <v>277</v>
      </c>
      <c r="E48" s="16" t="s">
        <v>261</v>
      </c>
      <c r="F48" s="16" t="s">
        <v>306</v>
      </c>
      <c r="G48" s="16" t="s">
        <v>82</v>
      </c>
      <c r="H48" s="16" t="s">
        <v>297</v>
      </c>
      <c r="I48" s="16" t="s">
        <v>279</v>
      </c>
      <c r="J48" s="16" t="s">
        <v>280</v>
      </c>
      <c r="K48" s="16" t="s">
        <v>281</v>
      </c>
      <c r="L48" s="16" t="s">
        <v>282</v>
      </c>
      <c r="M48" s="16">
        <v>1</v>
      </c>
      <c r="N48" s="16">
        <v>1</v>
      </c>
      <c r="O48" s="16">
        <v>1</v>
      </c>
      <c r="P48" s="16">
        <v>1</v>
      </c>
      <c r="Q48" s="16">
        <v>1</v>
      </c>
      <c r="R48" s="16">
        <v>1</v>
      </c>
      <c r="S48" s="17" t="s">
        <v>283</v>
      </c>
    </row>
    <row r="49" spans="1:19" ht="27.75" customHeight="1" x14ac:dyDescent="0.3">
      <c r="A49" s="16" t="s">
        <v>307</v>
      </c>
      <c r="B49" s="16" t="s">
        <v>294</v>
      </c>
      <c r="C49" s="16" t="s">
        <v>308</v>
      </c>
      <c r="D49" s="16" t="s">
        <v>277</v>
      </c>
      <c r="E49" s="16" t="s">
        <v>261</v>
      </c>
      <c r="F49" s="16" t="s">
        <v>309</v>
      </c>
      <c r="G49" s="16" t="s">
        <v>82</v>
      </c>
      <c r="H49" s="16" t="s">
        <v>297</v>
      </c>
      <c r="I49" s="16" t="s">
        <v>279</v>
      </c>
      <c r="J49" s="16" t="s">
        <v>280</v>
      </c>
      <c r="K49" s="16" t="s">
        <v>281</v>
      </c>
      <c r="L49" s="16" t="s">
        <v>282</v>
      </c>
      <c r="M49" s="16">
        <v>1</v>
      </c>
      <c r="N49" s="16">
        <v>1</v>
      </c>
      <c r="O49" s="16">
        <v>1</v>
      </c>
      <c r="P49" s="16">
        <v>1</v>
      </c>
      <c r="Q49" s="16">
        <v>1</v>
      </c>
      <c r="R49" s="16">
        <v>1</v>
      </c>
      <c r="S49" s="17" t="s">
        <v>283</v>
      </c>
    </row>
    <row r="50" spans="1:19" ht="27.75" customHeight="1" x14ac:dyDescent="0.3">
      <c r="A50" s="16" t="s">
        <v>310</v>
      </c>
      <c r="B50" s="16" t="s">
        <v>294</v>
      </c>
      <c r="C50" s="16" t="s">
        <v>311</v>
      </c>
      <c r="D50" s="16" t="s">
        <v>277</v>
      </c>
      <c r="E50" s="16" t="s">
        <v>261</v>
      </c>
      <c r="F50" s="16" t="s">
        <v>312</v>
      </c>
      <c r="G50" s="16" t="s">
        <v>82</v>
      </c>
      <c r="H50" s="16" t="s">
        <v>297</v>
      </c>
      <c r="I50" s="16" t="s">
        <v>279</v>
      </c>
      <c r="J50" s="16" t="s">
        <v>280</v>
      </c>
      <c r="K50" s="16" t="s">
        <v>281</v>
      </c>
      <c r="L50" s="16" t="s">
        <v>282</v>
      </c>
      <c r="M50" s="16">
        <v>1</v>
      </c>
      <c r="N50" s="16">
        <v>1</v>
      </c>
      <c r="O50" s="16">
        <v>1</v>
      </c>
      <c r="P50" s="16">
        <v>1</v>
      </c>
      <c r="Q50" s="16">
        <v>1</v>
      </c>
      <c r="R50" s="16">
        <v>1</v>
      </c>
      <c r="S50" s="17" t="s">
        <v>283</v>
      </c>
    </row>
    <row r="51" spans="1:19" s="4" customFormat="1" ht="27.75" customHeight="1" x14ac:dyDescent="0.3">
      <c r="A51" s="16" t="s">
        <v>313</v>
      </c>
      <c r="B51" s="16" t="s">
        <v>314</v>
      </c>
      <c r="C51" s="16" t="s">
        <v>286</v>
      </c>
      <c r="D51" s="16"/>
      <c r="E51" s="16" t="s">
        <v>261</v>
      </c>
      <c r="F51" s="16" t="s">
        <v>315</v>
      </c>
      <c r="G51" s="16" t="s">
        <v>82</v>
      </c>
      <c r="H51" s="16" t="s">
        <v>316</v>
      </c>
      <c r="I51" s="16" t="s">
        <v>317</v>
      </c>
      <c r="J51" s="16" t="s">
        <v>28</v>
      </c>
      <c r="K51" s="16" t="s">
        <v>318</v>
      </c>
      <c r="L51" s="16" t="s">
        <v>30</v>
      </c>
      <c r="M51" s="16">
        <v>0.5</v>
      </c>
      <c r="N51" s="16">
        <v>0.5</v>
      </c>
      <c r="O51" s="16">
        <v>0.1</v>
      </c>
      <c r="P51" s="16">
        <v>0.2</v>
      </c>
      <c r="Q51" s="16">
        <v>0.1</v>
      </c>
      <c r="R51" s="16">
        <v>0.1</v>
      </c>
      <c r="S51" s="17" t="s">
        <v>319</v>
      </c>
    </row>
    <row r="52" spans="1:19" s="4" customFormat="1" ht="27.75" customHeight="1" x14ac:dyDescent="0.3">
      <c r="A52" s="16" t="s">
        <v>320</v>
      </c>
      <c r="B52" s="16" t="s">
        <v>314</v>
      </c>
      <c r="C52" s="16" t="s">
        <v>321</v>
      </c>
      <c r="D52" s="16" t="s">
        <v>260</v>
      </c>
      <c r="E52" s="16" t="s">
        <v>261</v>
      </c>
      <c r="F52" s="16" t="s">
        <v>543</v>
      </c>
      <c r="G52" s="16" t="s">
        <v>82</v>
      </c>
      <c r="H52" s="16" t="s">
        <v>316</v>
      </c>
      <c r="I52" s="16" t="s">
        <v>317</v>
      </c>
      <c r="J52" s="16" t="s">
        <v>28</v>
      </c>
      <c r="K52" s="16" t="s">
        <v>318</v>
      </c>
      <c r="L52" s="16" t="s">
        <v>30</v>
      </c>
      <c r="M52" s="16">
        <v>0</v>
      </c>
      <c r="N52" s="16">
        <v>1</v>
      </c>
      <c r="O52" s="16">
        <v>0.25</v>
      </c>
      <c r="P52" s="16">
        <v>0.25</v>
      </c>
      <c r="Q52" s="16">
        <v>0.25</v>
      </c>
      <c r="R52" s="16">
        <v>0.25</v>
      </c>
      <c r="S52" s="17" t="s">
        <v>319</v>
      </c>
    </row>
    <row r="53" spans="1:19" s="4" customFormat="1" ht="27.75" customHeight="1" x14ac:dyDescent="0.3">
      <c r="A53" s="16" t="s">
        <v>322</v>
      </c>
      <c r="B53" s="16" t="s">
        <v>314</v>
      </c>
      <c r="C53" s="16" t="s">
        <v>323</v>
      </c>
      <c r="D53" s="16" t="s">
        <v>324</v>
      </c>
      <c r="E53" s="16" t="s">
        <v>116</v>
      </c>
      <c r="F53" s="16" t="s">
        <v>325</v>
      </c>
      <c r="G53" s="16" t="s">
        <v>82</v>
      </c>
      <c r="H53" s="16" t="s">
        <v>326</v>
      </c>
      <c r="I53" s="16" t="s">
        <v>327</v>
      </c>
      <c r="J53" s="16" t="s">
        <v>28</v>
      </c>
      <c r="K53" s="16" t="s">
        <v>328</v>
      </c>
      <c r="L53" s="16" t="s">
        <v>30</v>
      </c>
      <c r="M53" s="16">
        <v>0.35</v>
      </c>
      <c r="N53" s="16">
        <v>0.5</v>
      </c>
      <c r="O53" s="16">
        <v>0.1</v>
      </c>
      <c r="P53" s="16">
        <v>0.1</v>
      </c>
      <c r="Q53" s="16">
        <v>0.1</v>
      </c>
      <c r="R53" s="16">
        <v>0.2</v>
      </c>
      <c r="S53" s="17" t="s">
        <v>319</v>
      </c>
    </row>
    <row r="54" spans="1:19" ht="27.75" customHeight="1" x14ac:dyDescent="0.3">
      <c r="A54" s="16" t="s">
        <v>329</v>
      </c>
      <c r="B54" s="16" t="s">
        <v>314</v>
      </c>
      <c r="C54" s="16" t="s">
        <v>330</v>
      </c>
      <c r="D54" s="16" t="s">
        <v>331</v>
      </c>
      <c r="E54" s="16" t="s">
        <v>116</v>
      </c>
      <c r="F54" s="16" t="s">
        <v>332</v>
      </c>
      <c r="G54" s="16" t="s">
        <v>82</v>
      </c>
      <c r="H54" s="16" t="s">
        <v>333</v>
      </c>
      <c r="I54" s="16" t="s">
        <v>334</v>
      </c>
      <c r="J54" s="16" t="s">
        <v>28</v>
      </c>
      <c r="K54" s="16" t="s">
        <v>335</v>
      </c>
      <c r="L54" s="16" t="s">
        <v>30</v>
      </c>
      <c r="M54" s="16">
        <v>0.95</v>
      </c>
      <c r="N54" s="16">
        <v>0.95</v>
      </c>
      <c r="O54" s="16">
        <v>0.25</v>
      </c>
      <c r="P54" s="16">
        <v>0.25</v>
      </c>
      <c r="Q54" s="16">
        <v>0.25</v>
      </c>
      <c r="R54" s="16">
        <v>0.2</v>
      </c>
      <c r="S54" s="17" t="s">
        <v>319</v>
      </c>
    </row>
    <row r="55" spans="1:19" ht="27.75" customHeight="1" x14ac:dyDescent="0.3">
      <c r="A55" s="16" t="s">
        <v>336</v>
      </c>
      <c r="B55" s="16" t="s">
        <v>337</v>
      </c>
      <c r="C55" s="16" t="s">
        <v>338</v>
      </c>
      <c r="D55" s="16" t="s">
        <v>339</v>
      </c>
      <c r="E55" s="16" t="s">
        <v>41</v>
      </c>
      <c r="F55" s="16" t="s">
        <v>340</v>
      </c>
      <c r="G55" s="16" t="s">
        <v>341</v>
      </c>
      <c r="H55" s="16" t="s">
        <v>342</v>
      </c>
      <c r="I55" s="16" t="s">
        <v>343</v>
      </c>
      <c r="J55" s="16" t="s">
        <v>93</v>
      </c>
      <c r="K55" s="16" t="s">
        <v>344</v>
      </c>
      <c r="L55" s="16" t="s">
        <v>345</v>
      </c>
      <c r="M55" s="16">
        <v>1</v>
      </c>
      <c r="N55" s="16">
        <v>1</v>
      </c>
      <c r="O55" s="16">
        <v>1</v>
      </c>
      <c r="P55" s="16">
        <v>1</v>
      </c>
      <c r="Q55" s="16">
        <v>1</v>
      </c>
      <c r="R55" s="16">
        <v>1</v>
      </c>
      <c r="S55" s="17" t="s">
        <v>346</v>
      </c>
    </row>
    <row r="56" spans="1:19" ht="27.75" customHeight="1" x14ac:dyDescent="0.3">
      <c r="A56" s="16" t="s">
        <v>347</v>
      </c>
      <c r="B56" s="16" t="s">
        <v>337</v>
      </c>
      <c r="C56" s="16" t="s">
        <v>348</v>
      </c>
      <c r="D56" s="16" t="s">
        <v>349</v>
      </c>
      <c r="E56" s="16" t="s">
        <v>41</v>
      </c>
      <c r="F56" s="16" t="s">
        <v>350</v>
      </c>
      <c r="G56" s="16" t="s">
        <v>341</v>
      </c>
      <c r="H56" s="16" t="s">
        <v>351</v>
      </c>
      <c r="I56" s="16" t="s">
        <v>352</v>
      </c>
      <c r="J56" s="16" t="s">
        <v>93</v>
      </c>
      <c r="K56" s="16" t="s">
        <v>353</v>
      </c>
      <c r="L56" s="16" t="s">
        <v>345</v>
      </c>
      <c r="M56" s="16">
        <v>1</v>
      </c>
      <c r="N56" s="16">
        <v>1</v>
      </c>
      <c r="O56" s="16">
        <v>1</v>
      </c>
      <c r="P56" s="16">
        <v>1</v>
      </c>
      <c r="Q56" s="16">
        <v>1</v>
      </c>
      <c r="R56" s="16">
        <v>1</v>
      </c>
      <c r="S56" s="17" t="s">
        <v>346</v>
      </c>
    </row>
    <row r="57" spans="1:19" ht="27.75" customHeight="1" x14ac:dyDescent="0.3">
      <c r="A57" s="16" t="s">
        <v>354</v>
      </c>
      <c r="B57" s="16" t="s">
        <v>337</v>
      </c>
      <c r="C57" s="16" t="s">
        <v>355</v>
      </c>
      <c r="D57" s="16" t="s">
        <v>356</v>
      </c>
      <c r="E57" s="16" t="s">
        <v>41</v>
      </c>
      <c r="F57" s="16" t="s">
        <v>357</v>
      </c>
      <c r="G57" s="16" t="s">
        <v>341</v>
      </c>
      <c r="H57" s="16" t="s">
        <v>358</v>
      </c>
      <c r="I57" s="16" t="s">
        <v>359</v>
      </c>
      <c r="J57" s="16" t="s">
        <v>28</v>
      </c>
      <c r="K57" s="16" t="s">
        <v>360</v>
      </c>
      <c r="L57" s="16" t="s">
        <v>345</v>
      </c>
      <c r="M57" s="16">
        <v>1</v>
      </c>
      <c r="N57" s="16">
        <v>1</v>
      </c>
      <c r="O57" s="16">
        <v>1</v>
      </c>
      <c r="P57" s="16">
        <v>1</v>
      </c>
      <c r="Q57" s="16">
        <v>1</v>
      </c>
      <c r="R57" s="16">
        <v>1</v>
      </c>
      <c r="S57" s="17" t="s">
        <v>346</v>
      </c>
    </row>
    <row r="58" spans="1:19" ht="27.75" customHeight="1" x14ac:dyDescent="0.3">
      <c r="A58" s="16" t="s">
        <v>361</v>
      </c>
      <c r="B58" s="16" t="s">
        <v>337</v>
      </c>
      <c r="C58" s="16" t="s">
        <v>362</v>
      </c>
      <c r="D58" s="16" t="s">
        <v>363</v>
      </c>
      <c r="E58" s="16" t="s">
        <v>41</v>
      </c>
      <c r="F58" s="16" t="s">
        <v>364</v>
      </c>
      <c r="G58" s="16" t="s">
        <v>82</v>
      </c>
      <c r="H58" s="16" t="s">
        <v>365</v>
      </c>
      <c r="I58" s="16" t="s">
        <v>366</v>
      </c>
      <c r="J58" s="16" t="s">
        <v>28</v>
      </c>
      <c r="K58" s="16" t="s">
        <v>367</v>
      </c>
      <c r="L58" s="16" t="s">
        <v>345</v>
      </c>
      <c r="M58" s="16" t="s">
        <v>166</v>
      </c>
      <c r="N58" s="16">
        <v>1</v>
      </c>
      <c r="O58" s="16">
        <v>1</v>
      </c>
      <c r="P58" s="16">
        <v>1</v>
      </c>
      <c r="Q58" s="16">
        <v>1</v>
      </c>
      <c r="R58" s="16">
        <v>1</v>
      </c>
      <c r="S58" s="17" t="s">
        <v>346</v>
      </c>
    </row>
    <row r="59" spans="1:19" ht="27.75" customHeight="1" x14ac:dyDescent="0.3">
      <c r="A59" s="16" t="s">
        <v>368</v>
      </c>
      <c r="B59" s="16" t="s">
        <v>337</v>
      </c>
      <c r="C59" s="16" t="s">
        <v>369</v>
      </c>
      <c r="D59" s="16" t="s">
        <v>370</v>
      </c>
      <c r="E59" s="16" t="s">
        <v>182</v>
      </c>
      <c r="F59" s="16" t="s">
        <v>371</v>
      </c>
      <c r="G59" s="16" t="s">
        <v>82</v>
      </c>
      <c r="H59" s="16" t="s">
        <v>372</v>
      </c>
      <c r="I59" s="16" t="s">
        <v>373</v>
      </c>
      <c r="J59" s="16" t="s">
        <v>93</v>
      </c>
      <c r="K59" s="16" t="s">
        <v>374</v>
      </c>
      <c r="L59" s="16" t="s">
        <v>345</v>
      </c>
      <c r="M59" s="16" t="s">
        <v>166</v>
      </c>
      <c r="N59" s="16">
        <v>1</v>
      </c>
      <c r="O59" s="16">
        <v>0.5</v>
      </c>
      <c r="P59" s="16">
        <v>0.5</v>
      </c>
      <c r="Q59" s="16" t="s">
        <v>166</v>
      </c>
      <c r="R59" s="16" t="s">
        <v>166</v>
      </c>
      <c r="S59" s="17" t="s">
        <v>346</v>
      </c>
    </row>
    <row r="60" spans="1:19" ht="27.75" customHeight="1" x14ac:dyDescent="0.3">
      <c r="A60" s="16" t="s">
        <v>375</v>
      </c>
      <c r="B60" s="16" t="s">
        <v>337</v>
      </c>
      <c r="C60" s="16" t="s">
        <v>376</v>
      </c>
      <c r="D60" s="16" t="s">
        <v>377</v>
      </c>
      <c r="E60" s="16" t="s">
        <v>23</v>
      </c>
      <c r="F60" s="16" t="s">
        <v>378</v>
      </c>
      <c r="G60" s="16" t="s">
        <v>82</v>
      </c>
      <c r="H60" s="16" t="s">
        <v>379</v>
      </c>
      <c r="I60" s="16" t="s">
        <v>373</v>
      </c>
      <c r="J60" s="16" t="s">
        <v>93</v>
      </c>
      <c r="K60" s="16" t="s">
        <v>374</v>
      </c>
      <c r="L60" s="16" t="s">
        <v>345</v>
      </c>
      <c r="M60" s="16" t="s">
        <v>166</v>
      </c>
      <c r="N60" s="16">
        <v>1</v>
      </c>
      <c r="O60" s="16" t="s">
        <v>166</v>
      </c>
      <c r="P60" s="16" t="s">
        <v>166</v>
      </c>
      <c r="Q60" s="16">
        <v>0.5</v>
      </c>
      <c r="R60" s="16">
        <v>0.5</v>
      </c>
      <c r="S60" s="17" t="s">
        <v>346</v>
      </c>
    </row>
    <row r="61" spans="1:19" ht="27.75" customHeight="1" x14ac:dyDescent="0.3">
      <c r="A61" s="16" t="s">
        <v>425</v>
      </c>
      <c r="B61" s="16" t="s">
        <v>381</v>
      </c>
      <c r="C61" s="16" t="s">
        <v>536</v>
      </c>
      <c r="D61" s="16" t="s">
        <v>277</v>
      </c>
      <c r="E61" s="16" t="s">
        <v>129</v>
      </c>
      <c r="F61" s="16" t="s">
        <v>536</v>
      </c>
      <c r="G61" s="16" t="s">
        <v>82</v>
      </c>
      <c r="H61" s="16" t="s">
        <v>424</v>
      </c>
      <c r="I61" s="16" t="s">
        <v>279</v>
      </c>
      <c r="J61" s="16" t="s">
        <v>280</v>
      </c>
      <c r="K61" s="16" t="s">
        <v>281</v>
      </c>
      <c r="L61" s="16" t="s">
        <v>282</v>
      </c>
      <c r="M61" s="16">
        <v>1</v>
      </c>
      <c r="N61" s="16">
        <v>1</v>
      </c>
      <c r="O61" s="16">
        <v>0</v>
      </c>
      <c r="P61" s="16">
        <v>0</v>
      </c>
      <c r="Q61" s="16">
        <v>0.4</v>
      </c>
      <c r="R61" s="16">
        <v>0.6</v>
      </c>
      <c r="S61" s="17" t="s">
        <v>283</v>
      </c>
    </row>
    <row r="62" spans="1:19" ht="27.75" customHeight="1" x14ac:dyDescent="0.3">
      <c r="A62" s="16" t="s">
        <v>426</v>
      </c>
      <c r="B62" s="16" t="s">
        <v>381</v>
      </c>
      <c r="C62" s="16" t="s">
        <v>537</v>
      </c>
      <c r="D62" s="16" t="s">
        <v>277</v>
      </c>
      <c r="E62" s="16" t="s">
        <v>129</v>
      </c>
      <c r="F62" s="16" t="s">
        <v>537</v>
      </c>
      <c r="G62" s="16" t="s">
        <v>82</v>
      </c>
      <c r="H62" s="16" t="s">
        <v>424</v>
      </c>
      <c r="I62" s="16" t="s">
        <v>279</v>
      </c>
      <c r="J62" s="16" t="s">
        <v>280</v>
      </c>
      <c r="K62" s="16" t="s">
        <v>281</v>
      </c>
      <c r="L62" s="16" t="s">
        <v>282</v>
      </c>
      <c r="M62" s="16">
        <v>1</v>
      </c>
      <c r="N62" s="16">
        <v>1</v>
      </c>
      <c r="O62" s="16">
        <v>0</v>
      </c>
      <c r="P62" s="16">
        <v>0.2</v>
      </c>
      <c r="Q62" s="16">
        <v>0.2</v>
      </c>
      <c r="R62" s="16">
        <v>0.6</v>
      </c>
      <c r="S62" s="17" t="s">
        <v>283</v>
      </c>
    </row>
    <row r="63" spans="1:19" ht="27.75" customHeight="1" x14ac:dyDescent="0.3">
      <c r="A63" s="16" t="s">
        <v>380</v>
      </c>
      <c r="B63" s="16" t="s">
        <v>381</v>
      </c>
      <c r="C63" s="16" t="s">
        <v>382</v>
      </c>
      <c r="D63" s="16" t="s">
        <v>383</v>
      </c>
      <c r="E63" s="16" t="s">
        <v>23</v>
      </c>
      <c r="F63" s="16" t="s">
        <v>382</v>
      </c>
      <c r="G63" s="16" t="s">
        <v>82</v>
      </c>
      <c r="H63" s="16" t="s">
        <v>384</v>
      </c>
      <c r="I63" s="16" t="s">
        <v>385</v>
      </c>
      <c r="J63" s="16" t="s">
        <v>28</v>
      </c>
      <c r="K63" s="16" t="s">
        <v>386</v>
      </c>
      <c r="L63" s="16" t="s">
        <v>30</v>
      </c>
      <c r="M63" s="16">
        <v>0.4</v>
      </c>
      <c r="N63" s="16">
        <v>0.6</v>
      </c>
      <c r="O63" s="16">
        <v>0</v>
      </c>
      <c r="P63" s="16">
        <v>0.1</v>
      </c>
      <c r="Q63" s="16">
        <v>0.2</v>
      </c>
      <c r="R63" s="16">
        <v>0.3</v>
      </c>
      <c r="S63" s="17" t="s">
        <v>387</v>
      </c>
    </row>
    <row r="64" spans="1:19" ht="27.75" customHeight="1" x14ac:dyDescent="0.3">
      <c r="A64" s="16" t="s">
        <v>388</v>
      </c>
      <c r="B64" s="16" t="s">
        <v>381</v>
      </c>
      <c r="C64" s="16" t="s">
        <v>389</v>
      </c>
      <c r="D64" s="16" t="s">
        <v>390</v>
      </c>
      <c r="E64" s="16" t="s">
        <v>116</v>
      </c>
      <c r="F64" s="16" t="s">
        <v>389</v>
      </c>
      <c r="G64" s="16" t="s">
        <v>82</v>
      </c>
      <c r="H64" s="16" t="s">
        <v>392</v>
      </c>
      <c r="I64" s="16" t="s">
        <v>393</v>
      </c>
      <c r="J64" s="16" t="s">
        <v>28</v>
      </c>
      <c r="K64" s="16" t="s">
        <v>394</v>
      </c>
      <c r="L64" s="16" t="s">
        <v>30</v>
      </c>
      <c r="M64" s="16" t="s">
        <v>166</v>
      </c>
      <c r="N64" s="16">
        <v>1</v>
      </c>
      <c r="O64" s="16">
        <v>0</v>
      </c>
      <c r="P64" s="16">
        <v>0.2</v>
      </c>
      <c r="Q64" s="16">
        <v>0.5</v>
      </c>
      <c r="R64" s="16">
        <v>0.3</v>
      </c>
      <c r="S64" s="17" t="s">
        <v>387</v>
      </c>
    </row>
    <row r="65" spans="1:19" ht="27.75" customHeight="1" x14ac:dyDescent="0.3">
      <c r="A65" s="16" t="s">
        <v>395</v>
      </c>
      <c r="B65" s="16" t="s">
        <v>381</v>
      </c>
      <c r="C65" s="16" t="s">
        <v>396</v>
      </c>
      <c r="D65" s="16" t="s">
        <v>128</v>
      </c>
      <c r="E65" s="16" t="s">
        <v>129</v>
      </c>
      <c r="F65" s="16" t="s">
        <v>396</v>
      </c>
      <c r="G65" s="16" t="s">
        <v>82</v>
      </c>
      <c r="H65" s="16" t="s">
        <v>131</v>
      </c>
      <c r="I65" s="16" t="s">
        <v>132</v>
      </c>
      <c r="J65" s="16" t="s">
        <v>28</v>
      </c>
      <c r="K65" s="16" t="s">
        <v>386</v>
      </c>
      <c r="L65" s="16" t="s">
        <v>30</v>
      </c>
      <c r="M65" s="16" t="s">
        <v>166</v>
      </c>
      <c r="N65" s="16">
        <v>0.33</v>
      </c>
      <c r="O65" s="16">
        <v>0</v>
      </c>
      <c r="P65" s="16">
        <v>0.1</v>
      </c>
      <c r="Q65" s="16">
        <v>0.1</v>
      </c>
      <c r="R65" s="16">
        <v>0.13</v>
      </c>
      <c r="S65" s="17" t="s">
        <v>387</v>
      </c>
    </row>
    <row r="66" spans="1:19" ht="27.75" customHeight="1" x14ac:dyDescent="0.3">
      <c r="A66" s="16" t="s">
        <v>397</v>
      </c>
      <c r="B66" s="16" t="s">
        <v>381</v>
      </c>
      <c r="C66" s="16" t="s">
        <v>398</v>
      </c>
      <c r="D66" s="16" t="s">
        <v>399</v>
      </c>
      <c r="E66" s="16" t="s">
        <v>129</v>
      </c>
      <c r="F66" s="16" t="s">
        <v>398</v>
      </c>
      <c r="G66" s="16" t="s">
        <v>341</v>
      </c>
      <c r="H66" s="16" t="s">
        <v>392</v>
      </c>
      <c r="I66" s="16" t="s">
        <v>400</v>
      </c>
      <c r="J66" s="16" t="s">
        <v>28</v>
      </c>
      <c r="K66" s="16" t="s">
        <v>401</v>
      </c>
      <c r="L66" s="16" t="s">
        <v>30</v>
      </c>
      <c r="M66" s="16" t="s">
        <v>166</v>
      </c>
      <c r="N66" s="16">
        <v>0.25</v>
      </c>
      <c r="O66" s="16">
        <v>0.03</v>
      </c>
      <c r="P66" s="16">
        <v>0.1</v>
      </c>
      <c r="Q66" s="16">
        <v>7.0000000000000007E-2</v>
      </c>
      <c r="R66" s="16">
        <v>0.05</v>
      </c>
      <c r="S66" s="17" t="s">
        <v>387</v>
      </c>
    </row>
    <row r="67" spans="1:19" ht="27.75" customHeight="1" x14ac:dyDescent="0.3">
      <c r="A67" s="16" t="s">
        <v>402</v>
      </c>
      <c r="B67" s="16" t="s">
        <v>381</v>
      </c>
      <c r="C67" s="16" t="s">
        <v>403</v>
      </c>
      <c r="D67" s="16" t="s">
        <v>404</v>
      </c>
      <c r="E67" s="16" t="s">
        <v>129</v>
      </c>
      <c r="F67" s="16" t="s">
        <v>403</v>
      </c>
      <c r="G67" s="16" t="s">
        <v>197</v>
      </c>
      <c r="H67" s="16" t="s">
        <v>405</v>
      </c>
      <c r="I67" s="16" t="s">
        <v>406</v>
      </c>
      <c r="J67" s="16" t="s">
        <v>28</v>
      </c>
      <c r="K67" s="16" t="s">
        <v>407</v>
      </c>
      <c r="L67" s="16" t="s">
        <v>171</v>
      </c>
      <c r="M67" s="16" t="s">
        <v>166</v>
      </c>
      <c r="N67" s="16">
        <v>1</v>
      </c>
      <c r="O67" s="16">
        <v>0</v>
      </c>
      <c r="P67" s="16">
        <v>0.4</v>
      </c>
      <c r="Q67" s="16">
        <v>0.3</v>
      </c>
      <c r="R67" s="16">
        <v>0.3</v>
      </c>
      <c r="S67" s="17" t="s">
        <v>387</v>
      </c>
    </row>
    <row r="68" spans="1:19" ht="27.75" customHeight="1" x14ac:dyDescent="0.3">
      <c r="A68" s="16" t="s">
        <v>408</v>
      </c>
      <c r="B68" s="16" t="s">
        <v>381</v>
      </c>
      <c r="C68" s="16" t="s">
        <v>409</v>
      </c>
      <c r="D68" s="16" t="s">
        <v>410</v>
      </c>
      <c r="E68" s="16" t="s">
        <v>162</v>
      </c>
      <c r="F68" s="16" t="s">
        <v>409</v>
      </c>
      <c r="G68" s="16" t="s">
        <v>197</v>
      </c>
      <c r="H68" s="16" t="s">
        <v>411</v>
      </c>
      <c r="I68" s="16" t="s">
        <v>412</v>
      </c>
      <c r="J68" s="16" t="s">
        <v>28</v>
      </c>
      <c r="K68" s="16" t="s">
        <v>386</v>
      </c>
      <c r="L68" s="16" t="s">
        <v>171</v>
      </c>
      <c r="M68" s="16" t="s">
        <v>166</v>
      </c>
      <c r="N68" s="16">
        <v>1</v>
      </c>
      <c r="O68" s="16">
        <v>0</v>
      </c>
      <c r="P68" s="16">
        <v>0.4</v>
      </c>
      <c r="Q68" s="16">
        <v>0</v>
      </c>
      <c r="R68" s="16">
        <v>0.6</v>
      </c>
      <c r="S68" s="17" t="s">
        <v>387</v>
      </c>
    </row>
    <row r="69" spans="1:19" ht="27.75" customHeight="1" x14ac:dyDescent="0.3">
      <c r="A69" s="16" t="s">
        <v>413</v>
      </c>
      <c r="B69" s="16" t="s">
        <v>381</v>
      </c>
      <c r="C69" s="16" t="s">
        <v>414</v>
      </c>
      <c r="D69" s="16" t="s">
        <v>415</v>
      </c>
      <c r="E69" s="16" t="s">
        <v>129</v>
      </c>
      <c r="F69" s="16" t="s">
        <v>414</v>
      </c>
      <c r="G69" s="16" t="s">
        <v>341</v>
      </c>
      <c r="H69" s="16" t="s">
        <v>416</v>
      </c>
      <c r="I69" s="16" t="s">
        <v>417</v>
      </c>
      <c r="J69" s="16" t="s">
        <v>28</v>
      </c>
      <c r="K69" s="16" t="s">
        <v>418</v>
      </c>
      <c r="L69" s="16" t="s">
        <v>30</v>
      </c>
      <c r="M69" s="16" t="s">
        <v>166</v>
      </c>
      <c r="N69" s="16">
        <v>1</v>
      </c>
      <c r="O69" s="16">
        <v>0</v>
      </c>
      <c r="P69" s="16">
        <v>0.2</v>
      </c>
      <c r="Q69" s="16">
        <v>0.3</v>
      </c>
      <c r="R69" s="16">
        <v>0.5</v>
      </c>
      <c r="S69" s="17" t="s">
        <v>387</v>
      </c>
    </row>
    <row r="70" spans="1:19" ht="27.75" customHeight="1" x14ac:dyDescent="0.3">
      <c r="A70" s="16" t="s">
        <v>419</v>
      </c>
      <c r="B70" s="16" t="s">
        <v>381</v>
      </c>
      <c r="C70" s="16" t="s">
        <v>420</v>
      </c>
      <c r="D70" s="16" t="s">
        <v>391</v>
      </c>
      <c r="E70" s="16" t="s">
        <v>129</v>
      </c>
      <c r="F70" s="16" t="s">
        <v>420</v>
      </c>
      <c r="G70" s="16" t="s">
        <v>82</v>
      </c>
      <c r="H70" s="16" t="s">
        <v>421</v>
      </c>
      <c r="I70" s="16" t="s">
        <v>422</v>
      </c>
      <c r="J70" s="16" t="s">
        <v>28</v>
      </c>
      <c r="K70" s="16" t="s">
        <v>394</v>
      </c>
      <c r="L70" s="16" t="s">
        <v>30</v>
      </c>
      <c r="M70" s="16" t="s">
        <v>166</v>
      </c>
      <c r="N70" s="16">
        <v>1</v>
      </c>
      <c r="O70" s="16">
        <v>0</v>
      </c>
      <c r="P70" s="16">
        <v>0</v>
      </c>
      <c r="Q70" s="16">
        <v>0.6</v>
      </c>
      <c r="R70" s="16">
        <v>0.4</v>
      </c>
      <c r="S70" s="17" t="s">
        <v>387</v>
      </c>
    </row>
    <row r="71" spans="1:19" ht="27.75" customHeight="1" x14ac:dyDescent="0.3">
      <c r="A71" s="16" t="s">
        <v>423</v>
      </c>
      <c r="B71" s="16" t="s">
        <v>381</v>
      </c>
      <c r="C71" s="16" t="s">
        <v>538</v>
      </c>
      <c r="D71" s="16" t="s">
        <v>277</v>
      </c>
      <c r="E71" s="16" t="s">
        <v>129</v>
      </c>
      <c r="F71" s="16" t="s">
        <v>538</v>
      </c>
      <c r="G71" s="16" t="s">
        <v>82</v>
      </c>
      <c r="H71" s="16" t="s">
        <v>424</v>
      </c>
      <c r="I71" s="16" t="s">
        <v>279</v>
      </c>
      <c r="J71" s="16" t="s">
        <v>280</v>
      </c>
      <c r="K71" s="16" t="s">
        <v>281</v>
      </c>
      <c r="L71" s="16" t="s">
        <v>282</v>
      </c>
      <c r="M71" s="16">
        <v>1</v>
      </c>
      <c r="N71" s="16">
        <v>1</v>
      </c>
      <c r="O71" s="16">
        <v>0.1</v>
      </c>
      <c r="P71" s="16">
        <v>0.2</v>
      </c>
      <c r="Q71" s="16">
        <v>0.3</v>
      </c>
      <c r="R71" s="16">
        <v>0.4</v>
      </c>
      <c r="S71" s="17" t="s">
        <v>283</v>
      </c>
    </row>
    <row r="72" spans="1:19" ht="27.75" customHeight="1" x14ac:dyDescent="0.3">
      <c r="A72" s="16" t="s">
        <v>427</v>
      </c>
      <c r="B72" s="16" t="s">
        <v>428</v>
      </c>
      <c r="C72" s="16" t="s">
        <v>429</v>
      </c>
      <c r="D72" s="16" t="s">
        <v>430</v>
      </c>
      <c r="E72" s="16" t="s">
        <v>431</v>
      </c>
      <c r="F72" s="16" t="s">
        <v>432</v>
      </c>
      <c r="G72" s="16" t="s">
        <v>82</v>
      </c>
      <c r="H72" s="16" t="s">
        <v>433</v>
      </c>
      <c r="I72" s="16" t="s">
        <v>434</v>
      </c>
      <c r="J72" s="16" t="s">
        <v>28</v>
      </c>
      <c r="K72" s="16" t="s">
        <v>435</v>
      </c>
      <c r="L72" s="16" t="s">
        <v>30</v>
      </c>
      <c r="M72" s="16">
        <v>16</v>
      </c>
      <c r="N72" s="16">
        <v>11</v>
      </c>
      <c r="O72" s="16">
        <v>2</v>
      </c>
      <c r="P72" s="16">
        <v>2</v>
      </c>
      <c r="Q72" s="16">
        <v>2</v>
      </c>
      <c r="R72" s="16">
        <v>5</v>
      </c>
      <c r="S72" s="17" t="s">
        <v>436</v>
      </c>
    </row>
    <row r="73" spans="1:19" ht="27.75" customHeight="1" x14ac:dyDescent="0.3">
      <c r="A73" s="16" t="s">
        <v>437</v>
      </c>
      <c r="B73" s="16" t="s">
        <v>428</v>
      </c>
      <c r="C73" s="16" t="s">
        <v>438</v>
      </c>
      <c r="D73" s="16" t="s">
        <v>439</v>
      </c>
      <c r="E73" s="16" t="s">
        <v>440</v>
      </c>
      <c r="F73" s="16" t="s">
        <v>441</v>
      </c>
      <c r="G73" s="16" t="s">
        <v>82</v>
      </c>
      <c r="H73" s="16" t="s">
        <v>442</v>
      </c>
      <c r="I73" s="16" t="s">
        <v>443</v>
      </c>
      <c r="J73" s="16" t="s">
        <v>28</v>
      </c>
      <c r="K73" s="16" t="s">
        <v>444</v>
      </c>
      <c r="L73" s="16" t="s">
        <v>30</v>
      </c>
      <c r="M73" s="16" t="s">
        <v>166</v>
      </c>
      <c r="N73" s="16">
        <v>1</v>
      </c>
      <c r="O73" s="16">
        <v>0</v>
      </c>
      <c r="P73" s="16">
        <v>0</v>
      </c>
      <c r="Q73" s="16">
        <v>1</v>
      </c>
      <c r="R73" s="16">
        <v>0</v>
      </c>
      <c r="S73" s="17" t="s">
        <v>436</v>
      </c>
    </row>
    <row r="74" spans="1:19" ht="27.75" customHeight="1" x14ac:dyDescent="0.3">
      <c r="A74" s="16" t="s">
        <v>445</v>
      </c>
      <c r="B74" s="16" t="s">
        <v>428</v>
      </c>
      <c r="C74" s="16" t="s">
        <v>446</v>
      </c>
      <c r="D74" s="16" t="s">
        <v>447</v>
      </c>
      <c r="E74" s="16" t="s">
        <v>431</v>
      </c>
      <c r="F74" s="16" t="s">
        <v>448</v>
      </c>
      <c r="G74" s="16" t="s">
        <v>197</v>
      </c>
      <c r="H74" s="16" t="s">
        <v>449</v>
      </c>
      <c r="I74" s="16" t="s">
        <v>450</v>
      </c>
      <c r="J74" s="16" t="s">
        <v>28</v>
      </c>
      <c r="K74" s="16" t="s">
        <v>451</v>
      </c>
      <c r="L74" s="16" t="s">
        <v>30</v>
      </c>
      <c r="M74" s="16" t="s">
        <v>166</v>
      </c>
      <c r="N74" s="16">
        <v>1</v>
      </c>
      <c r="O74" s="16">
        <v>1</v>
      </c>
      <c r="P74" s="16">
        <v>1</v>
      </c>
      <c r="Q74" s="16">
        <v>1</v>
      </c>
      <c r="R74" s="16">
        <v>1</v>
      </c>
      <c r="S74" s="17" t="s">
        <v>436</v>
      </c>
    </row>
    <row r="75" spans="1:19" ht="27.75" customHeight="1" x14ac:dyDescent="0.3">
      <c r="A75" s="16" t="s">
        <v>452</v>
      </c>
      <c r="B75" s="16" t="s">
        <v>428</v>
      </c>
      <c r="C75" s="16" t="s">
        <v>453</v>
      </c>
      <c r="D75" s="16" t="s">
        <v>454</v>
      </c>
      <c r="E75" s="16" t="s">
        <v>431</v>
      </c>
      <c r="F75" s="16" t="s">
        <v>455</v>
      </c>
      <c r="G75" s="16" t="s">
        <v>82</v>
      </c>
      <c r="H75" s="16" t="s">
        <v>456</v>
      </c>
      <c r="I75" s="16" t="s">
        <v>457</v>
      </c>
      <c r="J75" s="16" t="s">
        <v>28</v>
      </c>
      <c r="K75" s="16" t="s">
        <v>455</v>
      </c>
      <c r="L75" s="16" t="s">
        <v>30</v>
      </c>
      <c r="M75" s="16">
        <v>600</v>
      </c>
      <c r="N75" s="16">
        <v>600</v>
      </c>
      <c r="O75" s="16">
        <v>150</v>
      </c>
      <c r="P75" s="16">
        <v>150</v>
      </c>
      <c r="Q75" s="16">
        <v>150</v>
      </c>
      <c r="R75" s="16">
        <v>150</v>
      </c>
      <c r="S75" s="17" t="s">
        <v>436</v>
      </c>
    </row>
    <row r="76" spans="1:19" ht="27.75" customHeight="1" x14ac:dyDescent="0.3">
      <c r="A76" s="16" t="s">
        <v>458</v>
      </c>
      <c r="B76" s="16" t="s">
        <v>428</v>
      </c>
      <c r="C76" s="16" t="s">
        <v>459</v>
      </c>
      <c r="D76" s="16" t="s">
        <v>460</v>
      </c>
      <c r="E76" s="16" t="s">
        <v>107</v>
      </c>
      <c r="F76" s="16" t="s">
        <v>461</v>
      </c>
      <c r="G76" s="16" t="s">
        <v>82</v>
      </c>
      <c r="H76" s="16" t="s">
        <v>462</v>
      </c>
      <c r="I76" s="16" t="s">
        <v>463</v>
      </c>
      <c r="J76" s="16" t="s">
        <v>28</v>
      </c>
      <c r="K76" s="16" t="s">
        <v>461</v>
      </c>
      <c r="L76" s="16" t="s">
        <v>30</v>
      </c>
      <c r="M76" s="16">
        <v>1</v>
      </c>
      <c r="N76" s="16">
        <v>2</v>
      </c>
      <c r="O76" s="16">
        <v>0</v>
      </c>
      <c r="P76" s="16">
        <v>1</v>
      </c>
      <c r="Q76" s="16">
        <v>0</v>
      </c>
      <c r="R76" s="16">
        <v>1</v>
      </c>
      <c r="S76" s="17" t="s">
        <v>436</v>
      </c>
    </row>
    <row r="77" spans="1:19" ht="27.75" customHeight="1" x14ac:dyDescent="0.3">
      <c r="A77" s="16" t="s">
        <v>464</v>
      </c>
      <c r="B77" s="16" t="s">
        <v>428</v>
      </c>
      <c r="C77" s="16" t="s">
        <v>453</v>
      </c>
      <c r="D77" s="16" t="s">
        <v>465</v>
      </c>
      <c r="E77" s="16" t="s">
        <v>431</v>
      </c>
      <c r="F77" s="16" t="s">
        <v>466</v>
      </c>
      <c r="G77" s="16" t="s">
        <v>341</v>
      </c>
      <c r="H77" s="16" t="s">
        <v>456</v>
      </c>
      <c r="I77" s="16" t="s">
        <v>467</v>
      </c>
      <c r="J77" s="16" t="s">
        <v>93</v>
      </c>
      <c r="K77" s="16" t="s">
        <v>85</v>
      </c>
      <c r="L77" s="16" t="s">
        <v>30</v>
      </c>
      <c r="M77" s="16" t="s">
        <v>166</v>
      </c>
      <c r="N77" s="16" t="s">
        <v>468</v>
      </c>
      <c r="O77" s="16" t="s">
        <v>468</v>
      </c>
      <c r="P77" s="16" t="s">
        <v>468</v>
      </c>
      <c r="Q77" s="16" t="s">
        <v>468</v>
      </c>
      <c r="R77" s="16" t="s">
        <v>468</v>
      </c>
      <c r="S77" s="17" t="s">
        <v>436</v>
      </c>
    </row>
    <row r="78" spans="1:19" ht="27.75" customHeight="1" x14ac:dyDescent="0.3">
      <c r="A78" s="16" t="s">
        <v>469</v>
      </c>
      <c r="B78" s="16" t="s">
        <v>428</v>
      </c>
      <c r="C78" s="16" t="s">
        <v>470</v>
      </c>
      <c r="D78" s="16" t="s">
        <v>471</v>
      </c>
      <c r="E78" s="16" t="s">
        <v>431</v>
      </c>
      <c r="F78" s="16" t="s">
        <v>472</v>
      </c>
      <c r="G78" s="16" t="s">
        <v>341</v>
      </c>
      <c r="H78" s="16" t="s">
        <v>473</v>
      </c>
      <c r="I78" s="16" t="s">
        <v>474</v>
      </c>
      <c r="J78" s="16" t="s">
        <v>93</v>
      </c>
      <c r="K78" s="16" t="s">
        <v>475</v>
      </c>
      <c r="L78" s="16" t="s">
        <v>30</v>
      </c>
      <c r="M78" s="16">
        <v>60</v>
      </c>
      <c r="N78" s="16" t="s">
        <v>476</v>
      </c>
      <c r="O78" s="16" t="s">
        <v>476</v>
      </c>
      <c r="P78" s="16" t="s">
        <v>476</v>
      </c>
      <c r="Q78" s="16" t="s">
        <v>476</v>
      </c>
      <c r="R78" s="16" t="s">
        <v>476</v>
      </c>
      <c r="S78" s="17" t="s">
        <v>436</v>
      </c>
    </row>
    <row r="79" spans="1:19" ht="27.75" customHeight="1" x14ac:dyDescent="0.3">
      <c r="A79" s="16" t="s">
        <v>477</v>
      </c>
      <c r="B79" s="16" t="s">
        <v>428</v>
      </c>
      <c r="C79" s="16" t="s">
        <v>459</v>
      </c>
      <c r="D79" s="16" t="s">
        <v>460</v>
      </c>
      <c r="E79" s="16" t="s">
        <v>107</v>
      </c>
      <c r="F79" s="16" t="s">
        <v>478</v>
      </c>
      <c r="G79" s="16" t="s">
        <v>25</v>
      </c>
      <c r="H79" s="16" t="s">
        <v>479</v>
      </c>
      <c r="I79" s="16" t="s">
        <v>480</v>
      </c>
      <c r="J79" s="16" t="s">
        <v>93</v>
      </c>
      <c r="K79" s="16" t="s">
        <v>478</v>
      </c>
      <c r="L79" s="16" t="s">
        <v>30</v>
      </c>
      <c r="M79" s="16">
        <v>1700</v>
      </c>
      <c r="N79" s="16">
        <v>4500</v>
      </c>
      <c r="O79" s="16">
        <v>420</v>
      </c>
      <c r="P79" s="16">
        <v>1200</v>
      </c>
      <c r="Q79" s="16">
        <v>2340</v>
      </c>
      <c r="R79" s="16">
        <v>540</v>
      </c>
      <c r="S79" s="17" t="s">
        <v>436</v>
      </c>
    </row>
    <row r="80" spans="1:19" ht="27.75" customHeight="1" x14ac:dyDescent="0.3">
      <c r="A80" s="16" t="s">
        <v>481</v>
      </c>
      <c r="B80" s="16" t="s">
        <v>503</v>
      </c>
      <c r="C80" s="16" t="s">
        <v>504</v>
      </c>
      <c r="D80" s="16" t="s">
        <v>505</v>
      </c>
      <c r="E80" s="16" t="s">
        <v>261</v>
      </c>
      <c r="F80" s="16" t="s">
        <v>482</v>
      </c>
      <c r="G80" s="16" t="s">
        <v>82</v>
      </c>
      <c r="H80" s="16" t="s">
        <v>483</v>
      </c>
      <c r="I80" s="16" t="s">
        <v>506</v>
      </c>
      <c r="J80" s="16" t="s">
        <v>93</v>
      </c>
      <c r="K80" s="16" t="s">
        <v>507</v>
      </c>
      <c r="L80" s="16" t="s">
        <v>47</v>
      </c>
      <c r="M80" s="16">
        <v>0</v>
      </c>
      <c r="N80" s="16">
        <v>1</v>
      </c>
      <c r="O80" s="16">
        <v>0</v>
      </c>
      <c r="P80" s="16">
        <v>0</v>
      </c>
      <c r="Q80" s="16">
        <v>1</v>
      </c>
      <c r="R80" s="16">
        <v>0</v>
      </c>
      <c r="S80" s="17" t="s">
        <v>484</v>
      </c>
    </row>
    <row r="81" spans="1:19" ht="27.75" customHeight="1" x14ac:dyDescent="0.3">
      <c r="A81" s="16" t="s">
        <v>485</v>
      </c>
      <c r="B81" s="16" t="s">
        <v>503</v>
      </c>
      <c r="C81" s="16" t="s">
        <v>508</v>
      </c>
      <c r="D81" s="16" t="s">
        <v>509</v>
      </c>
      <c r="E81" s="16" t="s">
        <v>116</v>
      </c>
      <c r="F81" s="16" t="s">
        <v>486</v>
      </c>
      <c r="G81" s="16" t="s">
        <v>82</v>
      </c>
      <c r="H81" s="16" t="s">
        <v>510</v>
      </c>
      <c r="I81" s="16" t="s">
        <v>567</v>
      </c>
      <c r="J81" s="16" t="s">
        <v>28</v>
      </c>
      <c r="K81" s="16" t="s">
        <v>511</v>
      </c>
      <c r="L81" s="16" t="s">
        <v>30</v>
      </c>
      <c r="M81" s="16">
        <v>0</v>
      </c>
      <c r="N81" s="16">
        <v>1</v>
      </c>
      <c r="O81" s="16">
        <v>0.1</v>
      </c>
      <c r="P81" s="16">
        <v>0.4</v>
      </c>
      <c r="Q81" s="16">
        <v>0.5</v>
      </c>
      <c r="R81" s="16">
        <v>0</v>
      </c>
      <c r="S81" s="17" t="s">
        <v>484</v>
      </c>
    </row>
    <row r="82" spans="1:19" ht="27.75" customHeight="1" x14ac:dyDescent="0.3">
      <c r="A82" s="16" t="s">
        <v>487</v>
      </c>
      <c r="B82" s="16" t="s">
        <v>503</v>
      </c>
      <c r="C82" s="16" t="s">
        <v>488</v>
      </c>
      <c r="D82" s="16" t="s">
        <v>512</v>
      </c>
      <c r="E82" s="16" t="s">
        <v>116</v>
      </c>
      <c r="F82" s="16" t="s">
        <v>489</v>
      </c>
      <c r="G82" s="16" t="s">
        <v>82</v>
      </c>
      <c r="H82" s="16" t="s">
        <v>513</v>
      </c>
      <c r="I82" s="16" t="s">
        <v>514</v>
      </c>
      <c r="J82" s="16" t="s">
        <v>28</v>
      </c>
      <c r="K82" s="16" t="s">
        <v>515</v>
      </c>
      <c r="L82" s="16" t="s">
        <v>30</v>
      </c>
      <c r="M82" s="16">
        <v>0</v>
      </c>
      <c r="N82" s="16">
        <v>1</v>
      </c>
      <c r="O82" s="16">
        <v>0.15</v>
      </c>
      <c r="P82" s="16">
        <v>0.3</v>
      </c>
      <c r="Q82" s="16">
        <v>0.4</v>
      </c>
      <c r="R82" s="16">
        <v>0.15</v>
      </c>
      <c r="S82" s="17" t="s">
        <v>484</v>
      </c>
    </row>
    <row r="83" spans="1:19" ht="27.75" customHeight="1" x14ac:dyDescent="0.3">
      <c r="A83" s="16" t="s">
        <v>490</v>
      </c>
      <c r="B83" s="16" t="s">
        <v>503</v>
      </c>
      <c r="C83" s="16" t="s">
        <v>544</v>
      </c>
      <c r="D83" s="16" t="s">
        <v>516</v>
      </c>
      <c r="E83" s="16" t="s">
        <v>116</v>
      </c>
      <c r="F83" s="16" t="s">
        <v>491</v>
      </c>
      <c r="G83" s="16" t="s">
        <v>197</v>
      </c>
      <c r="H83" s="16" t="s">
        <v>517</v>
      </c>
      <c r="I83" s="16" t="s">
        <v>518</v>
      </c>
      <c r="J83" s="16" t="s">
        <v>28</v>
      </c>
      <c r="K83" s="16" t="s">
        <v>519</v>
      </c>
      <c r="L83" s="16" t="s">
        <v>47</v>
      </c>
      <c r="M83" s="16">
        <v>4</v>
      </c>
      <c r="N83" s="16">
        <v>4</v>
      </c>
      <c r="O83" s="16">
        <v>0</v>
      </c>
      <c r="P83" s="16">
        <v>0</v>
      </c>
      <c r="Q83" s="16">
        <v>0</v>
      </c>
      <c r="R83" s="16">
        <v>4</v>
      </c>
      <c r="S83" s="17" t="s">
        <v>484</v>
      </c>
    </row>
    <row r="84" spans="1:19" ht="27.75" customHeight="1" x14ac:dyDescent="0.3">
      <c r="A84" s="16" t="s">
        <v>492</v>
      </c>
      <c r="B84" s="16" t="s">
        <v>503</v>
      </c>
      <c r="C84" s="16" t="s">
        <v>520</v>
      </c>
      <c r="D84" s="16" t="s">
        <v>521</v>
      </c>
      <c r="E84" s="16" t="s">
        <v>116</v>
      </c>
      <c r="F84" s="16" t="s">
        <v>493</v>
      </c>
      <c r="G84" s="16" t="s">
        <v>82</v>
      </c>
      <c r="H84" s="16" t="s">
        <v>494</v>
      </c>
      <c r="I84" s="16" t="s">
        <v>495</v>
      </c>
      <c r="J84" s="16" t="s">
        <v>28</v>
      </c>
      <c r="K84" s="16" t="s">
        <v>522</v>
      </c>
      <c r="L84" s="16" t="s">
        <v>30</v>
      </c>
      <c r="M84" s="16">
        <v>0</v>
      </c>
      <c r="N84" s="16">
        <v>1</v>
      </c>
      <c r="O84" s="16">
        <v>0</v>
      </c>
      <c r="P84" s="16">
        <v>0.33</v>
      </c>
      <c r="Q84" s="16">
        <v>0.33</v>
      </c>
      <c r="R84" s="16">
        <v>0.33</v>
      </c>
      <c r="S84" s="17" t="s">
        <v>484</v>
      </c>
    </row>
    <row r="85" spans="1:19" ht="27.75" customHeight="1" x14ac:dyDescent="0.3">
      <c r="A85" s="16" t="s">
        <v>496</v>
      </c>
      <c r="B85" s="16" t="s">
        <v>503</v>
      </c>
      <c r="C85" s="16" t="s">
        <v>497</v>
      </c>
      <c r="D85" s="16" t="s">
        <v>523</v>
      </c>
      <c r="E85" s="16" t="s">
        <v>116</v>
      </c>
      <c r="F85" s="16" t="s">
        <v>498</v>
      </c>
      <c r="G85" s="16" t="s">
        <v>82</v>
      </c>
      <c r="H85" s="16" t="s">
        <v>524</v>
      </c>
      <c r="I85" s="16" t="s">
        <v>525</v>
      </c>
      <c r="J85" s="16" t="s">
        <v>280</v>
      </c>
      <c r="K85" s="16" t="s">
        <v>281</v>
      </c>
      <c r="L85" s="16" t="s">
        <v>526</v>
      </c>
      <c r="M85" s="16">
        <v>1</v>
      </c>
      <c r="N85" s="16">
        <v>1</v>
      </c>
      <c r="O85" s="16">
        <v>1</v>
      </c>
      <c r="P85" s="16">
        <v>1</v>
      </c>
      <c r="Q85" s="16">
        <v>1</v>
      </c>
      <c r="R85" s="16">
        <v>1</v>
      </c>
      <c r="S85" s="17" t="s">
        <v>484</v>
      </c>
    </row>
    <row r="86" spans="1:19" ht="27.75" customHeight="1" x14ac:dyDescent="0.3">
      <c r="A86" s="16" t="s">
        <v>499</v>
      </c>
      <c r="B86" s="16" t="s">
        <v>503</v>
      </c>
      <c r="C86" s="16" t="s">
        <v>527</v>
      </c>
      <c r="D86" s="16" t="s">
        <v>500</v>
      </c>
      <c r="E86" s="16" t="s">
        <v>116</v>
      </c>
      <c r="F86" s="16" t="s">
        <v>528</v>
      </c>
      <c r="G86" s="16" t="s">
        <v>82</v>
      </c>
      <c r="H86" s="16" t="s">
        <v>524</v>
      </c>
      <c r="I86" s="16" t="s">
        <v>525</v>
      </c>
      <c r="J86" s="16" t="s">
        <v>280</v>
      </c>
      <c r="K86" s="16" t="s">
        <v>281</v>
      </c>
      <c r="L86" s="16" t="s">
        <v>526</v>
      </c>
      <c r="M86" s="16">
        <v>1</v>
      </c>
      <c r="N86" s="16">
        <v>1</v>
      </c>
      <c r="O86" s="16">
        <v>1</v>
      </c>
      <c r="P86" s="16">
        <v>1</v>
      </c>
      <c r="Q86" s="16">
        <v>1</v>
      </c>
      <c r="R86" s="16">
        <v>1</v>
      </c>
      <c r="S86" s="17" t="s">
        <v>484</v>
      </c>
    </row>
    <row r="87" spans="1:19" ht="27.75" customHeight="1" x14ac:dyDescent="0.3">
      <c r="A87" s="16" t="s">
        <v>501</v>
      </c>
      <c r="B87" s="16" t="s">
        <v>503</v>
      </c>
      <c r="C87" s="16" t="s">
        <v>502</v>
      </c>
      <c r="D87" s="16" t="s">
        <v>529</v>
      </c>
      <c r="E87" s="16" t="s">
        <v>116</v>
      </c>
      <c r="F87" s="16" t="s">
        <v>568</v>
      </c>
      <c r="G87" s="16" t="s">
        <v>82</v>
      </c>
      <c r="H87" s="16" t="s">
        <v>524</v>
      </c>
      <c r="I87" s="16" t="s">
        <v>530</v>
      </c>
      <c r="J87" s="16" t="s">
        <v>28</v>
      </c>
      <c r="K87" s="16" t="s">
        <v>281</v>
      </c>
      <c r="L87" s="16" t="s">
        <v>526</v>
      </c>
      <c r="M87" s="16">
        <v>1</v>
      </c>
      <c r="N87" s="16">
        <v>1</v>
      </c>
      <c r="O87" s="19">
        <v>1</v>
      </c>
      <c r="P87" s="19">
        <v>1</v>
      </c>
      <c r="Q87" s="19">
        <v>1</v>
      </c>
      <c r="R87" s="19">
        <v>1</v>
      </c>
      <c r="S87" s="17" t="s">
        <v>484</v>
      </c>
    </row>
    <row r="88" spans="1:19" ht="27.75" customHeight="1" x14ac:dyDescent="0.3">
      <c r="A88" s="16" t="s">
        <v>531</v>
      </c>
      <c r="B88" s="16" t="s">
        <v>503</v>
      </c>
      <c r="C88" s="16" t="s">
        <v>532</v>
      </c>
      <c r="D88" s="16" t="s">
        <v>533</v>
      </c>
      <c r="E88" s="16" t="s">
        <v>116</v>
      </c>
      <c r="F88" s="16" t="s">
        <v>534</v>
      </c>
      <c r="G88" s="16" t="s">
        <v>82</v>
      </c>
      <c r="H88" s="16" t="s">
        <v>524</v>
      </c>
      <c r="I88" s="16" t="s">
        <v>535</v>
      </c>
      <c r="J88" s="16" t="s">
        <v>280</v>
      </c>
      <c r="K88" s="16" t="s">
        <v>281</v>
      </c>
      <c r="L88" s="16" t="s">
        <v>526</v>
      </c>
      <c r="M88" s="16">
        <v>1</v>
      </c>
      <c r="N88" s="16">
        <v>1</v>
      </c>
      <c r="O88" s="16">
        <v>1</v>
      </c>
      <c r="P88" s="16">
        <v>1</v>
      </c>
      <c r="Q88" s="16">
        <v>1</v>
      </c>
      <c r="R88" s="16">
        <v>1</v>
      </c>
      <c r="S88" s="17" t="s">
        <v>484</v>
      </c>
    </row>
  </sheetData>
  <autoFilter ref="A1:S88" xr:uid="{01112D0F-11B2-4088-B2B0-79107127AF03}"/>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313F53-1EC3-42D3-AF76-41604D3F40A4}">
  <dimension ref="A1:E7"/>
  <sheetViews>
    <sheetView zoomScale="55" zoomScaleNormal="55" workbookViewId="0">
      <selection activeCell="D4" sqref="D4"/>
    </sheetView>
  </sheetViews>
  <sheetFormatPr baseColWidth="10" defaultRowHeight="14.4" x14ac:dyDescent="0.3"/>
  <cols>
    <col min="1" max="1" width="30.33203125" customWidth="1"/>
    <col min="2" max="2" width="45.5546875" customWidth="1"/>
    <col min="3" max="3" width="40.44140625" customWidth="1"/>
    <col min="4" max="4" width="95.44140625" style="6" customWidth="1"/>
    <col min="5" max="5" width="171.5546875" customWidth="1"/>
  </cols>
  <sheetData>
    <row r="1" spans="1:5" ht="25.8" x14ac:dyDescent="0.5">
      <c r="A1" s="21" t="s">
        <v>570</v>
      </c>
      <c r="B1" s="21"/>
      <c r="C1" s="21"/>
      <c r="D1" s="21"/>
      <c r="E1" s="21"/>
    </row>
    <row r="2" spans="1:5" ht="25.8" x14ac:dyDescent="0.5">
      <c r="A2" s="11" t="s">
        <v>552</v>
      </c>
      <c r="B2" s="11" t="s">
        <v>557</v>
      </c>
      <c r="C2" s="11" t="s">
        <v>553</v>
      </c>
      <c r="D2" s="12" t="s">
        <v>545</v>
      </c>
      <c r="E2" s="11" t="s">
        <v>546</v>
      </c>
    </row>
    <row r="3" spans="1:5" ht="113.25" customHeight="1" x14ac:dyDescent="0.3">
      <c r="A3" s="7" t="s">
        <v>178</v>
      </c>
      <c r="B3" s="10" t="str">
        <f>VLOOKUP(A3,'Plan de acción 2024'!A:C,3,0)</f>
        <v xml:space="preserve">Emitir los Informes diferentes al informe de situación financiera y resultados de los niveles nacional, territorial y sector público - Balance General de la Nación </v>
      </c>
      <c r="C3" s="7" t="str">
        <f>VLOOKUP(A3,'Plan de acción 2024'!$A:$F,6,0)</f>
        <v>Número de infomes emitidos</v>
      </c>
      <c r="D3" s="8" t="s">
        <v>551</v>
      </c>
      <c r="E3" s="9" t="s">
        <v>558</v>
      </c>
    </row>
    <row r="4" spans="1:5" ht="96" customHeight="1" x14ac:dyDescent="0.3">
      <c r="A4" s="7" t="s">
        <v>188</v>
      </c>
      <c r="B4" s="10" t="str">
        <f>VLOOKUP(A4,'Plan de acción 2024'!A:C,3,0)</f>
        <v xml:space="preserve">Publicar en la página web de la CGN los productos y otros reportes </v>
      </c>
      <c r="C4" s="7" t="str">
        <f>VLOOKUP(A4,'Plan de acción 2024'!$A:$F,6,0)</f>
        <v>Oportunidad en la publicación de los productos</v>
      </c>
      <c r="D4" s="8" t="s">
        <v>547</v>
      </c>
      <c r="E4" s="9" t="s">
        <v>559</v>
      </c>
    </row>
    <row r="5" spans="1:5" ht="96" customHeight="1" x14ac:dyDescent="0.3">
      <c r="A5" s="7" t="s">
        <v>208</v>
      </c>
      <c r="B5" s="10" t="str">
        <f>VLOOKUP(A5,'Plan de acción 2024'!A:C,3,0)</f>
        <v>Elaborar el Boletín Deudores Morosos del  Estado (BDME)</v>
      </c>
      <c r="C5" s="7" t="str">
        <f>VLOOKUP(A5,'Plan de acción 2024'!$A:$F,6,0)</f>
        <v>Percepción de la calidad de los productos finales.</v>
      </c>
      <c r="D5" s="8" t="s">
        <v>550</v>
      </c>
      <c r="E5" s="9" t="s">
        <v>560</v>
      </c>
    </row>
    <row r="6" spans="1:5" ht="96" customHeight="1" x14ac:dyDescent="0.3">
      <c r="A6" s="7" t="s">
        <v>217</v>
      </c>
      <c r="B6" s="10" t="str">
        <f>VLOOKUP(A6,'Plan de acción 2024'!A:C,3,0)</f>
        <v>Identificar las entidades con el fin de consolidar las alianzas estratégicas para establecer los mecanismos de mejora de la calidad de la información financiera y contable pública.</v>
      </c>
      <c r="C6" s="7" t="str">
        <f>VLOOKUP(A6,'Plan de acción 2024'!$A:$F,6,0)</f>
        <v>Etapas para la implementación de la estrategia</v>
      </c>
      <c r="D6" s="8" t="s">
        <v>556</v>
      </c>
      <c r="E6" s="9" t="s">
        <v>561</v>
      </c>
    </row>
    <row r="7" spans="1:5" ht="96" customHeight="1" x14ac:dyDescent="0.3">
      <c r="A7" s="7" t="s">
        <v>548</v>
      </c>
      <c r="B7" s="10" t="str">
        <f>VLOOKUP(A7,'Plan de acción 2024'!A:C,3,0)</f>
        <v>Brindar información contable pública de manera innovadora que facilite su entendimiento y uso, creando valor público.</v>
      </c>
      <c r="C7" s="7" t="str">
        <f>VLOOKUP(A7,'Plan de acción 2024'!$A:$F,6,0)</f>
        <v>Productos finales divulgados a través de mecanismos de innovación</v>
      </c>
      <c r="D7" s="8" t="s">
        <v>549</v>
      </c>
      <c r="E7" s="9" t="s">
        <v>562</v>
      </c>
    </row>
  </sheetData>
  <mergeCells count="1">
    <mergeCell ref="A1:E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Plan de acción 2024</vt:lpstr>
      <vt:lpstr>Control de cambios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Oscar Eduardo Niño Torres</dc:creator>
  <cp:lastModifiedBy>Oscar Eduardo Niño Torres</cp:lastModifiedBy>
  <dcterms:created xsi:type="dcterms:W3CDTF">2024-01-16T14:10:52Z</dcterms:created>
  <dcterms:modified xsi:type="dcterms:W3CDTF">2024-07-11T17:17:15Z</dcterms:modified>
</cp:coreProperties>
</file>