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56879D15-FD38-4642-8397-893D9528DFB2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11.1" sheetId="9" r:id="rId2"/>
    <sheet name="11.2" sheetId="13" r:id="rId3"/>
  </sheets>
  <calcPr calcId="191029"/>
</workbook>
</file>

<file path=xl/calcChain.xml><?xml version="1.0" encoding="utf-8"?>
<calcChain xmlns="http://schemas.openxmlformats.org/spreadsheetml/2006/main">
  <c r="M48" i="9" l="1"/>
  <c r="M47" i="9"/>
  <c r="M46" i="9"/>
  <c r="L46" i="9"/>
  <c r="K46" i="9"/>
  <c r="J46" i="9"/>
  <c r="I46" i="9"/>
  <c r="H46" i="9"/>
  <c r="G46" i="9"/>
  <c r="F46" i="9"/>
  <c r="M29" i="9" l="1"/>
  <c r="L29" i="9"/>
  <c r="K29" i="9"/>
  <c r="J29" i="9"/>
  <c r="I29" i="9"/>
  <c r="H29" i="9"/>
  <c r="G29" i="9"/>
  <c r="M35" i="9"/>
  <c r="L35" i="9"/>
  <c r="K35" i="9"/>
  <c r="J35" i="9"/>
  <c r="I35" i="9"/>
  <c r="H35" i="9"/>
  <c r="G35" i="9"/>
  <c r="F35" i="9"/>
  <c r="M39" i="9"/>
  <c r="M37" i="9"/>
  <c r="O29" i="13"/>
  <c r="N29" i="13"/>
  <c r="M29" i="13"/>
  <c r="L29" i="13"/>
  <c r="K29" i="13"/>
  <c r="J29" i="13"/>
  <c r="I29" i="13"/>
  <c r="H29" i="13"/>
  <c r="O31" i="13"/>
  <c r="O32" i="13"/>
  <c r="F29" i="9"/>
  <c r="M32" i="9" l="1"/>
  <c r="M33" i="9"/>
  <c r="M31" i="9"/>
  <c r="O9" i="13" l="1"/>
  <c r="K39" i="13"/>
  <c r="J39" i="13"/>
  <c r="K23" i="13"/>
  <c r="J23" i="13"/>
  <c r="K18" i="13"/>
  <c r="K15" i="13" s="1"/>
  <c r="J18" i="13"/>
  <c r="J15" i="13" s="1"/>
  <c r="K11" i="13"/>
  <c r="K6" i="13" s="1"/>
  <c r="J11" i="13"/>
  <c r="J6" i="13" s="1"/>
  <c r="O41" i="13"/>
  <c r="O40" i="13"/>
  <c r="N39" i="13"/>
  <c r="M39" i="13"/>
  <c r="L39" i="13"/>
  <c r="I39" i="13"/>
  <c r="H39" i="13"/>
  <c r="G39" i="13"/>
  <c r="F39" i="13"/>
  <c r="O34" i="13"/>
  <c r="O33" i="13"/>
  <c r="O30" i="13"/>
  <c r="O27" i="13"/>
  <c r="O26" i="13"/>
  <c r="O25" i="13"/>
  <c r="O24" i="13"/>
  <c r="N23" i="13"/>
  <c r="M23" i="13"/>
  <c r="L23" i="13"/>
  <c r="I23" i="13"/>
  <c r="H23" i="13"/>
  <c r="G23" i="13"/>
  <c r="F23" i="13"/>
  <c r="O21" i="13"/>
  <c r="O20" i="13"/>
  <c r="O19" i="13"/>
  <c r="N18" i="13"/>
  <c r="N15" i="13" s="1"/>
  <c r="M18" i="13"/>
  <c r="L18" i="13"/>
  <c r="L15" i="13" s="1"/>
  <c r="I18" i="13"/>
  <c r="I15" i="13" s="1"/>
  <c r="H18" i="13"/>
  <c r="H15" i="13" s="1"/>
  <c r="G18" i="13"/>
  <c r="G15" i="13" s="1"/>
  <c r="F18" i="13"/>
  <c r="F15" i="13" s="1"/>
  <c r="O17" i="13"/>
  <c r="O16" i="13"/>
  <c r="M15" i="13"/>
  <c r="O14" i="13"/>
  <c r="O13" i="13"/>
  <c r="O12" i="13"/>
  <c r="N11" i="13"/>
  <c r="N6" i="13" s="1"/>
  <c r="M11" i="13"/>
  <c r="M6" i="13" s="1"/>
  <c r="L11" i="13"/>
  <c r="L6" i="13" s="1"/>
  <c r="I11" i="13"/>
  <c r="H11" i="13"/>
  <c r="H6" i="13" s="1"/>
  <c r="G11" i="13"/>
  <c r="G6" i="13" s="1"/>
  <c r="F11" i="13"/>
  <c r="O10" i="13"/>
  <c r="O8" i="13"/>
  <c r="O7" i="13"/>
  <c r="I6" i="13"/>
  <c r="M10" i="9"/>
  <c r="K22" i="13" l="1"/>
  <c r="K28" i="13" s="1"/>
  <c r="K35" i="13" s="1"/>
  <c r="G22" i="13"/>
  <c r="L22" i="13"/>
  <c r="G28" i="13"/>
  <c r="G35" i="13" s="1"/>
  <c r="M22" i="13"/>
  <c r="M28" i="13" s="1"/>
  <c r="M35" i="13" s="1"/>
  <c r="J22" i="13"/>
  <c r="J28" i="13" s="1"/>
  <c r="J35" i="13" s="1"/>
  <c r="O5" i="13"/>
  <c r="I22" i="13"/>
  <c r="I28" i="13" s="1"/>
  <c r="I35" i="13" s="1"/>
  <c r="K37" i="13"/>
  <c r="O23" i="13"/>
  <c r="N22" i="13"/>
  <c r="N28" i="13" s="1"/>
  <c r="N35" i="13" s="1"/>
  <c r="L28" i="13"/>
  <c r="L35" i="13" s="1"/>
  <c r="H22" i="13"/>
  <c r="H28" i="13" s="1"/>
  <c r="H35" i="13" s="1"/>
  <c r="O11" i="13"/>
  <c r="F6" i="13"/>
  <c r="O6" i="13" s="1"/>
  <c r="O39" i="13"/>
  <c r="O15" i="13"/>
  <c r="O18" i="13"/>
  <c r="E19" i="8"/>
  <c r="E18" i="8"/>
  <c r="E17" i="8"/>
  <c r="E16" i="8"/>
  <c r="E15" i="8"/>
  <c r="D19" i="8"/>
  <c r="D18" i="8"/>
  <c r="D17" i="8"/>
  <c r="D16" i="8"/>
  <c r="D15" i="8"/>
  <c r="F65" i="8"/>
  <c r="F64" i="8"/>
  <c r="F61" i="8"/>
  <c r="F60" i="8"/>
  <c r="F59" i="8"/>
  <c r="E6" i="8" l="1"/>
  <c r="D6" i="8"/>
  <c r="F22" i="13"/>
  <c r="O22" i="13" s="1"/>
  <c r="J37" i="13"/>
  <c r="I37" i="13"/>
  <c r="N37" i="13"/>
  <c r="M37" i="13"/>
  <c r="H37" i="13"/>
  <c r="L37" i="13"/>
  <c r="F28" i="13"/>
  <c r="F35" i="13" s="1"/>
  <c r="F66" i="8"/>
  <c r="F62" i="8"/>
  <c r="F63" i="8"/>
  <c r="O28" i="13" l="1"/>
  <c r="O35" i="13"/>
  <c r="O37" i="13" l="1"/>
  <c r="F18" i="9" l="1"/>
  <c r="F15" i="9" s="1"/>
  <c r="G18" i="9"/>
  <c r="G15" i="9" s="1"/>
  <c r="H18" i="9"/>
  <c r="H15" i="9" s="1"/>
  <c r="J18" i="9"/>
  <c r="J15" i="9" s="1"/>
  <c r="I18" i="9"/>
  <c r="I15" i="9" s="1"/>
  <c r="K18" i="9"/>
  <c r="K15" i="9" s="1"/>
  <c r="L18" i="9"/>
  <c r="L15" i="9" s="1"/>
  <c r="M19" i="9"/>
  <c r="M20" i="9"/>
  <c r="M21" i="9"/>
  <c r="M17" i="9"/>
  <c r="M16" i="9"/>
  <c r="L11" i="9"/>
  <c r="L7" i="9" s="1"/>
  <c r="K11" i="9"/>
  <c r="K7" i="9" s="1"/>
  <c r="I11" i="9"/>
  <c r="I7" i="9" s="1"/>
  <c r="J11" i="9"/>
  <c r="J7" i="9" s="1"/>
  <c r="H11" i="9"/>
  <c r="H7" i="9" s="1"/>
  <c r="G11" i="9"/>
  <c r="G7" i="9" s="1"/>
  <c r="F11" i="9"/>
  <c r="F7" i="9" s="1"/>
  <c r="I23" i="9"/>
  <c r="F24" i="8"/>
  <c r="F25" i="8"/>
  <c r="F26" i="8"/>
  <c r="F27" i="8"/>
  <c r="F28" i="8"/>
  <c r="F29" i="8"/>
  <c r="F30" i="8"/>
  <c r="F31" i="8"/>
  <c r="F32" i="8"/>
  <c r="F33" i="8"/>
  <c r="F34" i="8"/>
  <c r="F38" i="8"/>
  <c r="F39" i="8"/>
  <c r="F40" i="8"/>
  <c r="F41" i="8"/>
  <c r="F42" i="8"/>
  <c r="F43" i="8"/>
  <c r="F44" i="8"/>
  <c r="F48" i="8"/>
  <c r="F49" i="8"/>
  <c r="F50" i="8"/>
  <c r="F51" i="8"/>
  <c r="F52" i="8"/>
  <c r="F53" i="8"/>
  <c r="F57" i="8"/>
  <c r="F58" i="8"/>
  <c r="F67" i="8"/>
  <c r="F68" i="8"/>
  <c r="F69" i="8"/>
  <c r="F70" i="8"/>
  <c r="F74" i="8"/>
  <c r="F75" i="8"/>
  <c r="F76" i="8"/>
  <c r="F77" i="8"/>
  <c r="F78" i="8"/>
  <c r="F79" i="8"/>
  <c r="F80" i="8"/>
  <c r="F23" i="8"/>
  <c r="F22" i="9" l="1"/>
  <c r="I22" i="9"/>
  <c r="I28" i="9" s="1"/>
  <c r="I44" i="9" s="1"/>
  <c r="G22" i="9"/>
  <c r="K22" i="9"/>
  <c r="H22" i="9"/>
  <c r="L22" i="9"/>
  <c r="J22" i="9"/>
  <c r="M18" i="9"/>
  <c r="M15" i="9"/>
  <c r="I43" i="9" l="1"/>
  <c r="I41" i="9"/>
  <c r="F19" i="8" l="1"/>
  <c r="F18" i="8"/>
  <c r="F17" i="8"/>
  <c r="F16" i="8"/>
  <c r="F15" i="8"/>
  <c r="F14" i="8"/>
  <c r="F13" i="8"/>
  <c r="F12" i="8"/>
  <c r="F11" i="8"/>
  <c r="F10" i="8"/>
  <c r="F9" i="8"/>
  <c r="F8" i="8"/>
  <c r="F7" i="8"/>
  <c r="F6" i="8" l="1"/>
  <c r="L23" i="9"/>
  <c r="K23" i="9"/>
  <c r="J23" i="9"/>
  <c r="H23" i="9"/>
  <c r="G23" i="9"/>
  <c r="F23" i="9"/>
  <c r="M26" i="9"/>
  <c r="M25" i="9"/>
  <c r="M40" i="9"/>
  <c r="M38" i="9"/>
  <c r="M36" i="9"/>
  <c r="M34" i="9"/>
  <c r="M30" i="9"/>
  <c r="M27" i="9"/>
  <c r="M24" i="9"/>
  <c r="M6" i="9"/>
  <c r="M8" i="9" l="1"/>
  <c r="M13" i="9"/>
  <c r="M9" i="9"/>
  <c r="M14" i="9"/>
  <c r="M12" i="9"/>
  <c r="M23" i="9"/>
  <c r="K28" i="9" l="1"/>
  <c r="J28" i="9"/>
  <c r="J44" i="9" s="1"/>
  <c r="H28" i="9"/>
  <c r="H44" i="9" s="1"/>
  <c r="L28" i="9"/>
  <c r="G28" i="9"/>
  <c r="M11" i="9"/>
  <c r="L43" i="9" l="1"/>
  <c r="L44" i="9"/>
  <c r="G43" i="9"/>
  <c r="G44" i="9"/>
  <c r="K43" i="9"/>
  <c r="K44" i="9"/>
  <c r="K41" i="9"/>
  <c r="H41" i="9"/>
  <c r="H43" i="9"/>
  <c r="J43" i="9"/>
  <c r="J41" i="9"/>
  <c r="L41" i="9"/>
  <c r="G41" i="9"/>
  <c r="M7" i="9"/>
  <c r="M22" i="9"/>
  <c r="F28" i="9"/>
  <c r="F44" i="9" s="1"/>
  <c r="M28" i="9" l="1"/>
  <c r="M44" i="9" s="1"/>
  <c r="F43" i="9"/>
  <c r="F41" i="9"/>
  <c r="M41" i="9" s="1"/>
  <c r="M4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tc={AD5BA5AA-B5D7-482A-9A47-621F3B44181A}</author>
  </authors>
  <commentList>
    <comment ref="C28" authorId="0" shapeId="0" xr:uid="{AD5BA5AA-B5D7-482A-9A47-621F3B44181A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BUP.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tc={16E86563-0784-44B8-8E63-6D2481FB1F04}</author>
  </authors>
  <commentList>
    <comment ref="C28" authorId="0" shapeId="0" xr:uid="{16E86563-0784-44B8-8E63-6D2481FB1F04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BUP.</t>
        </r>
      </text>
    </comment>
  </commentList>
</comments>
</file>

<file path=xl/sharedStrings.xml><?xml version="1.0" encoding="utf-8"?>
<sst xmlns="http://schemas.openxmlformats.org/spreadsheetml/2006/main" count="405" uniqueCount="197">
  <si>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</si>
  <si>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</si>
  <si>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</si>
  <si>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</si>
  <si>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</si>
  <si>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</si>
  <si>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</si>
  <si>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</si>
  <si>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</si>
  <si>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</si>
  <si>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</si>
  <si>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</si>
  <si>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</si>
  <si>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</si>
  <si>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</si>
  <si>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</si>
  <si>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</si>
  <si>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</si>
  <si>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</si>
  <si>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</si>
  <si>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</si>
  <si>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</si>
  <si>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</si>
  <si>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</si>
  <si>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</si>
  <si>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</si>
  <si>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CONCEPTOS Y TRANSACCIONES</t>
  </si>
  <si>
    <t>Entrada por traslado de cuentas (DB)</t>
  </si>
  <si>
    <t>Salida por traslado de cuentas (CR)</t>
  </si>
  <si>
    <t>Depreciación: Edificaciones</t>
  </si>
  <si>
    <t>Deterioro: Terrenos</t>
  </si>
  <si>
    <t>Deterioro: Edificaciones</t>
  </si>
  <si>
    <t>Adquisiciones en compras</t>
  </si>
  <si>
    <t>Donaciones recibidas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</si>
  <si>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</si>
  <si>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</si>
  <si>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</si>
  <si>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</si>
  <si>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</si>
  <si>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</si>
  <si>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Disposiciones (enajenaciones)</t>
  </si>
  <si>
    <t>11.</t>
  </si>
  <si>
    <t>11.1.</t>
  </si>
  <si>
    <t>1.7.03</t>
  </si>
  <si>
    <t>1.7.04</t>
  </si>
  <si>
    <t>1.7.05</t>
  </si>
  <si>
    <t>1.7.06</t>
  </si>
  <si>
    <t>1.7.10</t>
  </si>
  <si>
    <t>1.7.11</t>
  </si>
  <si>
    <t>1.7.15</t>
  </si>
  <si>
    <t>1.7.21</t>
  </si>
  <si>
    <t>1.7.85</t>
  </si>
  <si>
    <t>1.7.86</t>
  </si>
  <si>
    <t>1.7.87</t>
  </si>
  <si>
    <t>1.7.90</t>
  </si>
  <si>
    <t>1.7.91</t>
  </si>
  <si>
    <t>MATERIALES</t>
  </si>
  <si>
    <t>MATERIALES EN TRÁNSITO</t>
  </si>
  <si>
    <t>BIENES DE USO PÚBLICO E HISTÓRICOS Y CULTURALES</t>
  </si>
  <si>
    <t>Materiales</t>
  </si>
  <si>
    <t>Materiales en tránsito</t>
  </si>
  <si>
    <t>Bienes de uso público en construcción</t>
  </si>
  <si>
    <t>Bienes de uso público en servicio</t>
  </si>
  <si>
    <t>Bienes históricos y culturales</t>
  </si>
  <si>
    <t>Bienes de uso público representados en bienes de arte y cultura</t>
  </si>
  <si>
    <t>Depreciación acumulada de bienes de uso público en servicio (cr)</t>
  </si>
  <si>
    <t>Depreciación acumulada de restauraciones de bienes históricos y culturales (cr)</t>
  </si>
  <si>
    <t>Deterioro acumulado de bienes de uso público (cr)</t>
  </si>
  <si>
    <t>Deterioro acumulado de bienes de uso público - concesiones (cr)</t>
  </si>
  <si>
    <t>Depreciación acumulada de bienes de uso público en servicio -  concesiones (cr)</t>
  </si>
  <si>
    <t>Bienes de uso público en construcción - concesiones</t>
  </si>
  <si>
    <t>Bienes de uso público en servicio - concesiones</t>
  </si>
  <si>
    <t>1.7.85.01</t>
  </si>
  <si>
    <t>1.7.85.04</t>
  </si>
  <si>
    <t>1.7.85.05</t>
  </si>
  <si>
    <t>1.7.85.06</t>
  </si>
  <si>
    <t>1.7.85.07</t>
  </si>
  <si>
    <t>1.7.85.08</t>
  </si>
  <si>
    <t>1.7.85.09</t>
  </si>
  <si>
    <t>1.7.85.10</t>
  </si>
  <si>
    <t>1.7.85.11</t>
  </si>
  <si>
    <t>1.7.85.12</t>
  </si>
  <si>
    <t>1.7.85.13</t>
  </si>
  <si>
    <t>1.7.85.90</t>
  </si>
  <si>
    <t>1.7.86.01</t>
  </si>
  <si>
    <t>1.7.86.02</t>
  </si>
  <si>
    <t>1.7.86.03</t>
  </si>
  <si>
    <t>1.7.86.04</t>
  </si>
  <si>
    <t>1.7.86.05</t>
  </si>
  <si>
    <t>1.7.86.06</t>
  </si>
  <si>
    <t>1.7.86.90</t>
  </si>
  <si>
    <t>1.7.87.01</t>
  </si>
  <si>
    <t>1.7.87.02</t>
  </si>
  <si>
    <t>1.7.87.03</t>
  </si>
  <si>
    <t>1.7.87.04</t>
  </si>
  <si>
    <t>1.7.87.05</t>
  </si>
  <si>
    <t>1.7.87.90</t>
  </si>
  <si>
    <t>Deterioro: Red carretera</t>
  </si>
  <si>
    <t>Deterioro: Plazas públicas</t>
  </si>
  <si>
    <t>Deterioro: Parques recreacionales</t>
  </si>
  <si>
    <t>Deterioro: Red férrea</t>
  </si>
  <si>
    <t>Deterioro: Red fluvial</t>
  </si>
  <si>
    <t>Deterioro: Red marítima</t>
  </si>
  <si>
    <t>Deterioro: Red aeroportuaria</t>
  </si>
  <si>
    <t>Deterioro: Bibliotecas</t>
  </si>
  <si>
    <t>Deterioro: Hemerotecas</t>
  </si>
  <si>
    <t>Deterioro: Bienes de uso público representados en bienes de arte y cultura</t>
  </si>
  <si>
    <t>Depreciación: Red carretera</t>
  </si>
  <si>
    <t>Depreciación: Plazas públicas</t>
  </si>
  <si>
    <t>Depreciación: Parques recreacionales</t>
  </si>
  <si>
    <t>Depreciación: Red férrea</t>
  </si>
  <si>
    <t>Depreciación: Red fluvial</t>
  </si>
  <si>
    <t>Depreciación: Red marítima</t>
  </si>
  <si>
    <t>Depreciación: Red aeroportuaria</t>
  </si>
  <si>
    <t>Depreciación: Bibliotecas</t>
  </si>
  <si>
    <t>Depreciación: Hemerotecas</t>
  </si>
  <si>
    <t>Depreciación: Bienes de uso público representados en bienes de arte y cultura</t>
  </si>
  <si>
    <t>Depreciación: Otros bienes de uso público en servicio</t>
  </si>
  <si>
    <t>Depreciación: Monumentos</t>
  </si>
  <si>
    <t>Depreciación: Museos</t>
  </si>
  <si>
    <t>Depreciación: Obras de arte</t>
  </si>
  <si>
    <t>Depreciación: Bienes arqueológicos</t>
  </si>
  <si>
    <t>Depreciación: Elementos de museo</t>
  </si>
  <si>
    <t>Depreciación: Libros y publicaciones</t>
  </si>
  <si>
    <t>Depreciación: Otros bienes históricos y culturales</t>
  </si>
  <si>
    <t>Depreciación: Otros bienes de uso público en servicio- concesiones</t>
  </si>
  <si>
    <t>1.7.90.01</t>
  </si>
  <si>
    <t>1.7.90.04</t>
  </si>
  <si>
    <t>1.7.90.05</t>
  </si>
  <si>
    <t>1.7.90.06</t>
  </si>
  <si>
    <t>1.7.90.07</t>
  </si>
  <si>
    <t>1.7.90.08</t>
  </si>
  <si>
    <t>1.7.90.09</t>
  </si>
  <si>
    <t>1.7.90.10</t>
  </si>
  <si>
    <t>1.7.90.11</t>
  </si>
  <si>
    <t>1.7.90.12</t>
  </si>
  <si>
    <t>1.7.90.13</t>
  </si>
  <si>
    <t>1.7.90.14</t>
  </si>
  <si>
    <t>1.7.90.15</t>
  </si>
  <si>
    <t>1.7.90.90</t>
  </si>
  <si>
    <t>1.7.91.01</t>
  </si>
  <si>
    <t>1.7.91.02</t>
  </si>
  <si>
    <t>1.7.91.03</t>
  </si>
  <si>
    <t>1.7.91.04</t>
  </si>
  <si>
    <t>1.7.91.05</t>
  </si>
  <si>
    <t>1.7.91.06</t>
  </si>
  <si>
    <t>1.7.91.90</t>
  </si>
  <si>
    <t>Deterioro: Bienes de uso público en construcción</t>
  </si>
  <si>
    <t>Deterioro: Otros bienes de uso público</t>
  </si>
  <si>
    <t>Deterioro: Otros bienes de uso público en servicio - concesiones</t>
  </si>
  <si>
    <t>1.7</t>
  </si>
  <si>
    <t>Adquisiciones en permutas</t>
  </si>
  <si>
    <t>CONCESIONES</t>
  </si>
  <si>
    <t>EN CONSTRUCCIÓN / EN SERVICIO</t>
  </si>
  <si>
    <t>BIENES DE USO PÚBLICO (BUP)</t>
  </si>
  <si>
    <t>BUP EN CONSTRUCCIÓN</t>
  </si>
  <si>
    <t>BUP EN SERVICIO</t>
  </si>
  <si>
    <t>Otras salidas de BUP</t>
  </si>
  <si>
    <t>DETERIORO ACUMULADO DE BUP (DE)</t>
  </si>
  <si>
    <t>EFECTO EN RESULTADO POR BAJA EN CUENTAS</t>
  </si>
  <si>
    <t>Ingresos</t>
  </si>
  <si>
    <t>Gastos</t>
  </si>
  <si>
    <t>1.7.03.01</t>
  </si>
  <si>
    <t>1.7.04.01</t>
  </si>
  <si>
    <t>BIENES HISTÓRICOS Y CULTURALES (BHC)</t>
  </si>
  <si>
    <t>1.7.03.02</t>
  </si>
  <si>
    <t>1.7.04.02</t>
  </si>
  <si>
    <t>1.7.15.01</t>
  </si>
  <si>
    <t>1.7.15.02</t>
  </si>
  <si>
    <t>1.7.15.03</t>
  </si>
  <si>
    <t>1.7.15.04</t>
  </si>
  <si>
    <t>1.7.15.08</t>
  </si>
  <si>
    <t>1.7.15.09</t>
  </si>
  <si>
    <t>1.7.15.90</t>
  </si>
  <si>
    <t>MONUMENTOS</t>
  </si>
  <si>
    <t>MUSEOS</t>
  </si>
  <si>
    <t>OBRAS DE ARTE</t>
  </si>
  <si>
    <t>BIENES ARQUEOLÓGICOS</t>
  </si>
  <si>
    <t>ELEMENTOS DE MUSEO</t>
  </si>
  <si>
    <t>LIBROS Y PUBLICACIONES</t>
  </si>
  <si>
    <t>OTROS BHC</t>
  </si>
  <si>
    <t>Restauraciones</t>
  </si>
  <si>
    <t>DEPRECIACIÓN ACUMULADA SOBRE LAS RESTAURACIONES DE BHC (DA)</t>
  </si>
  <si>
    <t>SALDOS A CORTES DE VIGENCIA</t>
  </si>
  <si>
    <t>VALOR VARIACIÓN</t>
  </si>
  <si>
    <t>BUP: BIENES DE ARTE Y CULTURA</t>
  </si>
  <si>
    <t>11.2.</t>
  </si>
  <si>
    <t>Otras entradas de Bup</t>
  </si>
  <si>
    <t>Otras entradas de BHC</t>
  </si>
  <si>
    <t>CAMBIOS Y MEDICIÓN POSTERIOR</t>
  </si>
  <si>
    <t>Depreciación aplicada por traslado de otros conceptos</t>
  </si>
  <si>
    <t>Ajustes Depreciación acumulada por traslado a otros conceptos</t>
  </si>
  <si>
    <t>Otros Ajustes de Depreciación acumulada en la vigencia actual</t>
  </si>
  <si>
    <t>Deterioro aplicado por traslado de otros conceptos</t>
  </si>
  <si>
    <t>Reversión de deterioro acumulado por traslado a otros conceptos</t>
  </si>
  <si>
    <t>Otras Reversiones de deterioro acumulado en la vigencia actual</t>
  </si>
  <si>
    <t>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</si>
</sst>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7"/>
      <color theme="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8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8" dT="2019-08-09T16:46:16.29" personId="{E9370F1C-72B7-46E2-B216-FE2186621A84}" id="{AD5BA5AA-B5D7-482A-9A47-621F3B44181A}">
    <text>Debe corresponder al SALDO FINAL de cada Cuenta de BUP.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8" dT="2019-08-09T16:46:16.29" personId="{E9370F1C-72B7-46E2-B216-FE2186621A84}" id="{16E86563-0784-44B8-8E63-6D2481FB1F04}">
    <text>Debe corresponder al SALDO FINAL de cada Cuenta de BUP.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80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60.7109375" style="15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41</v>
      </c>
      <c r="C1" s="1" t="s">
        <v>58</v>
      </c>
      <c r="D1" s="2"/>
      <c r="E1" s="2"/>
    </row>
    <row r="2" spans="1:6" s="1" customFormat="1" ht="14.25" x14ac:dyDescent="0.25">
      <c r="C2" s="1" t="s">
        <v>3</v>
      </c>
      <c r="D2" s="2"/>
      <c r="E2" s="2"/>
    </row>
    <row r="4" spans="1:6" s="9" customFormat="1" x14ac:dyDescent="0.25">
      <c r="A4" s="75" t="s">
        <v>7</v>
      </c>
      <c r="B4" s="75"/>
      <c r="C4" s="75"/>
      <c r="D4" s="76" t="s">
        <v>183</v>
      </c>
      <c r="E4" s="76"/>
      <c r="F4" s="77" t="s">
        <v>6</v>
      </c>
    </row>
    <row r="5" spans="1:6" ht="28.5" x14ac:dyDescent="0.25">
      <c r="A5" s="78" t="s">
        <v>4</v>
      </c>
      <c r="B5" s="78" t="s">
        <v>0</v>
      </c>
      <c r="C5" s="47" t="s">
        <v>1</v>
      </c>
      <c r="D5" s="51">
        <v>2020</v>
      </c>
      <c r="E5" s="51">
        <v>2019</v>
      </c>
      <c r="F5" s="48" t="s">
        <v>184</v>
      </c>
    </row>
    <row r="6" spans="1:6" s="1" customFormat="1" ht="28.5" x14ac:dyDescent="0.25">
      <c r="A6" s="4" t="s">
        <v>150</v>
      </c>
      <c r="B6" s="11" t="s">
        <v>5</v>
      </c>
      <c r="C6" s="13" t="s">
        <v>58</v>
      </c>
      <c r="D6" s="5">
        <f>SUM(D7:D19)</f>
        <v>0</v>
      </c>
      <c r="E6" s="5">
        <f>SUM(E7:E19)</f>
        <v>0</v>
      </c>
      <c r="F6" s="5">
        <f>SUM(F7:F19)</f>
        <v>0</v>
      </c>
    </row>
    <row r="7" spans="1:6" x14ac:dyDescent="0.25">
      <c r="A7" s="6" t="s">
        <v>43</v>
      </c>
      <c r="B7" s="7" t="s">
        <v>5</v>
      </c>
      <c r="C7" s="14" t="s">
        <v>59</v>
      </c>
      <c r="D7" s="12"/>
      <c r="E7" s="12"/>
      <c r="F7" s="8">
        <f t="shared" ref="F7:F19" si="0">D7-E7</f>
        <v>0</v>
      </c>
    </row>
    <row r="8" spans="1:6" x14ac:dyDescent="0.25">
      <c r="A8" s="6" t="s">
        <v>44</v>
      </c>
      <c r="B8" s="7" t="s">
        <v>5</v>
      </c>
      <c r="C8" s="14" t="s">
        <v>60</v>
      </c>
      <c r="D8" s="12"/>
      <c r="E8" s="12"/>
      <c r="F8" s="8">
        <f t="shared" si="0"/>
        <v>0</v>
      </c>
    </row>
    <row r="9" spans="1:6" x14ac:dyDescent="0.25">
      <c r="A9" s="6" t="s">
        <v>45</v>
      </c>
      <c r="B9" s="7" t="s">
        <v>5</v>
      </c>
      <c r="C9" s="14" t="s">
        <v>61</v>
      </c>
      <c r="D9" s="12"/>
      <c r="E9" s="12"/>
      <c r="F9" s="8">
        <f t="shared" si="0"/>
        <v>0</v>
      </c>
    </row>
    <row r="10" spans="1:6" x14ac:dyDescent="0.25">
      <c r="A10" s="6" t="s">
        <v>46</v>
      </c>
      <c r="B10" s="7" t="s">
        <v>5</v>
      </c>
      <c r="C10" s="14" t="s">
        <v>70</v>
      </c>
      <c r="D10" s="12"/>
      <c r="E10" s="12"/>
      <c r="F10" s="8">
        <f t="shared" si="0"/>
        <v>0</v>
      </c>
    </row>
    <row r="11" spans="1:6" x14ac:dyDescent="0.25">
      <c r="A11" s="6" t="s">
        <v>47</v>
      </c>
      <c r="B11" s="7" t="s">
        <v>5</v>
      </c>
      <c r="C11" s="14" t="s">
        <v>62</v>
      </c>
      <c r="D11" s="12"/>
      <c r="E11" s="12"/>
      <c r="F11" s="8">
        <f t="shared" si="0"/>
        <v>0</v>
      </c>
    </row>
    <row r="12" spans="1:6" x14ac:dyDescent="0.25">
      <c r="A12" s="6" t="s">
        <v>48</v>
      </c>
      <c r="B12" s="7" t="s">
        <v>5</v>
      </c>
      <c r="C12" s="14" t="s">
        <v>71</v>
      </c>
      <c r="D12" s="12"/>
      <c r="E12" s="12"/>
      <c r="F12" s="8">
        <f t="shared" si="0"/>
        <v>0</v>
      </c>
    </row>
    <row r="13" spans="1:6" x14ac:dyDescent="0.25">
      <c r="A13" s="6" t="s">
        <v>49</v>
      </c>
      <c r="B13" s="7" t="s">
        <v>5</v>
      </c>
      <c r="C13" s="14" t="s">
        <v>63</v>
      </c>
      <c r="D13" s="12"/>
      <c r="E13" s="12"/>
      <c r="F13" s="8">
        <f t="shared" si="0"/>
        <v>0</v>
      </c>
    </row>
    <row r="14" spans="1:6" x14ac:dyDescent="0.25">
      <c r="A14" s="6" t="s">
        <v>50</v>
      </c>
      <c r="B14" s="7" t="s">
        <v>5</v>
      </c>
      <c r="C14" s="14" t="s">
        <v>64</v>
      </c>
      <c r="D14" s="12"/>
      <c r="E14" s="12"/>
      <c r="F14" s="8">
        <f t="shared" si="0"/>
        <v>0</v>
      </c>
    </row>
    <row r="15" spans="1:6" x14ac:dyDescent="0.25">
      <c r="A15" s="6" t="s">
        <v>51</v>
      </c>
      <c r="B15" s="7" t="s">
        <v>196</v>
      </c>
      <c r="C15" s="14" t="s">
        <v>65</v>
      </c>
      <c r="D15" s="8">
        <f>SUM(D23:D34)</f>
        <v>0</v>
      </c>
      <c r="E15" s="8">
        <f>SUM(E23:E34)</f>
        <v>0</v>
      </c>
      <c r="F15" s="8">
        <f t="shared" si="0"/>
        <v>0</v>
      </c>
    </row>
    <row r="16" spans="1:6" ht="30" x14ac:dyDescent="0.25">
      <c r="A16" s="6" t="s">
        <v>52</v>
      </c>
      <c r="B16" s="7" t="s">
        <v>196</v>
      </c>
      <c r="C16" s="14" t="s">
        <v>66</v>
      </c>
      <c r="D16" s="8">
        <f>SUM(D38:D44)</f>
        <v>0</v>
      </c>
      <c r="E16" s="8">
        <f>SUM(E38:E44)</f>
        <v>0</v>
      </c>
      <c r="F16" s="8">
        <f t="shared" si="0"/>
        <v>0</v>
      </c>
    </row>
    <row r="17" spans="1:6" ht="30" x14ac:dyDescent="0.25">
      <c r="A17" s="6" t="s">
        <v>53</v>
      </c>
      <c r="B17" s="7" t="s">
        <v>196</v>
      </c>
      <c r="C17" s="14" t="s">
        <v>69</v>
      </c>
      <c r="D17" s="8">
        <f>SUM(D48:D53)</f>
        <v>0</v>
      </c>
      <c r="E17" s="8">
        <f>SUM(E48:E53)</f>
        <v>0</v>
      </c>
      <c r="F17" s="8">
        <f t="shared" si="0"/>
        <v>0</v>
      </c>
    </row>
    <row r="18" spans="1:6" x14ac:dyDescent="0.25">
      <c r="A18" s="6" t="s">
        <v>54</v>
      </c>
      <c r="B18" s="7" t="s">
        <v>196</v>
      </c>
      <c r="C18" s="14" t="s">
        <v>67</v>
      </c>
      <c r="D18" s="8">
        <f>SUM(D57:D70)</f>
        <v>0</v>
      </c>
      <c r="E18" s="8">
        <f>SUM(E57:E70)</f>
        <v>0</v>
      </c>
      <c r="F18" s="8">
        <f t="shared" si="0"/>
        <v>0</v>
      </c>
    </row>
    <row r="19" spans="1:6" x14ac:dyDescent="0.25">
      <c r="A19" s="6" t="s">
        <v>55</v>
      </c>
      <c r="B19" s="7" t="s">
        <v>196</v>
      </c>
      <c r="C19" s="14" t="s">
        <v>68</v>
      </c>
      <c r="D19" s="8">
        <f>SUM(D74:D80)</f>
        <v>0</v>
      </c>
      <c r="E19" s="8">
        <f>SUM(E74:E80)</f>
        <v>0</v>
      </c>
      <c r="F19" s="8">
        <f t="shared" si="0"/>
        <v>0</v>
      </c>
    </row>
    <row r="20" spans="1:6" ht="5.0999999999999996" customHeight="1" x14ac:dyDescent="0.25"/>
    <row r="21" spans="1:6" s="52" customFormat="1" ht="5.0999999999999996" customHeight="1" x14ac:dyDescent="0.25">
      <c r="B21" s="53"/>
      <c r="C21" s="54"/>
      <c r="D21" s="55"/>
      <c r="E21" s="55"/>
    </row>
    <row r="22" spans="1:6" ht="5.0999999999999996" customHeight="1" x14ac:dyDescent="0.25"/>
    <row r="23" spans="1:6" x14ac:dyDescent="0.25">
      <c r="A23" s="6" t="s">
        <v>72</v>
      </c>
      <c r="B23" s="7" t="s">
        <v>196</v>
      </c>
      <c r="C23" s="14" t="s">
        <v>107</v>
      </c>
      <c r="D23" s="12"/>
      <c r="E23" s="12"/>
      <c r="F23" s="8">
        <f t="shared" ref="F23:F34" si="1">D23-E23</f>
        <v>0</v>
      </c>
    </row>
    <row r="24" spans="1:6" x14ac:dyDescent="0.25">
      <c r="A24" s="6" t="s">
        <v>73</v>
      </c>
      <c r="B24" s="7" t="s">
        <v>196</v>
      </c>
      <c r="C24" s="14" t="s">
        <v>108</v>
      </c>
      <c r="D24" s="12"/>
      <c r="E24" s="12"/>
      <c r="F24" s="8">
        <f t="shared" si="1"/>
        <v>0</v>
      </c>
    </row>
    <row r="25" spans="1:6" x14ac:dyDescent="0.25">
      <c r="A25" s="6" t="s">
        <v>74</v>
      </c>
      <c r="B25" s="7" t="s">
        <v>196</v>
      </c>
      <c r="C25" s="14" t="s">
        <v>109</v>
      </c>
      <c r="D25" s="12"/>
      <c r="E25" s="12"/>
      <c r="F25" s="8">
        <f t="shared" si="1"/>
        <v>0</v>
      </c>
    </row>
    <row r="26" spans="1:6" x14ac:dyDescent="0.25">
      <c r="A26" s="6" t="s">
        <v>75</v>
      </c>
      <c r="B26" s="7" t="s">
        <v>196</v>
      </c>
      <c r="C26" s="14" t="s">
        <v>110</v>
      </c>
      <c r="D26" s="12"/>
      <c r="E26" s="12"/>
      <c r="F26" s="8">
        <f t="shared" si="1"/>
        <v>0</v>
      </c>
    </row>
    <row r="27" spans="1:6" x14ac:dyDescent="0.25">
      <c r="A27" s="6" t="s">
        <v>76</v>
      </c>
      <c r="B27" s="7" t="s">
        <v>196</v>
      </c>
      <c r="C27" s="14" t="s">
        <v>111</v>
      </c>
      <c r="D27" s="12"/>
      <c r="E27" s="12"/>
      <c r="F27" s="8">
        <f t="shared" si="1"/>
        <v>0</v>
      </c>
    </row>
    <row r="28" spans="1:6" x14ac:dyDescent="0.25">
      <c r="A28" s="6" t="s">
        <v>77</v>
      </c>
      <c r="B28" s="7" t="s">
        <v>196</v>
      </c>
      <c r="C28" s="14" t="s">
        <v>112</v>
      </c>
      <c r="D28" s="12"/>
      <c r="E28" s="12"/>
      <c r="F28" s="8">
        <f t="shared" si="1"/>
        <v>0</v>
      </c>
    </row>
    <row r="29" spans="1:6" x14ac:dyDescent="0.25">
      <c r="A29" s="6" t="s">
        <v>78</v>
      </c>
      <c r="B29" s="7" t="s">
        <v>196</v>
      </c>
      <c r="C29" s="14" t="s">
        <v>113</v>
      </c>
      <c r="D29" s="12"/>
      <c r="E29" s="12"/>
      <c r="F29" s="8">
        <f t="shared" si="1"/>
        <v>0</v>
      </c>
    </row>
    <row r="30" spans="1:6" x14ac:dyDescent="0.25">
      <c r="A30" s="6" t="s">
        <v>79</v>
      </c>
      <c r="B30" s="7" t="s">
        <v>196</v>
      </c>
      <c r="C30" s="14" t="s">
        <v>114</v>
      </c>
      <c r="D30" s="12"/>
      <c r="E30" s="12"/>
      <c r="F30" s="8">
        <f t="shared" si="1"/>
        <v>0</v>
      </c>
    </row>
    <row r="31" spans="1:6" x14ac:dyDescent="0.25">
      <c r="A31" s="6" t="s">
        <v>80</v>
      </c>
      <c r="B31" s="7" t="s">
        <v>196</v>
      </c>
      <c r="C31" s="14" t="s">
        <v>115</v>
      </c>
      <c r="D31" s="12"/>
      <c r="E31" s="12"/>
      <c r="F31" s="8">
        <f t="shared" si="1"/>
        <v>0</v>
      </c>
    </row>
    <row r="32" spans="1:6" x14ac:dyDescent="0.25">
      <c r="A32" s="6" t="s">
        <v>81</v>
      </c>
      <c r="B32" s="7" t="s">
        <v>196</v>
      </c>
      <c r="C32" s="14" t="s">
        <v>29</v>
      </c>
      <c r="D32" s="12"/>
      <c r="E32" s="12"/>
      <c r="F32" s="8">
        <f t="shared" si="1"/>
        <v>0</v>
      </c>
    </row>
    <row r="33" spans="1:6" ht="30" x14ac:dyDescent="0.25">
      <c r="A33" s="6" t="s">
        <v>82</v>
      </c>
      <c r="B33" s="7" t="s">
        <v>196</v>
      </c>
      <c r="C33" s="14" t="s">
        <v>116</v>
      </c>
      <c r="D33" s="12"/>
      <c r="E33" s="12"/>
      <c r="F33" s="8">
        <f t="shared" si="1"/>
        <v>0</v>
      </c>
    </row>
    <row r="34" spans="1:6" x14ac:dyDescent="0.25">
      <c r="A34" s="6" t="s">
        <v>83</v>
      </c>
      <c r="B34" s="7" t="s">
        <v>196</v>
      </c>
      <c r="C34" s="14" t="s">
        <v>117</v>
      </c>
      <c r="D34" s="12"/>
      <c r="E34" s="12"/>
      <c r="F34" s="8">
        <f t="shared" si="1"/>
        <v>0</v>
      </c>
    </row>
    <row r="35" spans="1:6" ht="5.0999999999999996" customHeight="1" x14ac:dyDescent="0.25"/>
    <row r="36" spans="1:6" s="52" customFormat="1" ht="5.0999999999999996" customHeight="1" x14ac:dyDescent="0.25">
      <c r="B36" s="53"/>
      <c r="C36" s="54"/>
      <c r="D36" s="55"/>
      <c r="E36" s="55"/>
    </row>
    <row r="37" spans="1:6" ht="5.0999999999999996" customHeight="1" x14ac:dyDescent="0.25"/>
    <row r="38" spans="1:6" x14ac:dyDescent="0.25">
      <c r="A38" s="6" t="s">
        <v>84</v>
      </c>
      <c r="B38" s="7" t="s">
        <v>196</v>
      </c>
      <c r="C38" s="14" t="s">
        <v>118</v>
      </c>
      <c r="D38" s="12"/>
      <c r="E38" s="12"/>
      <c r="F38" s="8">
        <f t="shared" ref="F38:F44" si="2">D38-E38</f>
        <v>0</v>
      </c>
    </row>
    <row r="39" spans="1:6" x14ac:dyDescent="0.25">
      <c r="A39" s="6" t="s">
        <v>85</v>
      </c>
      <c r="B39" s="7" t="s">
        <v>196</v>
      </c>
      <c r="C39" s="14" t="s">
        <v>119</v>
      </c>
      <c r="D39" s="12"/>
      <c r="E39" s="12"/>
      <c r="F39" s="8">
        <f t="shared" si="2"/>
        <v>0</v>
      </c>
    </row>
    <row r="40" spans="1:6" x14ac:dyDescent="0.25">
      <c r="A40" s="6" t="s">
        <v>86</v>
      </c>
      <c r="B40" s="7" t="s">
        <v>196</v>
      </c>
      <c r="C40" s="14" t="s">
        <v>120</v>
      </c>
      <c r="D40" s="12"/>
      <c r="E40" s="12"/>
      <c r="F40" s="8">
        <f t="shared" si="2"/>
        <v>0</v>
      </c>
    </row>
    <row r="41" spans="1:6" x14ac:dyDescent="0.25">
      <c r="A41" s="6" t="s">
        <v>87</v>
      </c>
      <c r="B41" s="7" t="s">
        <v>196</v>
      </c>
      <c r="C41" s="14" t="s">
        <v>121</v>
      </c>
      <c r="D41" s="12"/>
      <c r="E41" s="12"/>
      <c r="F41" s="8">
        <f t="shared" si="2"/>
        <v>0</v>
      </c>
    </row>
    <row r="42" spans="1:6" x14ac:dyDescent="0.25">
      <c r="A42" s="6" t="s">
        <v>88</v>
      </c>
      <c r="B42" s="7" t="s">
        <v>196</v>
      </c>
      <c r="C42" s="14" t="s">
        <v>122</v>
      </c>
      <c r="D42" s="12"/>
      <c r="E42" s="12"/>
      <c r="F42" s="8">
        <f t="shared" si="2"/>
        <v>0</v>
      </c>
    </row>
    <row r="43" spans="1:6" x14ac:dyDescent="0.25">
      <c r="A43" s="6" t="s">
        <v>89</v>
      </c>
      <c r="B43" s="7" t="s">
        <v>196</v>
      </c>
      <c r="C43" s="14" t="s">
        <v>123</v>
      </c>
      <c r="D43" s="12"/>
      <c r="E43" s="12"/>
      <c r="F43" s="8">
        <f t="shared" si="2"/>
        <v>0</v>
      </c>
    </row>
    <row r="44" spans="1:6" x14ac:dyDescent="0.25">
      <c r="A44" s="6" t="s">
        <v>90</v>
      </c>
      <c r="B44" s="7" t="s">
        <v>196</v>
      </c>
      <c r="C44" s="14" t="s">
        <v>124</v>
      </c>
      <c r="D44" s="12"/>
      <c r="E44" s="12"/>
      <c r="F44" s="8">
        <f t="shared" si="2"/>
        <v>0</v>
      </c>
    </row>
    <row r="45" spans="1:6" ht="5.0999999999999996" customHeight="1" x14ac:dyDescent="0.25"/>
    <row r="46" spans="1:6" s="52" customFormat="1" ht="5.0999999999999996" customHeight="1" x14ac:dyDescent="0.25">
      <c r="B46" s="53"/>
      <c r="C46" s="54"/>
      <c r="D46" s="55"/>
      <c r="E46" s="55"/>
    </row>
    <row r="47" spans="1:6" ht="5.0999999999999996" customHeight="1" x14ac:dyDescent="0.25"/>
    <row r="48" spans="1:6" x14ac:dyDescent="0.25">
      <c r="A48" s="6" t="s">
        <v>91</v>
      </c>
      <c r="B48" s="7" t="s">
        <v>196</v>
      </c>
      <c r="C48" s="14" t="s">
        <v>107</v>
      </c>
      <c r="D48" s="12"/>
      <c r="E48" s="12"/>
      <c r="F48" s="8">
        <f t="shared" ref="F48:F53" si="3">D48-E48</f>
        <v>0</v>
      </c>
    </row>
    <row r="49" spans="1:6" x14ac:dyDescent="0.25">
      <c r="A49" s="6" t="s">
        <v>92</v>
      </c>
      <c r="B49" s="7" t="s">
        <v>196</v>
      </c>
      <c r="C49" s="14" t="s">
        <v>110</v>
      </c>
      <c r="D49" s="12"/>
      <c r="E49" s="12"/>
      <c r="F49" s="8">
        <f t="shared" si="3"/>
        <v>0</v>
      </c>
    </row>
    <row r="50" spans="1:6" x14ac:dyDescent="0.25">
      <c r="A50" s="6" t="s">
        <v>93</v>
      </c>
      <c r="B50" s="7" t="s">
        <v>196</v>
      </c>
      <c r="C50" s="14" t="s">
        <v>111</v>
      </c>
      <c r="D50" s="12"/>
      <c r="E50" s="12"/>
      <c r="F50" s="8">
        <f t="shared" si="3"/>
        <v>0</v>
      </c>
    </row>
    <row r="51" spans="1:6" x14ac:dyDescent="0.25">
      <c r="A51" s="6" t="s">
        <v>94</v>
      </c>
      <c r="B51" s="7" t="s">
        <v>196</v>
      </c>
      <c r="C51" s="14" t="s">
        <v>112</v>
      </c>
      <c r="D51" s="12"/>
      <c r="E51" s="12"/>
      <c r="F51" s="8">
        <f t="shared" si="3"/>
        <v>0</v>
      </c>
    </row>
    <row r="52" spans="1:6" x14ac:dyDescent="0.25">
      <c r="A52" s="6" t="s">
        <v>95</v>
      </c>
      <c r="B52" s="7" t="s">
        <v>196</v>
      </c>
      <c r="C52" s="14" t="s">
        <v>113</v>
      </c>
      <c r="D52" s="12"/>
      <c r="E52" s="12"/>
      <c r="F52" s="8">
        <f t="shared" si="3"/>
        <v>0</v>
      </c>
    </row>
    <row r="53" spans="1:6" x14ac:dyDescent="0.25">
      <c r="A53" s="6" t="s">
        <v>96</v>
      </c>
      <c r="B53" s="7" t="s">
        <v>196</v>
      </c>
      <c r="C53" s="14" t="s">
        <v>125</v>
      </c>
      <c r="D53" s="12"/>
      <c r="E53" s="12"/>
      <c r="F53" s="8">
        <f t="shared" si="3"/>
        <v>0</v>
      </c>
    </row>
    <row r="54" spans="1:6" ht="5.0999999999999996" customHeight="1" x14ac:dyDescent="0.25"/>
    <row r="55" spans="1:6" s="52" customFormat="1" ht="5.0999999999999996" customHeight="1" x14ac:dyDescent="0.25">
      <c r="B55" s="53"/>
      <c r="C55" s="54"/>
      <c r="D55" s="55"/>
      <c r="E55" s="55"/>
    </row>
    <row r="56" spans="1:6" ht="5.0999999999999996" customHeight="1" x14ac:dyDescent="0.25"/>
    <row r="57" spans="1:6" x14ac:dyDescent="0.25">
      <c r="A57" s="6" t="s">
        <v>126</v>
      </c>
      <c r="B57" s="7" t="s">
        <v>196</v>
      </c>
      <c r="C57" s="14" t="s">
        <v>97</v>
      </c>
      <c r="D57" s="12"/>
      <c r="E57" s="12"/>
      <c r="F57" s="8">
        <f t="shared" ref="F57:F70" si="4">D57-E57</f>
        <v>0</v>
      </c>
    </row>
    <row r="58" spans="1:6" x14ac:dyDescent="0.25">
      <c r="A58" s="6" t="s">
        <v>127</v>
      </c>
      <c r="B58" s="7" t="s">
        <v>196</v>
      </c>
      <c r="C58" s="14" t="s">
        <v>98</v>
      </c>
      <c r="D58" s="12"/>
      <c r="E58" s="12"/>
      <c r="F58" s="8">
        <f t="shared" si="4"/>
        <v>0</v>
      </c>
    </row>
    <row r="59" spans="1:6" x14ac:dyDescent="0.25">
      <c r="A59" s="6" t="s">
        <v>128</v>
      </c>
      <c r="B59" s="7" t="s">
        <v>196</v>
      </c>
      <c r="C59" s="14" t="s">
        <v>99</v>
      </c>
      <c r="D59" s="12"/>
      <c r="E59" s="12"/>
      <c r="F59" s="8">
        <f t="shared" si="4"/>
        <v>0</v>
      </c>
    </row>
    <row r="60" spans="1:6" x14ac:dyDescent="0.25">
      <c r="A60" s="6" t="s">
        <v>129</v>
      </c>
      <c r="B60" s="7" t="s">
        <v>196</v>
      </c>
      <c r="C60" s="14" t="s">
        <v>100</v>
      </c>
      <c r="D60" s="12"/>
      <c r="E60" s="12"/>
      <c r="F60" s="8">
        <f t="shared" si="4"/>
        <v>0</v>
      </c>
    </row>
    <row r="61" spans="1:6" x14ac:dyDescent="0.25">
      <c r="A61" s="6" t="s">
        <v>130</v>
      </c>
      <c r="B61" s="7" t="s">
        <v>196</v>
      </c>
      <c r="C61" s="14" t="s">
        <v>101</v>
      </c>
      <c r="D61" s="12"/>
      <c r="E61" s="12"/>
      <c r="F61" s="8">
        <f t="shared" si="4"/>
        <v>0</v>
      </c>
    </row>
    <row r="62" spans="1:6" x14ac:dyDescent="0.25">
      <c r="A62" s="6" t="s">
        <v>131</v>
      </c>
      <c r="B62" s="7" t="s">
        <v>196</v>
      </c>
      <c r="C62" s="14" t="s">
        <v>102</v>
      </c>
      <c r="D62" s="12"/>
      <c r="E62" s="12"/>
      <c r="F62" s="8">
        <f t="shared" si="4"/>
        <v>0</v>
      </c>
    </row>
    <row r="63" spans="1:6" x14ac:dyDescent="0.25">
      <c r="A63" s="6" t="s">
        <v>132</v>
      </c>
      <c r="B63" s="7" t="s">
        <v>196</v>
      </c>
      <c r="C63" s="14" t="s">
        <v>103</v>
      </c>
      <c r="D63" s="12"/>
      <c r="E63" s="12"/>
      <c r="F63" s="8">
        <f t="shared" si="4"/>
        <v>0</v>
      </c>
    </row>
    <row r="64" spans="1:6" x14ac:dyDescent="0.25">
      <c r="A64" s="6" t="s">
        <v>133</v>
      </c>
      <c r="B64" s="7" t="s">
        <v>196</v>
      </c>
      <c r="C64" s="14" t="s">
        <v>104</v>
      </c>
      <c r="D64" s="12"/>
      <c r="E64" s="12"/>
      <c r="F64" s="8">
        <f t="shared" si="4"/>
        <v>0</v>
      </c>
    </row>
    <row r="65" spans="1:6" x14ac:dyDescent="0.25">
      <c r="A65" s="6" t="s">
        <v>134</v>
      </c>
      <c r="B65" s="7" t="s">
        <v>196</v>
      </c>
      <c r="C65" s="14" t="s">
        <v>105</v>
      </c>
      <c r="D65" s="12"/>
      <c r="E65" s="12"/>
      <c r="F65" s="8">
        <f t="shared" si="4"/>
        <v>0</v>
      </c>
    </row>
    <row r="66" spans="1:6" x14ac:dyDescent="0.25">
      <c r="A66" s="6" t="s">
        <v>135</v>
      </c>
      <c r="B66" s="7" t="s">
        <v>196</v>
      </c>
      <c r="C66" s="14" t="s">
        <v>31</v>
      </c>
      <c r="D66" s="12"/>
      <c r="E66" s="12"/>
      <c r="F66" s="8">
        <f t="shared" si="4"/>
        <v>0</v>
      </c>
    </row>
    <row r="67" spans="1:6" ht="30" x14ac:dyDescent="0.25">
      <c r="A67" s="6" t="s">
        <v>136</v>
      </c>
      <c r="B67" s="7" t="s">
        <v>196</v>
      </c>
      <c r="C67" s="14" t="s">
        <v>106</v>
      </c>
      <c r="D67" s="12"/>
      <c r="E67" s="12"/>
      <c r="F67" s="8">
        <f t="shared" si="4"/>
        <v>0</v>
      </c>
    </row>
    <row r="68" spans="1:6" x14ac:dyDescent="0.25">
      <c r="A68" s="6" t="s">
        <v>137</v>
      </c>
      <c r="B68" s="7" t="s">
        <v>196</v>
      </c>
      <c r="C68" s="14" t="s">
        <v>30</v>
      </c>
      <c r="D68" s="12"/>
      <c r="E68" s="12"/>
      <c r="F68" s="8">
        <f t="shared" si="4"/>
        <v>0</v>
      </c>
    </row>
    <row r="69" spans="1:6" x14ac:dyDescent="0.25">
      <c r="A69" s="6" t="s">
        <v>138</v>
      </c>
      <c r="B69" s="7" t="s">
        <v>196</v>
      </c>
      <c r="C69" s="14" t="s">
        <v>147</v>
      </c>
      <c r="D69" s="12"/>
      <c r="E69" s="12"/>
      <c r="F69" s="8">
        <f t="shared" si="4"/>
        <v>0</v>
      </c>
    </row>
    <row r="70" spans="1:6" x14ac:dyDescent="0.25">
      <c r="A70" s="6" t="s">
        <v>139</v>
      </c>
      <c r="B70" s="7" t="s">
        <v>196</v>
      </c>
      <c r="C70" s="14" t="s">
        <v>148</v>
      </c>
      <c r="D70" s="12"/>
      <c r="E70" s="12"/>
      <c r="F70" s="8">
        <f t="shared" si="4"/>
        <v>0</v>
      </c>
    </row>
    <row r="71" spans="1:6" ht="5.0999999999999996" customHeight="1" x14ac:dyDescent="0.25"/>
    <row r="72" spans="1:6" s="52" customFormat="1" ht="5.0999999999999996" customHeight="1" x14ac:dyDescent="0.25">
      <c r="B72" s="53"/>
      <c r="C72" s="54"/>
      <c r="D72" s="55"/>
      <c r="E72" s="55"/>
    </row>
    <row r="73" spans="1:6" ht="5.0999999999999996" customHeight="1" x14ac:dyDescent="0.25"/>
    <row r="74" spans="1:6" x14ac:dyDescent="0.25">
      <c r="A74" s="6" t="s">
        <v>140</v>
      </c>
      <c r="B74" s="7" t="s">
        <v>196</v>
      </c>
      <c r="C74" s="14" t="s">
        <v>97</v>
      </c>
      <c r="D74" s="12"/>
      <c r="E74" s="12"/>
      <c r="F74" s="8">
        <f t="shared" ref="F74:F80" si="5">D74-E74</f>
        <v>0</v>
      </c>
    </row>
    <row r="75" spans="1:6" x14ac:dyDescent="0.25">
      <c r="A75" s="6" t="s">
        <v>141</v>
      </c>
      <c r="B75" s="7" t="s">
        <v>196</v>
      </c>
      <c r="C75" s="14" t="s">
        <v>100</v>
      </c>
      <c r="D75" s="12"/>
      <c r="E75" s="12"/>
      <c r="F75" s="8">
        <f t="shared" si="5"/>
        <v>0</v>
      </c>
    </row>
    <row r="76" spans="1:6" x14ac:dyDescent="0.25">
      <c r="A76" s="6" t="s">
        <v>142</v>
      </c>
      <c r="B76" s="7" t="s">
        <v>196</v>
      </c>
      <c r="C76" s="14" t="s">
        <v>101</v>
      </c>
      <c r="D76" s="12"/>
      <c r="E76" s="12"/>
      <c r="F76" s="8">
        <f t="shared" si="5"/>
        <v>0</v>
      </c>
    </row>
    <row r="77" spans="1:6" x14ac:dyDescent="0.25">
      <c r="A77" s="6" t="s">
        <v>143</v>
      </c>
      <c r="B77" s="7" t="s">
        <v>196</v>
      </c>
      <c r="C77" s="14" t="s">
        <v>102</v>
      </c>
      <c r="D77" s="12"/>
      <c r="E77" s="12"/>
      <c r="F77" s="8">
        <f t="shared" si="5"/>
        <v>0</v>
      </c>
    </row>
    <row r="78" spans="1:6" x14ac:dyDescent="0.25">
      <c r="A78" s="6" t="s">
        <v>144</v>
      </c>
      <c r="B78" s="7" t="s">
        <v>196</v>
      </c>
      <c r="C78" s="14" t="s">
        <v>103</v>
      </c>
      <c r="D78" s="12"/>
      <c r="E78" s="12"/>
      <c r="F78" s="8">
        <f t="shared" si="5"/>
        <v>0</v>
      </c>
    </row>
    <row r="79" spans="1:6" x14ac:dyDescent="0.25">
      <c r="A79" s="6" t="s">
        <v>145</v>
      </c>
      <c r="B79" s="7" t="s">
        <v>196</v>
      </c>
      <c r="C79" s="14" t="s">
        <v>147</v>
      </c>
      <c r="D79" s="12"/>
      <c r="E79" s="12"/>
      <c r="F79" s="8">
        <f t="shared" si="5"/>
        <v>0</v>
      </c>
    </row>
    <row r="80" spans="1:6" x14ac:dyDescent="0.25">
      <c r="A80" s="6" t="s">
        <v>146</v>
      </c>
      <c r="B80" s="7" t="s">
        <v>196</v>
      </c>
      <c r="C80" s="14" t="s">
        <v>149</v>
      </c>
      <c r="D80" s="12"/>
      <c r="E80" s="12"/>
      <c r="F80" s="8">
        <f t="shared" si="5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M48"/>
  <sheetViews>
    <sheetView showGridLines="0" zoomScale="90" zoomScaleNormal="9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0.7109375" style="19" customWidth="1"/>
    <col min="6" max="13" width="15.7109375" style="26" customWidth="1"/>
    <col min="14" max="16384" width="11.42578125" style="18"/>
  </cols>
  <sheetData>
    <row r="1" spans="1:13" s="1" customFormat="1" ht="14.25" x14ac:dyDescent="0.25">
      <c r="A1" s="1" t="s">
        <v>2</v>
      </c>
      <c r="B1" s="1" t="s">
        <v>41</v>
      </c>
      <c r="E1" s="1" t="s">
        <v>58</v>
      </c>
      <c r="F1" s="21"/>
      <c r="G1" s="21"/>
      <c r="H1" s="21"/>
      <c r="I1" s="21"/>
      <c r="J1" s="21"/>
      <c r="K1" s="21"/>
      <c r="L1" s="21"/>
      <c r="M1" s="21"/>
    </row>
    <row r="2" spans="1:13" s="1" customFormat="1" ht="14.25" x14ac:dyDescent="0.25">
      <c r="A2" s="1" t="s">
        <v>8</v>
      </c>
      <c r="B2" s="1" t="s">
        <v>42</v>
      </c>
      <c r="E2" s="1" t="s">
        <v>154</v>
      </c>
      <c r="F2" s="21"/>
      <c r="G2" s="21"/>
      <c r="H2" s="21"/>
      <c r="I2" s="21"/>
      <c r="J2" s="21"/>
      <c r="K2" s="21"/>
      <c r="L2" s="21"/>
      <c r="M2" s="21"/>
    </row>
    <row r="3" spans="1:13" s="16" customFormat="1" x14ac:dyDescent="0.25">
      <c r="B3" s="18"/>
      <c r="C3" s="18"/>
      <c r="D3" s="18"/>
      <c r="E3" s="19"/>
      <c r="F3" s="22" t="s">
        <v>162</v>
      </c>
      <c r="G3" s="22" t="s">
        <v>163</v>
      </c>
      <c r="H3" s="22" t="s">
        <v>45</v>
      </c>
      <c r="I3" s="22" t="s">
        <v>47</v>
      </c>
      <c r="J3" s="22" t="s">
        <v>46</v>
      </c>
      <c r="K3" s="22" t="s">
        <v>48</v>
      </c>
      <c r="L3" s="22" t="s">
        <v>50</v>
      </c>
      <c r="M3" s="22"/>
    </row>
    <row r="4" spans="1:13" s="17" customFormat="1" ht="29.25" customHeight="1" x14ac:dyDescent="0.25">
      <c r="B4" s="65" t="s">
        <v>26</v>
      </c>
      <c r="C4" s="66"/>
      <c r="D4" s="66"/>
      <c r="E4" s="67"/>
      <c r="F4" s="72" t="s">
        <v>56</v>
      </c>
      <c r="G4" s="73"/>
      <c r="H4" s="72" t="s">
        <v>153</v>
      </c>
      <c r="I4" s="73"/>
      <c r="J4" s="72" t="s">
        <v>152</v>
      </c>
      <c r="K4" s="73"/>
      <c r="L4" s="63" t="s">
        <v>185</v>
      </c>
      <c r="M4" s="63" t="s">
        <v>9</v>
      </c>
    </row>
    <row r="5" spans="1:13" s="17" customFormat="1" ht="25.5" customHeight="1" x14ac:dyDescent="0.25">
      <c r="B5" s="68"/>
      <c r="C5" s="69"/>
      <c r="D5" s="69"/>
      <c r="E5" s="70"/>
      <c r="F5" s="39" t="s">
        <v>56</v>
      </c>
      <c r="G5" s="39" t="s">
        <v>57</v>
      </c>
      <c r="H5" s="57" t="s">
        <v>155</v>
      </c>
      <c r="I5" s="39" t="s">
        <v>156</v>
      </c>
      <c r="J5" s="57" t="s">
        <v>155</v>
      </c>
      <c r="K5" s="39" t="s">
        <v>156</v>
      </c>
      <c r="L5" s="64"/>
      <c r="M5" s="64"/>
    </row>
    <row r="6" spans="1:13" s="20" customFormat="1" x14ac:dyDescent="0.25">
      <c r="B6" s="71" t="s">
        <v>10</v>
      </c>
      <c r="C6" s="59"/>
      <c r="D6" s="59"/>
      <c r="E6" s="60"/>
      <c r="F6" s="31"/>
      <c r="G6" s="31"/>
      <c r="H6" s="31"/>
      <c r="I6" s="31"/>
      <c r="J6" s="31"/>
      <c r="K6" s="31"/>
      <c r="L6" s="31"/>
      <c r="M6" s="24">
        <f t="shared" ref="M6:M41" si="0">SUM(F6:L6)</f>
        <v>0</v>
      </c>
    </row>
    <row r="7" spans="1:13" s="20" customFormat="1" x14ac:dyDescent="0.25">
      <c r="B7" s="29" t="s">
        <v>15</v>
      </c>
      <c r="C7" s="59" t="s">
        <v>11</v>
      </c>
      <c r="D7" s="59"/>
      <c r="E7" s="60"/>
      <c r="F7" s="24">
        <f t="shared" ref="F7:L7" si="1">SUM(F8:F11)</f>
        <v>0</v>
      </c>
      <c r="G7" s="24">
        <f t="shared" si="1"/>
        <v>0</v>
      </c>
      <c r="H7" s="24">
        <f t="shared" si="1"/>
        <v>0</v>
      </c>
      <c r="I7" s="24">
        <f t="shared" si="1"/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  <c r="M7" s="24">
        <f t="shared" si="0"/>
        <v>0</v>
      </c>
    </row>
    <row r="8" spans="1:13" s="40" customFormat="1" x14ac:dyDescent="0.25">
      <c r="B8" s="41"/>
      <c r="C8" s="42"/>
      <c r="D8" s="61" t="s">
        <v>32</v>
      </c>
      <c r="E8" s="62"/>
      <c r="F8" s="43"/>
      <c r="G8" s="43"/>
      <c r="H8" s="43"/>
      <c r="I8" s="43"/>
      <c r="J8" s="43"/>
      <c r="K8" s="43"/>
      <c r="L8" s="43"/>
      <c r="M8" s="30">
        <f t="shared" si="0"/>
        <v>0</v>
      </c>
    </row>
    <row r="9" spans="1:13" s="40" customFormat="1" x14ac:dyDescent="0.25">
      <c r="B9" s="41"/>
      <c r="C9" s="42"/>
      <c r="D9" s="61" t="s">
        <v>151</v>
      </c>
      <c r="E9" s="62"/>
      <c r="F9" s="43"/>
      <c r="G9" s="43"/>
      <c r="H9" s="43"/>
      <c r="I9" s="43"/>
      <c r="J9" s="43"/>
      <c r="K9" s="43"/>
      <c r="L9" s="43"/>
      <c r="M9" s="30">
        <f t="shared" si="0"/>
        <v>0</v>
      </c>
    </row>
    <row r="10" spans="1:13" s="40" customFormat="1" x14ac:dyDescent="0.25">
      <c r="B10" s="41"/>
      <c r="C10" s="42"/>
      <c r="D10" s="61" t="s">
        <v>33</v>
      </c>
      <c r="E10" s="62"/>
      <c r="F10" s="43"/>
      <c r="G10" s="43"/>
      <c r="H10" s="43"/>
      <c r="I10" s="43"/>
      <c r="J10" s="43"/>
      <c r="K10" s="43"/>
      <c r="L10" s="43"/>
      <c r="M10" s="30">
        <f t="shared" si="0"/>
        <v>0</v>
      </c>
    </row>
    <row r="11" spans="1:13" s="40" customFormat="1" x14ac:dyDescent="0.25">
      <c r="B11" s="41"/>
      <c r="C11" s="42"/>
      <c r="D11" s="42" t="s">
        <v>187</v>
      </c>
      <c r="E11" s="44"/>
      <c r="F11" s="45">
        <f>SUM(F12:F14)</f>
        <v>0</v>
      </c>
      <c r="G11" s="45">
        <f t="shared" ref="G11:L11" si="2">SUM(G12:G14)</f>
        <v>0</v>
      </c>
      <c r="H11" s="45">
        <f t="shared" si="2"/>
        <v>0</v>
      </c>
      <c r="I11" s="45">
        <f t="shared" si="2"/>
        <v>0</v>
      </c>
      <c r="J11" s="45">
        <f>SUM(J12:J14)</f>
        <v>0</v>
      </c>
      <c r="K11" s="45">
        <f t="shared" si="2"/>
        <v>0</v>
      </c>
      <c r="L11" s="45">
        <f t="shared" si="2"/>
        <v>0</v>
      </c>
      <c r="M11" s="30">
        <f t="shared" si="0"/>
        <v>0</v>
      </c>
    </row>
    <row r="12" spans="1:13" s="40" customFormat="1" x14ac:dyDescent="0.25">
      <c r="B12" s="41"/>
      <c r="C12" s="42"/>
      <c r="D12" s="42"/>
      <c r="E12" s="44" t="s">
        <v>34</v>
      </c>
      <c r="F12" s="43"/>
      <c r="G12" s="43"/>
      <c r="H12" s="43"/>
      <c r="I12" s="43"/>
      <c r="J12" s="43"/>
      <c r="K12" s="43"/>
      <c r="L12" s="43"/>
      <c r="M12" s="30">
        <f t="shared" si="0"/>
        <v>0</v>
      </c>
    </row>
    <row r="13" spans="1:13" s="40" customFormat="1" x14ac:dyDescent="0.25">
      <c r="B13" s="41"/>
      <c r="C13" s="42"/>
      <c r="D13" s="42"/>
      <c r="E13" s="44" t="s">
        <v>35</v>
      </c>
      <c r="F13" s="43"/>
      <c r="G13" s="43"/>
      <c r="H13" s="43"/>
      <c r="I13" s="43"/>
      <c r="J13" s="43"/>
      <c r="K13" s="43"/>
      <c r="L13" s="43"/>
      <c r="M13" s="30">
        <f t="shared" si="0"/>
        <v>0</v>
      </c>
    </row>
    <row r="14" spans="1:13" s="40" customFormat="1" x14ac:dyDescent="0.25">
      <c r="B14" s="41"/>
      <c r="C14" s="42"/>
      <c r="D14" s="42"/>
      <c r="E14" s="44" t="s">
        <v>36</v>
      </c>
      <c r="F14" s="43"/>
      <c r="G14" s="43"/>
      <c r="H14" s="43"/>
      <c r="I14" s="43"/>
      <c r="J14" s="43"/>
      <c r="K14" s="43"/>
      <c r="L14" s="43"/>
      <c r="M14" s="30">
        <f t="shared" si="0"/>
        <v>0</v>
      </c>
    </row>
    <row r="15" spans="1:13" s="20" customFormat="1" x14ac:dyDescent="0.25">
      <c r="B15" s="29" t="s">
        <v>14</v>
      </c>
      <c r="C15" s="59" t="s">
        <v>12</v>
      </c>
      <c r="D15" s="59"/>
      <c r="E15" s="60"/>
      <c r="F15" s="24">
        <f t="shared" ref="F15:L15" si="3">SUM(F16:F18)</f>
        <v>0</v>
      </c>
      <c r="G15" s="24">
        <f t="shared" si="3"/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3"/>
        <v>0</v>
      </c>
      <c r="M15" s="24">
        <f t="shared" si="0"/>
        <v>0</v>
      </c>
    </row>
    <row r="16" spans="1:13" s="40" customFormat="1" x14ac:dyDescent="0.25">
      <c r="B16" s="41"/>
      <c r="C16" s="42"/>
      <c r="D16" s="61" t="s">
        <v>40</v>
      </c>
      <c r="E16" s="62"/>
      <c r="F16" s="43"/>
      <c r="G16" s="43"/>
      <c r="H16" s="43"/>
      <c r="I16" s="43"/>
      <c r="J16" s="43"/>
      <c r="K16" s="43"/>
      <c r="L16" s="43"/>
      <c r="M16" s="30">
        <f t="shared" si="0"/>
        <v>0</v>
      </c>
    </row>
    <row r="17" spans="2:13" s="40" customFormat="1" x14ac:dyDescent="0.25">
      <c r="B17" s="41"/>
      <c r="C17" s="42"/>
      <c r="D17" s="61" t="s">
        <v>37</v>
      </c>
      <c r="E17" s="62"/>
      <c r="F17" s="43"/>
      <c r="G17" s="43"/>
      <c r="H17" s="43"/>
      <c r="I17" s="43"/>
      <c r="J17" s="43"/>
      <c r="K17" s="43"/>
      <c r="L17" s="43"/>
      <c r="M17" s="30">
        <f t="shared" si="0"/>
        <v>0</v>
      </c>
    </row>
    <row r="18" spans="2:13" s="40" customFormat="1" x14ac:dyDescent="0.25">
      <c r="B18" s="41"/>
      <c r="C18" s="42"/>
      <c r="D18" s="42" t="s">
        <v>157</v>
      </c>
      <c r="E18" s="44"/>
      <c r="F18" s="45">
        <f>SUM(F19:F21)</f>
        <v>0</v>
      </c>
      <c r="G18" s="45">
        <f t="shared" ref="G18" si="4">SUM(G19:G21)</f>
        <v>0</v>
      </c>
      <c r="H18" s="45">
        <f t="shared" ref="H18" si="5">SUM(H19:H21)</f>
        <v>0</v>
      </c>
      <c r="I18" s="45">
        <f t="shared" ref="I18" si="6">SUM(I19:I21)</f>
        <v>0</v>
      </c>
      <c r="J18" s="45">
        <f t="shared" ref="J18" si="7">SUM(J19:J21)</f>
        <v>0</v>
      </c>
      <c r="K18" s="45">
        <f t="shared" ref="K18" si="8">SUM(K19:K21)</f>
        <v>0</v>
      </c>
      <c r="L18" s="45">
        <f t="shared" ref="L18" si="9">SUM(L19:L21)</f>
        <v>0</v>
      </c>
      <c r="M18" s="30">
        <f t="shared" si="0"/>
        <v>0</v>
      </c>
    </row>
    <row r="19" spans="2:13" s="40" customFormat="1" x14ac:dyDescent="0.25">
      <c r="B19" s="41"/>
      <c r="C19" s="42"/>
      <c r="D19" s="42"/>
      <c r="E19" s="44" t="s">
        <v>34</v>
      </c>
      <c r="F19" s="43"/>
      <c r="G19" s="43"/>
      <c r="H19" s="43"/>
      <c r="I19" s="43"/>
      <c r="J19" s="43"/>
      <c r="K19" s="43"/>
      <c r="L19" s="43"/>
      <c r="M19" s="30">
        <f t="shared" si="0"/>
        <v>0</v>
      </c>
    </row>
    <row r="20" spans="2:13" s="40" customFormat="1" x14ac:dyDescent="0.25">
      <c r="B20" s="41"/>
      <c r="C20" s="42"/>
      <c r="D20" s="42"/>
      <c r="E20" s="44" t="s">
        <v>35</v>
      </c>
      <c r="F20" s="43"/>
      <c r="G20" s="43"/>
      <c r="H20" s="43"/>
      <c r="I20" s="43"/>
      <c r="J20" s="43"/>
      <c r="K20" s="43"/>
      <c r="L20" s="43"/>
      <c r="M20" s="30">
        <f t="shared" si="0"/>
        <v>0</v>
      </c>
    </row>
    <row r="21" spans="2:13" s="40" customFormat="1" x14ac:dyDescent="0.25">
      <c r="B21" s="41"/>
      <c r="C21" s="42"/>
      <c r="D21" s="42"/>
      <c r="E21" s="44" t="s">
        <v>36</v>
      </c>
      <c r="F21" s="43"/>
      <c r="G21" s="43"/>
      <c r="H21" s="43"/>
      <c r="I21" s="43"/>
      <c r="J21" s="43"/>
      <c r="K21" s="43"/>
      <c r="L21" s="43"/>
      <c r="M21" s="30">
        <f t="shared" si="0"/>
        <v>0</v>
      </c>
    </row>
    <row r="22" spans="2:13" s="20" customFormat="1" ht="30" customHeight="1" x14ac:dyDescent="0.25">
      <c r="B22" s="29" t="s">
        <v>13</v>
      </c>
      <c r="C22" s="59" t="s">
        <v>21</v>
      </c>
      <c r="D22" s="59"/>
      <c r="E22" s="60"/>
      <c r="F22" s="24">
        <f t="shared" ref="F22:L22" si="10">F6+F7-F15</f>
        <v>0</v>
      </c>
      <c r="G22" s="24">
        <f t="shared" si="10"/>
        <v>0</v>
      </c>
      <c r="H22" s="24">
        <f t="shared" si="10"/>
        <v>0</v>
      </c>
      <c r="I22" s="24">
        <f t="shared" si="10"/>
        <v>0</v>
      </c>
      <c r="J22" s="24">
        <f t="shared" si="10"/>
        <v>0</v>
      </c>
      <c r="K22" s="24">
        <f t="shared" si="10"/>
        <v>0</v>
      </c>
      <c r="L22" s="24">
        <f t="shared" si="10"/>
        <v>0</v>
      </c>
      <c r="M22" s="24">
        <f t="shared" si="0"/>
        <v>0</v>
      </c>
    </row>
    <row r="23" spans="2:13" s="20" customFormat="1" x14ac:dyDescent="0.25">
      <c r="B23" s="29" t="s">
        <v>15</v>
      </c>
      <c r="C23" s="59" t="s">
        <v>189</v>
      </c>
      <c r="D23" s="59"/>
      <c r="E23" s="60"/>
      <c r="F23" s="24">
        <f>F24-F25+F26-F27</f>
        <v>0</v>
      </c>
      <c r="G23" s="24">
        <f t="shared" ref="G23:L23" si="11">G24-G25+G26-G27</f>
        <v>0</v>
      </c>
      <c r="H23" s="24">
        <f t="shared" si="11"/>
        <v>0</v>
      </c>
      <c r="I23" s="24">
        <f t="shared" ref="I23" si="12">I24-I25+I26-I27</f>
        <v>0</v>
      </c>
      <c r="J23" s="24">
        <f>J24-J25+J26-J27</f>
        <v>0</v>
      </c>
      <c r="K23" s="24">
        <f t="shared" si="11"/>
        <v>0</v>
      </c>
      <c r="L23" s="24">
        <f t="shared" si="11"/>
        <v>0</v>
      </c>
      <c r="M23" s="24">
        <f t="shared" si="0"/>
        <v>0</v>
      </c>
    </row>
    <row r="24" spans="2:13" x14ac:dyDescent="0.25">
      <c r="B24" s="32"/>
      <c r="C24" s="27"/>
      <c r="D24" s="33" t="s">
        <v>15</v>
      </c>
      <c r="E24" s="28" t="s">
        <v>27</v>
      </c>
      <c r="F24" s="25"/>
      <c r="G24" s="25"/>
      <c r="H24" s="25"/>
      <c r="I24" s="25"/>
      <c r="J24" s="25"/>
      <c r="K24" s="25"/>
      <c r="L24" s="25"/>
      <c r="M24" s="24">
        <f t="shared" si="0"/>
        <v>0</v>
      </c>
    </row>
    <row r="25" spans="2:13" x14ac:dyDescent="0.25">
      <c r="B25" s="32"/>
      <c r="C25" s="27"/>
      <c r="D25" s="33" t="s">
        <v>14</v>
      </c>
      <c r="E25" s="28" t="s">
        <v>28</v>
      </c>
      <c r="F25" s="25"/>
      <c r="G25" s="25"/>
      <c r="H25" s="25"/>
      <c r="I25" s="25"/>
      <c r="J25" s="25"/>
      <c r="K25" s="25"/>
      <c r="L25" s="25"/>
      <c r="M25" s="24">
        <f t="shared" si="0"/>
        <v>0</v>
      </c>
    </row>
    <row r="26" spans="2:13" x14ac:dyDescent="0.25">
      <c r="B26" s="32"/>
      <c r="C26" s="27"/>
      <c r="D26" s="33" t="s">
        <v>15</v>
      </c>
      <c r="E26" s="28" t="s">
        <v>38</v>
      </c>
      <c r="F26" s="25"/>
      <c r="G26" s="25"/>
      <c r="H26" s="25"/>
      <c r="I26" s="25"/>
      <c r="J26" s="25"/>
      <c r="K26" s="25"/>
      <c r="L26" s="25"/>
      <c r="M26" s="24">
        <f t="shared" si="0"/>
        <v>0</v>
      </c>
    </row>
    <row r="27" spans="2:13" x14ac:dyDescent="0.25">
      <c r="B27" s="32"/>
      <c r="C27" s="27"/>
      <c r="D27" s="33" t="s">
        <v>14</v>
      </c>
      <c r="E27" s="28" t="s">
        <v>39</v>
      </c>
      <c r="F27" s="25"/>
      <c r="G27" s="25"/>
      <c r="H27" s="25"/>
      <c r="I27" s="25"/>
      <c r="J27" s="25"/>
      <c r="K27" s="25"/>
      <c r="L27" s="25"/>
      <c r="M27" s="24">
        <f t="shared" si="0"/>
        <v>0</v>
      </c>
    </row>
    <row r="28" spans="2:13" s="20" customFormat="1" ht="30" customHeight="1" x14ac:dyDescent="0.25">
      <c r="B28" s="29" t="s">
        <v>13</v>
      </c>
      <c r="C28" s="59" t="s">
        <v>25</v>
      </c>
      <c r="D28" s="59"/>
      <c r="E28" s="60"/>
      <c r="F28" s="24">
        <f>F22+F23</f>
        <v>0</v>
      </c>
      <c r="G28" s="24">
        <f t="shared" ref="G28:L28" si="13">G22+G23</f>
        <v>0</v>
      </c>
      <c r="H28" s="24">
        <f t="shared" ref="H28" si="14">H22+H23</f>
        <v>0</v>
      </c>
      <c r="I28" s="24">
        <f t="shared" ref="I28" si="15">I22+I23</f>
        <v>0</v>
      </c>
      <c r="J28" s="24">
        <f>J22+J23</f>
        <v>0</v>
      </c>
      <c r="K28" s="24">
        <f t="shared" si="13"/>
        <v>0</v>
      </c>
      <c r="L28" s="24">
        <f t="shared" si="13"/>
        <v>0</v>
      </c>
      <c r="M28" s="24">
        <f t="shared" si="0"/>
        <v>0</v>
      </c>
    </row>
    <row r="29" spans="2:13" s="20" customFormat="1" x14ac:dyDescent="0.25">
      <c r="B29" s="29" t="s">
        <v>14</v>
      </c>
      <c r="C29" s="59" t="s">
        <v>20</v>
      </c>
      <c r="D29" s="59"/>
      <c r="E29" s="60"/>
      <c r="F29" s="24">
        <f>F30+F31+F32-F33-F34</f>
        <v>0</v>
      </c>
      <c r="G29" s="24">
        <f t="shared" ref="G29:M29" si="16">G30+G31+G32-G33-G34</f>
        <v>0</v>
      </c>
      <c r="H29" s="24">
        <f t="shared" si="16"/>
        <v>0</v>
      </c>
      <c r="I29" s="24">
        <f t="shared" si="16"/>
        <v>0</v>
      </c>
      <c r="J29" s="24">
        <f t="shared" si="16"/>
        <v>0</v>
      </c>
      <c r="K29" s="24">
        <f t="shared" si="16"/>
        <v>0</v>
      </c>
      <c r="L29" s="24">
        <f t="shared" si="16"/>
        <v>0</v>
      </c>
      <c r="M29" s="24">
        <f t="shared" si="16"/>
        <v>0</v>
      </c>
    </row>
    <row r="30" spans="2:13" x14ac:dyDescent="0.25">
      <c r="B30" s="32"/>
      <c r="C30" s="27"/>
      <c r="D30" s="27"/>
      <c r="E30" s="28" t="s">
        <v>18</v>
      </c>
      <c r="F30" s="25"/>
      <c r="G30" s="25"/>
      <c r="H30" s="25"/>
      <c r="I30" s="25"/>
      <c r="J30" s="25"/>
      <c r="K30" s="25"/>
      <c r="L30" s="25"/>
      <c r="M30" s="24">
        <f t="shared" si="0"/>
        <v>0</v>
      </c>
    </row>
    <row r="31" spans="2:13" x14ac:dyDescent="0.25">
      <c r="B31" s="32"/>
      <c r="C31" s="36"/>
      <c r="D31" s="33" t="s">
        <v>15</v>
      </c>
      <c r="E31" s="37" t="s">
        <v>19</v>
      </c>
      <c r="F31" s="25"/>
      <c r="G31" s="25"/>
      <c r="H31" s="25"/>
      <c r="I31" s="25"/>
      <c r="J31" s="25"/>
      <c r="K31" s="25"/>
      <c r="L31" s="25"/>
      <c r="M31" s="24">
        <f t="shared" ref="M31:M33" si="17">SUM(F31:L31)</f>
        <v>0</v>
      </c>
    </row>
    <row r="32" spans="2:13" ht="30" x14ac:dyDescent="0.25">
      <c r="B32" s="32"/>
      <c r="C32" s="27"/>
      <c r="D32" s="33" t="s">
        <v>15</v>
      </c>
      <c r="E32" s="28" t="s">
        <v>190</v>
      </c>
      <c r="F32" s="25"/>
      <c r="G32" s="25"/>
      <c r="H32" s="25"/>
      <c r="I32" s="25"/>
      <c r="J32" s="25"/>
      <c r="K32" s="25"/>
      <c r="L32" s="25"/>
      <c r="M32" s="24">
        <f>SUM(F32:L32)</f>
        <v>0</v>
      </c>
    </row>
    <row r="33" spans="2:13" ht="30" x14ac:dyDescent="0.25">
      <c r="B33" s="32"/>
      <c r="C33" s="36"/>
      <c r="D33" s="33" t="s">
        <v>14</v>
      </c>
      <c r="E33" s="37" t="s">
        <v>191</v>
      </c>
      <c r="F33" s="25"/>
      <c r="G33" s="25"/>
      <c r="H33" s="25"/>
      <c r="I33" s="25"/>
      <c r="J33" s="25"/>
      <c r="K33" s="25"/>
      <c r="L33" s="25"/>
      <c r="M33" s="24">
        <f t="shared" si="17"/>
        <v>0</v>
      </c>
    </row>
    <row r="34" spans="2:13" ht="30" x14ac:dyDescent="0.25">
      <c r="B34" s="32"/>
      <c r="C34" s="27"/>
      <c r="D34" s="33" t="s">
        <v>14</v>
      </c>
      <c r="E34" s="28" t="s">
        <v>192</v>
      </c>
      <c r="F34" s="25"/>
      <c r="G34" s="25"/>
      <c r="H34" s="25"/>
      <c r="I34" s="25"/>
      <c r="J34" s="25"/>
      <c r="K34" s="25"/>
      <c r="L34" s="25"/>
      <c r="M34" s="24">
        <f t="shared" si="0"/>
        <v>0</v>
      </c>
    </row>
    <row r="35" spans="2:13" s="20" customFormat="1" x14ac:dyDescent="0.25">
      <c r="B35" s="29" t="s">
        <v>14</v>
      </c>
      <c r="C35" s="59" t="s">
        <v>158</v>
      </c>
      <c r="D35" s="59"/>
      <c r="E35" s="60"/>
      <c r="F35" s="24">
        <f>F36+F37+F38-F39-F40</f>
        <v>0</v>
      </c>
      <c r="G35" s="24">
        <f t="shared" ref="G35:M35" si="18">G36+G37+G38-G39-G40</f>
        <v>0</v>
      </c>
      <c r="H35" s="24">
        <f t="shared" si="18"/>
        <v>0</v>
      </c>
      <c r="I35" s="24">
        <f t="shared" si="18"/>
        <v>0</v>
      </c>
      <c r="J35" s="24">
        <f t="shared" si="18"/>
        <v>0</v>
      </c>
      <c r="K35" s="24">
        <f t="shared" si="18"/>
        <v>0</v>
      </c>
      <c r="L35" s="24">
        <f t="shared" si="18"/>
        <v>0</v>
      </c>
      <c r="M35" s="24">
        <f t="shared" si="18"/>
        <v>0</v>
      </c>
    </row>
    <row r="36" spans="2:13" x14ac:dyDescent="0.25">
      <c r="B36" s="32"/>
      <c r="C36" s="27"/>
      <c r="D36" s="27"/>
      <c r="E36" s="28" t="s">
        <v>17</v>
      </c>
      <c r="F36" s="25"/>
      <c r="G36" s="25"/>
      <c r="H36" s="25"/>
      <c r="I36" s="25"/>
      <c r="J36" s="25"/>
      <c r="K36" s="25"/>
      <c r="L36" s="25"/>
      <c r="M36" s="24">
        <f t="shared" si="0"/>
        <v>0</v>
      </c>
    </row>
    <row r="37" spans="2:13" x14ac:dyDescent="0.25">
      <c r="B37" s="32"/>
      <c r="C37" s="36"/>
      <c r="D37" s="33" t="s">
        <v>15</v>
      </c>
      <c r="E37" s="37" t="s">
        <v>16</v>
      </c>
      <c r="F37" s="25"/>
      <c r="G37" s="25"/>
      <c r="H37" s="25"/>
      <c r="I37" s="25"/>
      <c r="J37" s="25"/>
      <c r="K37" s="25"/>
      <c r="L37" s="25"/>
      <c r="M37" s="24">
        <f t="shared" ref="M37:M39" si="19">SUM(F37:L37)</f>
        <v>0</v>
      </c>
    </row>
    <row r="38" spans="2:13" ht="30" x14ac:dyDescent="0.25">
      <c r="B38" s="32"/>
      <c r="C38" s="27"/>
      <c r="D38" s="33" t="s">
        <v>15</v>
      </c>
      <c r="E38" s="28" t="s">
        <v>193</v>
      </c>
      <c r="F38" s="25"/>
      <c r="G38" s="25"/>
      <c r="H38" s="25"/>
      <c r="I38" s="25"/>
      <c r="J38" s="25"/>
      <c r="K38" s="25"/>
      <c r="L38" s="25"/>
      <c r="M38" s="24">
        <f>SUM(F38:L38)</f>
        <v>0</v>
      </c>
    </row>
    <row r="39" spans="2:13" ht="30" x14ac:dyDescent="0.25">
      <c r="B39" s="32"/>
      <c r="C39" s="36"/>
      <c r="D39" s="33" t="s">
        <v>14</v>
      </c>
      <c r="E39" s="37" t="s">
        <v>194</v>
      </c>
      <c r="F39" s="25"/>
      <c r="G39" s="25"/>
      <c r="H39" s="25"/>
      <c r="I39" s="25"/>
      <c r="J39" s="25"/>
      <c r="K39" s="25"/>
      <c r="L39" s="25"/>
      <c r="M39" s="24">
        <f t="shared" si="19"/>
        <v>0</v>
      </c>
    </row>
    <row r="40" spans="2:13" ht="30" x14ac:dyDescent="0.25">
      <c r="B40" s="32"/>
      <c r="C40" s="27"/>
      <c r="D40" s="33" t="s">
        <v>14</v>
      </c>
      <c r="E40" s="28" t="s">
        <v>195</v>
      </c>
      <c r="F40" s="25"/>
      <c r="G40" s="25"/>
      <c r="H40" s="25"/>
      <c r="I40" s="25"/>
      <c r="J40" s="25"/>
      <c r="K40" s="25"/>
      <c r="L40" s="25"/>
      <c r="M40" s="24">
        <f t="shared" si="0"/>
        <v>0</v>
      </c>
    </row>
    <row r="41" spans="2:13" s="20" customFormat="1" ht="30" customHeight="1" x14ac:dyDescent="0.25">
      <c r="B41" s="29" t="s">
        <v>13</v>
      </c>
      <c r="C41" s="59" t="s">
        <v>22</v>
      </c>
      <c r="D41" s="59"/>
      <c r="E41" s="60"/>
      <c r="F41" s="24">
        <f t="shared" ref="F41:L41" si="20">F28-F29-F35</f>
        <v>0</v>
      </c>
      <c r="G41" s="24">
        <f t="shared" si="20"/>
        <v>0</v>
      </c>
      <c r="H41" s="24">
        <f t="shared" si="20"/>
        <v>0</v>
      </c>
      <c r="I41" s="24">
        <f t="shared" si="20"/>
        <v>0</v>
      </c>
      <c r="J41" s="24">
        <f t="shared" si="20"/>
        <v>0</v>
      </c>
      <c r="K41" s="24">
        <f t="shared" si="20"/>
        <v>0</v>
      </c>
      <c r="L41" s="24">
        <f t="shared" si="20"/>
        <v>0</v>
      </c>
      <c r="M41" s="24">
        <f t="shared" si="0"/>
        <v>0</v>
      </c>
    </row>
    <row r="42" spans="2:13" s="20" customFormat="1" ht="5.0999999999999996" customHeight="1" x14ac:dyDescent="0.25">
      <c r="B42" s="35" t="s">
        <v>14</v>
      </c>
      <c r="C42" s="35" t="s">
        <v>14</v>
      </c>
      <c r="D42" s="35" t="s">
        <v>14</v>
      </c>
      <c r="E42" s="35" t="s">
        <v>14</v>
      </c>
      <c r="F42" s="35" t="s">
        <v>14</v>
      </c>
      <c r="G42" s="35" t="s">
        <v>14</v>
      </c>
      <c r="H42" s="35" t="s">
        <v>14</v>
      </c>
      <c r="I42" s="35" t="s">
        <v>14</v>
      </c>
      <c r="J42" s="35" t="s">
        <v>14</v>
      </c>
      <c r="K42" s="35" t="s">
        <v>14</v>
      </c>
      <c r="L42" s="35" t="s">
        <v>14</v>
      </c>
      <c r="M42" s="35" t="s">
        <v>14</v>
      </c>
    </row>
    <row r="43" spans="2:13" s="20" customFormat="1" x14ac:dyDescent="0.25">
      <c r="B43" s="29"/>
      <c r="C43" s="59" t="s">
        <v>23</v>
      </c>
      <c r="D43" s="59"/>
      <c r="E43" s="60"/>
      <c r="F43" s="34">
        <f t="shared" ref="F43:M43" si="21">IFERROR(F29/F$28*100,0)</f>
        <v>0</v>
      </c>
      <c r="G43" s="34">
        <f t="shared" si="21"/>
        <v>0</v>
      </c>
      <c r="H43" s="34">
        <f t="shared" si="21"/>
        <v>0</v>
      </c>
      <c r="I43" s="34">
        <f t="shared" si="21"/>
        <v>0</v>
      </c>
      <c r="J43" s="34">
        <f t="shared" si="21"/>
        <v>0</v>
      </c>
      <c r="K43" s="34">
        <f t="shared" si="21"/>
        <v>0</v>
      </c>
      <c r="L43" s="34">
        <f t="shared" si="21"/>
        <v>0</v>
      </c>
      <c r="M43" s="34">
        <f t="shared" si="21"/>
        <v>0</v>
      </c>
    </row>
    <row r="44" spans="2:13" s="20" customFormat="1" x14ac:dyDescent="0.25">
      <c r="B44" s="29"/>
      <c r="C44" s="59" t="s">
        <v>24</v>
      </c>
      <c r="D44" s="59"/>
      <c r="E44" s="60"/>
      <c r="F44" s="34">
        <f>IFERROR(F35/F$28*100,0)</f>
        <v>0</v>
      </c>
      <c r="G44" s="34">
        <f t="shared" ref="G44:M44" si="22">IFERROR(G35/G$28*100,0)</f>
        <v>0</v>
      </c>
      <c r="H44" s="34">
        <f t="shared" si="22"/>
        <v>0</v>
      </c>
      <c r="I44" s="34">
        <f t="shared" si="22"/>
        <v>0</v>
      </c>
      <c r="J44" s="34">
        <f t="shared" si="22"/>
        <v>0</v>
      </c>
      <c r="K44" s="34">
        <f t="shared" si="22"/>
        <v>0</v>
      </c>
      <c r="L44" s="34">
        <f t="shared" si="22"/>
        <v>0</v>
      </c>
      <c r="M44" s="34">
        <f t="shared" si="22"/>
        <v>0</v>
      </c>
    </row>
    <row r="45" spans="2:13" s="20" customFormat="1" ht="5.0999999999999996" customHeight="1" x14ac:dyDescent="0.25">
      <c r="B45" s="35" t="s">
        <v>14</v>
      </c>
      <c r="C45" s="35" t="s">
        <v>14</v>
      </c>
      <c r="D45" s="35" t="s">
        <v>14</v>
      </c>
      <c r="E45" s="35" t="s">
        <v>14</v>
      </c>
      <c r="F45" s="35" t="s">
        <v>14</v>
      </c>
      <c r="G45" s="35" t="s">
        <v>14</v>
      </c>
      <c r="H45" s="35" t="s">
        <v>14</v>
      </c>
      <c r="I45" s="35" t="s">
        <v>14</v>
      </c>
      <c r="J45" s="35" t="s">
        <v>14</v>
      </c>
      <c r="K45" s="35" t="s">
        <v>14</v>
      </c>
      <c r="L45" s="35" t="s">
        <v>14</v>
      </c>
      <c r="M45" s="35" t="s">
        <v>14</v>
      </c>
    </row>
    <row r="46" spans="2:13" s="20" customFormat="1" x14ac:dyDescent="0.25">
      <c r="B46" s="29"/>
      <c r="C46" s="59" t="s">
        <v>159</v>
      </c>
      <c r="D46" s="59"/>
      <c r="E46" s="60"/>
      <c r="F46" s="24">
        <f>F47-F48</f>
        <v>0</v>
      </c>
      <c r="G46" s="24">
        <f t="shared" ref="G46:L46" si="23">G47-G48</f>
        <v>0</v>
      </c>
      <c r="H46" s="24">
        <f t="shared" si="23"/>
        <v>0</v>
      </c>
      <c r="I46" s="24">
        <f t="shared" si="23"/>
        <v>0</v>
      </c>
      <c r="J46" s="24">
        <f>J47-J48</f>
        <v>0</v>
      </c>
      <c r="K46" s="24">
        <f t="shared" ref="K46" si="24">K47-K48</f>
        <v>0</v>
      </c>
      <c r="L46" s="24">
        <f t="shared" si="23"/>
        <v>0</v>
      </c>
      <c r="M46" s="24">
        <f t="shared" ref="M46:M48" si="25">SUM(F46:L46)</f>
        <v>0</v>
      </c>
    </row>
    <row r="47" spans="2:13" x14ac:dyDescent="0.25">
      <c r="B47" s="32"/>
      <c r="C47" s="36"/>
      <c r="D47" s="36"/>
      <c r="E47" s="37" t="s">
        <v>160</v>
      </c>
      <c r="F47" s="25"/>
      <c r="G47" s="25"/>
      <c r="H47" s="25"/>
      <c r="I47" s="25"/>
      <c r="J47" s="25"/>
      <c r="K47" s="25"/>
      <c r="L47" s="25"/>
      <c r="M47" s="24">
        <f t="shared" si="25"/>
        <v>0</v>
      </c>
    </row>
    <row r="48" spans="2:13" x14ac:dyDescent="0.25">
      <c r="B48" s="32"/>
      <c r="C48" s="36"/>
      <c r="D48" s="33"/>
      <c r="E48" s="37" t="s">
        <v>161</v>
      </c>
      <c r="F48" s="25"/>
      <c r="G48" s="25"/>
      <c r="H48" s="25"/>
      <c r="I48" s="25"/>
      <c r="J48" s="25"/>
      <c r="K48" s="25"/>
      <c r="L48" s="25"/>
      <c r="M48" s="24">
        <f t="shared" si="25"/>
        <v>0</v>
      </c>
    </row>
  </sheetData>
  <mergeCells count="23">
    <mergeCell ref="L4:L5"/>
    <mergeCell ref="M4:M5"/>
    <mergeCell ref="B4:E5"/>
    <mergeCell ref="C15:E15"/>
    <mergeCell ref="B6:E6"/>
    <mergeCell ref="C7:E7"/>
    <mergeCell ref="F4:G4"/>
    <mergeCell ref="J4:K4"/>
    <mergeCell ref="H4:I4"/>
    <mergeCell ref="D10:E10"/>
    <mergeCell ref="D8:E8"/>
    <mergeCell ref="D9:E9"/>
    <mergeCell ref="C28:E28"/>
    <mergeCell ref="D16:E16"/>
    <mergeCell ref="D17:E17"/>
    <mergeCell ref="C22:E22"/>
    <mergeCell ref="C23:E23"/>
    <mergeCell ref="C46:E46"/>
    <mergeCell ref="C43:E43"/>
    <mergeCell ref="C44:E44"/>
    <mergeCell ref="C35:E35"/>
    <mergeCell ref="C29:E29"/>
    <mergeCell ref="C41:E41"/>
  </mergeCells>
  <conditionalFormatting sqref="F43:G44 J43:M44 F44:M44">
    <cfRule type="cellIs" dxfId="7" priority="4" operator="greaterThan">
      <formula>100</formula>
    </cfRule>
  </conditionalFormatting>
  <conditionalFormatting sqref="H43:H44">
    <cfRule type="cellIs" dxfId="6" priority="3" operator="greaterThan">
      <formula>100</formula>
    </cfRule>
  </conditionalFormatting>
  <conditionalFormatting sqref="I43:J44">
    <cfRule type="cellIs" dxfId="5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O41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0.7109375" style="19" customWidth="1"/>
    <col min="6" max="15" width="14.7109375" style="26" customWidth="1"/>
    <col min="16" max="16384" width="11.42578125" style="18"/>
  </cols>
  <sheetData>
    <row r="1" spans="1:15" s="1" customFormat="1" ht="14.25" x14ac:dyDescent="0.25">
      <c r="A1" s="1" t="s">
        <v>2</v>
      </c>
      <c r="B1" s="1" t="s">
        <v>41</v>
      </c>
      <c r="E1" s="1" t="s">
        <v>58</v>
      </c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s="1" customFormat="1" ht="14.25" x14ac:dyDescent="0.25">
      <c r="A2" s="1" t="s">
        <v>8</v>
      </c>
      <c r="B2" s="1" t="s">
        <v>186</v>
      </c>
      <c r="E2" s="1" t="s">
        <v>164</v>
      </c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16" customFormat="1" x14ac:dyDescent="0.25">
      <c r="B3" s="18"/>
      <c r="C3" s="18"/>
      <c r="D3" s="18"/>
      <c r="E3" s="19"/>
      <c r="F3" s="22" t="s">
        <v>165</v>
      </c>
      <c r="G3" s="22" t="s">
        <v>166</v>
      </c>
      <c r="H3" s="22" t="s">
        <v>167</v>
      </c>
      <c r="I3" s="22" t="s">
        <v>168</v>
      </c>
      <c r="J3" s="22" t="s">
        <v>169</v>
      </c>
      <c r="K3" s="22" t="s">
        <v>170</v>
      </c>
      <c r="L3" s="22" t="s">
        <v>171</v>
      </c>
      <c r="M3" s="22" t="s">
        <v>172</v>
      </c>
      <c r="N3" s="22" t="s">
        <v>173</v>
      </c>
      <c r="O3" s="22"/>
    </row>
    <row r="4" spans="1:15" s="17" customFormat="1" ht="25.5" x14ac:dyDescent="0.25">
      <c r="B4" s="74" t="s">
        <v>26</v>
      </c>
      <c r="C4" s="74"/>
      <c r="D4" s="74"/>
      <c r="E4" s="74"/>
      <c r="F4" s="39" t="s">
        <v>56</v>
      </c>
      <c r="G4" s="57" t="s">
        <v>57</v>
      </c>
      <c r="H4" s="56" t="s">
        <v>174</v>
      </c>
      <c r="I4" s="39" t="s">
        <v>175</v>
      </c>
      <c r="J4" s="39" t="s">
        <v>176</v>
      </c>
      <c r="K4" s="58" t="s">
        <v>177</v>
      </c>
      <c r="L4" s="39" t="s">
        <v>178</v>
      </c>
      <c r="M4" s="58" t="s">
        <v>179</v>
      </c>
      <c r="N4" s="39" t="s">
        <v>180</v>
      </c>
      <c r="O4" s="23" t="s">
        <v>9</v>
      </c>
    </row>
    <row r="5" spans="1:15" s="20" customFormat="1" x14ac:dyDescent="0.25">
      <c r="B5" s="71" t="s">
        <v>10</v>
      </c>
      <c r="C5" s="59"/>
      <c r="D5" s="59"/>
      <c r="E5" s="60"/>
      <c r="F5" s="31"/>
      <c r="G5" s="31"/>
      <c r="H5" s="31"/>
      <c r="I5" s="31"/>
      <c r="J5" s="31"/>
      <c r="K5" s="31"/>
      <c r="L5" s="31"/>
      <c r="M5" s="31"/>
      <c r="N5" s="31"/>
      <c r="O5" s="24">
        <f t="shared" ref="O5:O35" si="0">SUM(F5:N5)</f>
        <v>0</v>
      </c>
    </row>
    <row r="6" spans="1:15" s="20" customFormat="1" x14ac:dyDescent="0.25">
      <c r="B6" s="29" t="s">
        <v>15</v>
      </c>
      <c r="C6" s="59" t="s">
        <v>11</v>
      </c>
      <c r="D6" s="59"/>
      <c r="E6" s="60"/>
      <c r="F6" s="24">
        <f t="shared" ref="F6:N6" si="1">SUM(F7:F11)</f>
        <v>0</v>
      </c>
      <c r="G6" s="24">
        <f t="shared" si="1"/>
        <v>0</v>
      </c>
      <c r="H6" s="24">
        <f t="shared" si="1"/>
        <v>0</v>
      </c>
      <c r="I6" s="24">
        <f t="shared" si="1"/>
        <v>0</v>
      </c>
      <c r="J6" s="24">
        <f t="shared" si="1"/>
        <v>0</v>
      </c>
      <c r="K6" s="24">
        <f t="shared" si="1"/>
        <v>0</v>
      </c>
      <c r="L6" s="24">
        <f t="shared" si="1"/>
        <v>0</v>
      </c>
      <c r="M6" s="24">
        <f t="shared" si="1"/>
        <v>0</v>
      </c>
      <c r="N6" s="24">
        <f t="shared" si="1"/>
        <v>0</v>
      </c>
      <c r="O6" s="24">
        <f t="shared" si="0"/>
        <v>0</v>
      </c>
    </row>
    <row r="7" spans="1:15" s="40" customFormat="1" x14ac:dyDescent="0.25">
      <c r="B7" s="41"/>
      <c r="C7" s="42"/>
      <c r="D7" s="61" t="s">
        <v>32</v>
      </c>
      <c r="E7" s="62"/>
      <c r="F7" s="43"/>
      <c r="G7" s="43"/>
      <c r="H7" s="43"/>
      <c r="I7" s="43"/>
      <c r="J7" s="43"/>
      <c r="K7" s="43"/>
      <c r="L7" s="43"/>
      <c r="M7" s="43"/>
      <c r="N7" s="43"/>
      <c r="O7" s="30">
        <f t="shared" si="0"/>
        <v>0</v>
      </c>
    </row>
    <row r="8" spans="1:15" s="40" customFormat="1" x14ac:dyDescent="0.25">
      <c r="B8" s="41"/>
      <c r="C8" s="42"/>
      <c r="D8" s="61" t="s">
        <v>151</v>
      </c>
      <c r="E8" s="62"/>
      <c r="F8" s="43"/>
      <c r="G8" s="43"/>
      <c r="H8" s="43"/>
      <c r="I8" s="43"/>
      <c r="J8" s="43"/>
      <c r="K8" s="43"/>
      <c r="L8" s="43"/>
      <c r="M8" s="43"/>
      <c r="N8" s="43"/>
      <c r="O8" s="30">
        <f t="shared" si="0"/>
        <v>0</v>
      </c>
    </row>
    <row r="9" spans="1:15" s="40" customFormat="1" x14ac:dyDescent="0.25">
      <c r="B9" s="41"/>
      <c r="C9" s="42"/>
      <c r="D9" s="61" t="s">
        <v>33</v>
      </c>
      <c r="E9" s="62"/>
      <c r="F9" s="43"/>
      <c r="G9" s="43"/>
      <c r="H9" s="43"/>
      <c r="I9" s="43"/>
      <c r="J9" s="43"/>
      <c r="K9" s="43"/>
      <c r="L9" s="43"/>
      <c r="M9" s="43"/>
      <c r="N9" s="43"/>
      <c r="O9" s="30">
        <f t="shared" si="0"/>
        <v>0</v>
      </c>
    </row>
    <row r="10" spans="1:15" s="40" customFormat="1" x14ac:dyDescent="0.25">
      <c r="B10" s="41"/>
      <c r="C10" s="42"/>
      <c r="D10" s="61" t="s">
        <v>181</v>
      </c>
      <c r="E10" s="62"/>
      <c r="F10" s="43"/>
      <c r="G10" s="43"/>
      <c r="H10" s="43"/>
      <c r="I10" s="43"/>
      <c r="J10" s="43"/>
      <c r="K10" s="43"/>
      <c r="L10" s="43"/>
      <c r="M10" s="43"/>
      <c r="N10" s="43"/>
      <c r="O10" s="30">
        <f t="shared" si="0"/>
        <v>0</v>
      </c>
    </row>
    <row r="11" spans="1:15" s="40" customFormat="1" x14ac:dyDescent="0.25">
      <c r="B11" s="41"/>
      <c r="C11" s="42"/>
      <c r="D11" s="42" t="s">
        <v>188</v>
      </c>
      <c r="E11" s="46"/>
      <c r="F11" s="45">
        <f>SUM(F12:F14)</f>
        <v>0</v>
      </c>
      <c r="G11" s="45">
        <f t="shared" ref="G11:N11" si="2">SUM(G12:G14)</f>
        <v>0</v>
      </c>
      <c r="H11" s="45">
        <f t="shared" si="2"/>
        <v>0</v>
      </c>
      <c r="I11" s="45">
        <f t="shared" si="2"/>
        <v>0</v>
      </c>
      <c r="J11" s="45">
        <f>SUM(J12:J14)</f>
        <v>0</v>
      </c>
      <c r="K11" s="45">
        <f t="shared" ref="K11" si="3">SUM(K12:K14)</f>
        <v>0</v>
      </c>
      <c r="L11" s="45">
        <f>SUM(L12:L14)</f>
        <v>0</v>
      </c>
      <c r="M11" s="45">
        <f t="shared" si="2"/>
        <v>0</v>
      </c>
      <c r="N11" s="45">
        <f t="shared" si="2"/>
        <v>0</v>
      </c>
      <c r="O11" s="30">
        <f t="shared" si="0"/>
        <v>0</v>
      </c>
    </row>
    <row r="12" spans="1:15" s="40" customFormat="1" x14ac:dyDescent="0.25">
      <c r="B12" s="41"/>
      <c r="C12" s="42"/>
      <c r="D12" s="42"/>
      <c r="E12" s="46" t="s">
        <v>34</v>
      </c>
      <c r="F12" s="43"/>
      <c r="G12" s="43"/>
      <c r="H12" s="43"/>
      <c r="I12" s="43"/>
      <c r="J12" s="43"/>
      <c r="K12" s="43"/>
      <c r="L12" s="43"/>
      <c r="M12" s="43"/>
      <c r="N12" s="43"/>
      <c r="O12" s="30">
        <f t="shared" si="0"/>
        <v>0</v>
      </c>
    </row>
    <row r="13" spans="1:15" s="40" customFormat="1" x14ac:dyDescent="0.25">
      <c r="B13" s="41"/>
      <c r="C13" s="42"/>
      <c r="D13" s="42"/>
      <c r="E13" s="46" t="s">
        <v>35</v>
      </c>
      <c r="F13" s="43"/>
      <c r="G13" s="43"/>
      <c r="H13" s="43"/>
      <c r="I13" s="43"/>
      <c r="J13" s="43"/>
      <c r="K13" s="43"/>
      <c r="L13" s="43"/>
      <c r="M13" s="43"/>
      <c r="N13" s="43"/>
      <c r="O13" s="30">
        <f t="shared" si="0"/>
        <v>0</v>
      </c>
    </row>
    <row r="14" spans="1:15" s="40" customFormat="1" x14ac:dyDescent="0.25">
      <c r="B14" s="41"/>
      <c r="C14" s="42"/>
      <c r="D14" s="42"/>
      <c r="E14" s="46" t="s">
        <v>36</v>
      </c>
      <c r="F14" s="43"/>
      <c r="G14" s="43"/>
      <c r="H14" s="43"/>
      <c r="I14" s="43"/>
      <c r="J14" s="43"/>
      <c r="K14" s="43"/>
      <c r="L14" s="43"/>
      <c r="M14" s="43"/>
      <c r="N14" s="43"/>
      <c r="O14" s="30">
        <f t="shared" si="0"/>
        <v>0</v>
      </c>
    </row>
    <row r="15" spans="1:15" s="20" customFormat="1" x14ac:dyDescent="0.25">
      <c r="B15" s="29" t="s">
        <v>14</v>
      </c>
      <c r="C15" s="59" t="s">
        <v>12</v>
      </c>
      <c r="D15" s="59"/>
      <c r="E15" s="60"/>
      <c r="F15" s="24">
        <f t="shared" ref="F15:N15" si="4">SUM(F16:F18)</f>
        <v>0</v>
      </c>
      <c r="G15" s="24">
        <f t="shared" si="4"/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0"/>
        <v>0</v>
      </c>
    </row>
    <row r="16" spans="1:15" s="40" customFormat="1" x14ac:dyDescent="0.25">
      <c r="B16" s="41"/>
      <c r="C16" s="42"/>
      <c r="D16" s="61" t="s">
        <v>40</v>
      </c>
      <c r="E16" s="62"/>
      <c r="F16" s="43"/>
      <c r="G16" s="43"/>
      <c r="H16" s="43"/>
      <c r="I16" s="43"/>
      <c r="J16" s="43"/>
      <c r="K16" s="43"/>
      <c r="L16" s="43"/>
      <c r="M16" s="43"/>
      <c r="N16" s="43"/>
      <c r="O16" s="30">
        <f t="shared" si="0"/>
        <v>0</v>
      </c>
    </row>
    <row r="17" spans="2:15" s="40" customFormat="1" x14ac:dyDescent="0.25">
      <c r="B17" s="41"/>
      <c r="C17" s="42"/>
      <c r="D17" s="61" t="s">
        <v>37</v>
      </c>
      <c r="E17" s="62"/>
      <c r="F17" s="43"/>
      <c r="G17" s="43"/>
      <c r="H17" s="43"/>
      <c r="I17" s="43"/>
      <c r="J17" s="43"/>
      <c r="K17" s="43"/>
      <c r="L17" s="43"/>
      <c r="M17" s="43"/>
      <c r="N17" s="43"/>
      <c r="O17" s="30">
        <f t="shared" si="0"/>
        <v>0</v>
      </c>
    </row>
    <row r="18" spans="2:15" s="40" customFormat="1" x14ac:dyDescent="0.25">
      <c r="B18" s="41"/>
      <c r="C18" s="42"/>
      <c r="D18" s="42" t="s">
        <v>157</v>
      </c>
      <c r="E18" s="46"/>
      <c r="F18" s="45">
        <f>SUM(F19:F21)</f>
        <v>0</v>
      </c>
      <c r="G18" s="45">
        <f t="shared" ref="G18:N18" si="5">SUM(G19:G21)</f>
        <v>0</v>
      </c>
      <c r="H18" s="45">
        <f t="shared" si="5"/>
        <v>0</v>
      </c>
      <c r="I18" s="45">
        <f t="shared" si="5"/>
        <v>0</v>
      </c>
      <c r="J18" s="45">
        <f>SUM(J19:J21)</f>
        <v>0</v>
      </c>
      <c r="K18" s="45">
        <f t="shared" ref="K18" si="6">SUM(K19:K21)</f>
        <v>0</v>
      </c>
      <c r="L18" s="45">
        <f t="shared" si="5"/>
        <v>0</v>
      </c>
      <c r="M18" s="45">
        <f t="shared" si="5"/>
        <v>0</v>
      </c>
      <c r="N18" s="45">
        <f t="shared" si="5"/>
        <v>0</v>
      </c>
      <c r="O18" s="30">
        <f t="shared" si="0"/>
        <v>0</v>
      </c>
    </row>
    <row r="19" spans="2:15" s="40" customFormat="1" x14ac:dyDescent="0.25">
      <c r="B19" s="41"/>
      <c r="C19" s="42"/>
      <c r="D19" s="42"/>
      <c r="E19" s="46" t="s">
        <v>34</v>
      </c>
      <c r="F19" s="43"/>
      <c r="G19" s="43"/>
      <c r="H19" s="43"/>
      <c r="I19" s="43"/>
      <c r="J19" s="43"/>
      <c r="K19" s="43"/>
      <c r="L19" s="43"/>
      <c r="M19" s="43"/>
      <c r="N19" s="43"/>
      <c r="O19" s="30">
        <f t="shared" si="0"/>
        <v>0</v>
      </c>
    </row>
    <row r="20" spans="2:15" s="40" customFormat="1" x14ac:dyDescent="0.25">
      <c r="B20" s="41"/>
      <c r="C20" s="42"/>
      <c r="D20" s="42"/>
      <c r="E20" s="46" t="s">
        <v>35</v>
      </c>
      <c r="F20" s="43"/>
      <c r="G20" s="43"/>
      <c r="H20" s="43"/>
      <c r="I20" s="43"/>
      <c r="J20" s="43"/>
      <c r="K20" s="43"/>
      <c r="L20" s="43"/>
      <c r="M20" s="43"/>
      <c r="N20" s="43"/>
      <c r="O20" s="30">
        <f t="shared" si="0"/>
        <v>0</v>
      </c>
    </row>
    <row r="21" spans="2:15" s="40" customFormat="1" x14ac:dyDescent="0.25">
      <c r="B21" s="41"/>
      <c r="C21" s="42"/>
      <c r="D21" s="42"/>
      <c r="E21" s="46" t="s">
        <v>36</v>
      </c>
      <c r="F21" s="43"/>
      <c r="G21" s="43"/>
      <c r="H21" s="43"/>
      <c r="I21" s="43"/>
      <c r="J21" s="43"/>
      <c r="K21" s="43"/>
      <c r="L21" s="43"/>
      <c r="M21" s="43"/>
      <c r="N21" s="43"/>
      <c r="O21" s="30">
        <f t="shared" si="0"/>
        <v>0</v>
      </c>
    </row>
    <row r="22" spans="2:15" s="20" customFormat="1" ht="30" customHeight="1" x14ac:dyDescent="0.25">
      <c r="B22" s="29" t="s">
        <v>13</v>
      </c>
      <c r="C22" s="59" t="s">
        <v>21</v>
      </c>
      <c r="D22" s="59"/>
      <c r="E22" s="60"/>
      <c r="F22" s="24">
        <f t="shared" ref="F22:N22" si="7">F5+F6-F15</f>
        <v>0</v>
      </c>
      <c r="G22" s="24">
        <f t="shared" si="7"/>
        <v>0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24">
        <f t="shared" si="7"/>
        <v>0</v>
      </c>
      <c r="L22" s="24">
        <f t="shared" si="7"/>
        <v>0</v>
      </c>
      <c r="M22" s="24">
        <f t="shared" si="7"/>
        <v>0</v>
      </c>
      <c r="N22" s="24">
        <f t="shared" si="7"/>
        <v>0</v>
      </c>
      <c r="O22" s="24">
        <f t="shared" si="0"/>
        <v>0</v>
      </c>
    </row>
    <row r="23" spans="2:15" s="20" customFormat="1" x14ac:dyDescent="0.25">
      <c r="B23" s="29" t="s">
        <v>15</v>
      </c>
      <c r="C23" s="59" t="s">
        <v>189</v>
      </c>
      <c r="D23" s="59"/>
      <c r="E23" s="60"/>
      <c r="F23" s="24">
        <f>F24-F25+F26-F27</f>
        <v>0</v>
      </c>
      <c r="G23" s="24">
        <f t="shared" ref="G23:N23" si="8">G24-G25+G26-G27</f>
        <v>0</v>
      </c>
      <c r="H23" s="24">
        <f t="shared" si="8"/>
        <v>0</v>
      </c>
      <c r="I23" s="24">
        <f t="shared" si="8"/>
        <v>0</v>
      </c>
      <c r="J23" s="24">
        <f>J24-J25+J26-J27</f>
        <v>0</v>
      </c>
      <c r="K23" s="24">
        <f t="shared" ref="K23" si="9">K24-K25+K26-K27</f>
        <v>0</v>
      </c>
      <c r="L23" s="24">
        <f>L24-L25+L26-L27</f>
        <v>0</v>
      </c>
      <c r="M23" s="24">
        <f t="shared" si="8"/>
        <v>0</v>
      </c>
      <c r="N23" s="24">
        <f t="shared" si="8"/>
        <v>0</v>
      </c>
      <c r="O23" s="24">
        <f t="shared" si="0"/>
        <v>0</v>
      </c>
    </row>
    <row r="24" spans="2:15" x14ac:dyDescent="0.25">
      <c r="B24" s="32"/>
      <c r="C24" s="36"/>
      <c r="D24" s="33" t="s">
        <v>15</v>
      </c>
      <c r="E24" s="37" t="s">
        <v>27</v>
      </c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2:15" x14ac:dyDescent="0.25">
      <c r="B25" s="32"/>
      <c r="C25" s="36"/>
      <c r="D25" s="33" t="s">
        <v>14</v>
      </c>
      <c r="E25" s="37" t="s">
        <v>28</v>
      </c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2:15" x14ac:dyDescent="0.25">
      <c r="B26" s="32"/>
      <c r="C26" s="36"/>
      <c r="D26" s="33" t="s">
        <v>15</v>
      </c>
      <c r="E26" s="37" t="s">
        <v>38</v>
      </c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2:15" x14ac:dyDescent="0.25">
      <c r="B27" s="32"/>
      <c r="C27" s="36"/>
      <c r="D27" s="33" t="s">
        <v>14</v>
      </c>
      <c r="E27" s="37" t="s">
        <v>39</v>
      </c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2:15" s="20" customFormat="1" ht="30" customHeight="1" x14ac:dyDescent="0.25">
      <c r="B28" s="29" t="s">
        <v>13</v>
      </c>
      <c r="C28" s="59" t="s">
        <v>25</v>
      </c>
      <c r="D28" s="59"/>
      <c r="E28" s="60"/>
      <c r="F28" s="24">
        <f>F22+F23</f>
        <v>0</v>
      </c>
      <c r="G28" s="24">
        <f t="shared" ref="G28:N28" si="10">G22+G23</f>
        <v>0</v>
      </c>
      <c r="H28" s="24">
        <f t="shared" si="10"/>
        <v>0</v>
      </c>
      <c r="I28" s="24">
        <f t="shared" si="10"/>
        <v>0</v>
      </c>
      <c r="J28" s="24">
        <f>J22+J23</f>
        <v>0</v>
      </c>
      <c r="K28" s="24">
        <f t="shared" ref="K28" si="11">K22+K23</f>
        <v>0</v>
      </c>
      <c r="L28" s="24">
        <f>L22+L23</f>
        <v>0</v>
      </c>
      <c r="M28" s="24">
        <f t="shared" si="10"/>
        <v>0</v>
      </c>
      <c r="N28" s="24">
        <f t="shared" si="10"/>
        <v>0</v>
      </c>
      <c r="O28" s="24">
        <f t="shared" si="0"/>
        <v>0</v>
      </c>
    </row>
    <row r="29" spans="2:15" s="20" customFormat="1" ht="30" customHeight="1" x14ac:dyDescent="0.25">
      <c r="B29" s="29" t="s">
        <v>14</v>
      </c>
      <c r="C29" s="59" t="s">
        <v>182</v>
      </c>
      <c r="D29" s="59"/>
      <c r="E29" s="60"/>
      <c r="F29" s="38"/>
      <c r="G29" s="38"/>
      <c r="H29" s="24">
        <f>H30+H31+H32-H33-H34</f>
        <v>0</v>
      </c>
      <c r="I29" s="24">
        <f t="shared" ref="I29:O29" si="12">I30+I31+I32-I33-I34</f>
        <v>0</v>
      </c>
      <c r="J29" s="24">
        <f t="shared" si="12"/>
        <v>0</v>
      </c>
      <c r="K29" s="24">
        <f t="shared" si="12"/>
        <v>0</v>
      </c>
      <c r="L29" s="24">
        <f t="shared" si="12"/>
        <v>0</v>
      </c>
      <c r="M29" s="24">
        <f t="shared" si="12"/>
        <v>0</v>
      </c>
      <c r="N29" s="24">
        <f t="shared" si="12"/>
        <v>0</v>
      </c>
      <c r="O29" s="24">
        <f t="shared" si="12"/>
        <v>0</v>
      </c>
    </row>
    <row r="30" spans="2:15" x14ac:dyDescent="0.25">
      <c r="B30" s="32"/>
      <c r="C30" s="36"/>
      <c r="D30" s="36"/>
      <c r="E30" s="37" t="s">
        <v>18</v>
      </c>
      <c r="F30" s="49"/>
      <c r="G30" s="49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2:15" x14ac:dyDescent="0.25">
      <c r="B31" s="32"/>
      <c r="C31" s="36"/>
      <c r="D31" s="33" t="s">
        <v>15</v>
      </c>
      <c r="E31" s="37" t="s">
        <v>19</v>
      </c>
      <c r="F31" s="49"/>
      <c r="G31" s="49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2:15" ht="30" x14ac:dyDescent="0.25">
      <c r="B32" s="32"/>
      <c r="C32" s="36"/>
      <c r="D32" s="33" t="s">
        <v>15</v>
      </c>
      <c r="E32" s="37" t="s">
        <v>190</v>
      </c>
      <c r="F32" s="49"/>
      <c r="G32" s="49"/>
      <c r="H32" s="25"/>
      <c r="I32" s="25"/>
      <c r="J32" s="25"/>
      <c r="K32" s="25"/>
      <c r="L32" s="25"/>
      <c r="M32" s="25"/>
      <c r="N32" s="25"/>
      <c r="O32" s="24">
        <f t="shared" ref="O32" si="13">SUM(F32:N32)</f>
        <v>0</v>
      </c>
    </row>
    <row r="33" spans="2:15" ht="30" x14ac:dyDescent="0.25">
      <c r="B33" s="32"/>
      <c r="C33" s="36"/>
      <c r="D33" s="33" t="s">
        <v>14</v>
      </c>
      <c r="E33" s="37" t="s">
        <v>191</v>
      </c>
      <c r="F33" s="49"/>
      <c r="G33" s="49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2:15" ht="30" x14ac:dyDescent="0.25">
      <c r="B34" s="32"/>
      <c r="C34" s="36"/>
      <c r="D34" s="33" t="s">
        <v>14</v>
      </c>
      <c r="E34" s="37" t="s">
        <v>192</v>
      </c>
      <c r="F34" s="49"/>
      <c r="G34" s="49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  <row r="35" spans="2:15" s="20" customFormat="1" ht="30" customHeight="1" x14ac:dyDescent="0.25">
      <c r="B35" s="29" t="s">
        <v>13</v>
      </c>
      <c r="C35" s="59" t="s">
        <v>22</v>
      </c>
      <c r="D35" s="59"/>
      <c r="E35" s="60"/>
      <c r="F35" s="24">
        <f t="shared" ref="F35:N35" si="14">F28-F29</f>
        <v>0</v>
      </c>
      <c r="G35" s="24">
        <f t="shared" si="14"/>
        <v>0</v>
      </c>
      <c r="H35" s="24">
        <f t="shared" si="14"/>
        <v>0</v>
      </c>
      <c r="I35" s="24">
        <f t="shared" si="14"/>
        <v>0</v>
      </c>
      <c r="J35" s="24">
        <f t="shared" si="14"/>
        <v>0</v>
      </c>
      <c r="K35" s="24">
        <f t="shared" si="14"/>
        <v>0</v>
      </c>
      <c r="L35" s="24">
        <f t="shared" si="14"/>
        <v>0</v>
      </c>
      <c r="M35" s="24">
        <f t="shared" si="14"/>
        <v>0</v>
      </c>
      <c r="N35" s="24">
        <f t="shared" si="14"/>
        <v>0</v>
      </c>
      <c r="O35" s="24">
        <f t="shared" si="0"/>
        <v>0</v>
      </c>
    </row>
    <row r="36" spans="2:15" s="20" customFormat="1" ht="5.0999999999999996" customHeight="1" x14ac:dyDescent="0.25">
      <c r="B36" s="35" t="s">
        <v>14</v>
      </c>
      <c r="C36" s="35" t="s">
        <v>14</v>
      </c>
      <c r="D36" s="35" t="s">
        <v>14</v>
      </c>
      <c r="E36" s="35" t="s">
        <v>14</v>
      </c>
      <c r="F36" s="35" t="s">
        <v>14</v>
      </c>
      <c r="G36" s="35" t="s">
        <v>14</v>
      </c>
      <c r="H36" s="35" t="s">
        <v>14</v>
      </c>
      <c r="I36" s="35" t="s">
        <v>14</v>
      </c>
      <c r="J36" s="35" t="s">
        <v>14</v>
      </c>
      <c r="K36" s="35" t="s">
        <v>14</v>
      </c>
      <c r="L36" s="35" t="s">
        <v>14</v>
      </c>
      <c r="M36" s="35" t="s">
        <v>14</v>
      </c>
      <c r="N36" s="35" t="s">
        <v>14</v>
      </c>
      <c r="O36" s="35" t="s">
        <v>14</v>
      </c>
    </row>
    <row r="37" spans="2:15" s="20" customFormat="1" x14ac:dyDescent="0.25">
      <c r="B37" s="29"/>
      <c r="C37" s="59" t="s">
        <v>23</v>
      </c>
      <c r="D37" s="59"/>
      <c r="E37" s="60"/>
      <c r="F37" s="50"/>
      <c r="G37" s="50"/>
      <c r="H37" s="34">
        <f t="shared" ref="H37:O37" si="15">IFERROR(H29/H$28*100,0)</f>
        <v>0</v>
      </c>
      <c r="I37" s="34">
        <f t="shared" si="15"/>
        <v>0</v>
      </c>
      <c r="J37" s="34">
        <f t="shared" si="15"/>
        <v>0</v>
      </c>
      <c r="K37" s="34">
        <f t="shared" si="15"/>
        <v>0</v>
      </c>
      <c r="L37" s="34">
        <f t="shared" si="15"/>
        <v>0</v>
      </c>
      <c r="M37" s="34">
        <f t="shared" si="15"/>
        <v>0</v>
      </c>
      <c r="N37" s="34">
        <f t="shared" si="15"/>
        <v>0</v>
      </c>
      <c r="O37" s="34">
        <f t="shared" si="15"/>
        <v>0</v>
      </c>
    </row>
    <row r="38" spans="2:15" s="20" customFormat="1" ht="5.0999999999999996" customHeight="1" x14ac:dyDescent="0.25">
      <c r="B38" s="35" t="s">
        <v>14</v>
      </c>
      <c r="C38" s="35" t="s">
        <v>14</v>
      </c>
      <c r="D38" s="35" t="s">
        <v>14</v>
      </c>
      <c r="E38" s="35" t="s">
        <v>14</v>
      </c>
      <c r="F38" s="35" t="s">
        <v>14</v>
      </c>
      <c r="G38" s="35" t="s">
        <v>14</v>
      </c>
      <c r="H38" s="35" t="s">
        <v>14</v>
      </c>
      <c r="I38" s="35" t="s">
        <v>14</v>
      </c>
      <c r="J38" s="35" t="s">
        <v>14</v>
      </c>
      <c r="K38" s="35" t="s">
        <v>14</v>
      </c>
      <c r="L38" s="35" t="s">
        <v>14</v>
      </c>
      <c r="M38" s="35" t="s">
        <v>14</v>
      </c>
      <c r="N38" s="35" t="s">
        <v>14</v>
      </c>
      <c r="O38" s="35" t="s">
        <v>14</v>
      </c>
    </row>
    <row r="39" spans="2:15" s="20" customFormat="1" x14ac:dyDescent="0.25">
      <c r="B39" s="29"/>
      <c r="C39" s="59" t="s">
        <v>159</v>
      </c>
      <c r="D39" s="59"/>
      <c r="E39" s="60"/>
      <c r="F39" s="24">
        <f>F40-F41</f>
        <v>0</v>
      </c>
      <c r="G39" s="24">
        <f t="shared" ref="G39:N39" si="16">G40-G41</f>
        <v>0</v>
      </c>
      <c r="H39" s="24">
        <f t="shared" si="16"/>
        <v>0</v>
      </c>
      <c r="I39" s="24">
        <f t="shared" si="16"/>
        <v>0</v>
      </c>
      <c r="J39" s="24">
        <f>J40-J41</f>
        <v>0</v>
      </c>
      <c r="K39" s="24">
        <f t="shared" ref="K39" si="17">K40-K41</f>
        <v>0</v>
      </c>
      <c r="L39" s="24">
        <f t="shared" si="16"/>
        <v>0</v>
      </c>
      <c r="M39" s="24">
        <f t="shared" si="16"/>
        <v>0</v>
      </c>
      <c r="N39" s="24">
        <f t="shared" si="16"/>
        <v>0</v>
      </c>
      <c r="O39" s="24">
        <f>SUM(F39:N39)</f>
        <v>0</v>
      </c>
    </row>
    <row r="40" spans="2:15" x14ac:dyDescent="0.25">
      <c r="B40" s="32"/>
      <c r="C40" s="36"/>
      <c r="D40" s="36"/>
      <c r="E40" s="37" t="s">
        <v>160</v>
      </c>
      <c r="F40" s="25"/>
      <c r="G40" s="25"/>
      <c r="H40" s="25"/>
      <c r="I40" s="25"/>
      <c r="J40" s="25"/>
      <c r="K40" s="25"/>
      <c r="L40" s="25"/>
      <c r="M40" s="25"/>
      <c r="N40" s="25"/>
      <c r="O40" s="24">
        <f>SUM(F40:N40)</f>
        <v>0</v>
      </c>
    </row>
    <row r="41" spans="2:15" x14ac:dyDescent="0.25">
      <c r="B41" s="32"/>
      <c r="C41" s="36"/>
      <c r="D41" s="33"/>
      <c r="E41" s="37" t="s">
        <v>161</v>
      </c>
      <c r="F41" s="25"/>
      <c r="G41" s="25"/>
      <c r="H41" s="25"/>
      <c r="I41" s="25"/>
      <c r="J41" s="25"/>
      <c r="K41" s="25"/>
      <c r="L41" s="25"/>
      <c r="M41" s="25"/>
      <c r="N41" s="25"/>
      <c r="O41" s="24">
        <f>SUM(F41:N41)</f>
        <v>0</v>
      </c>
    </row>
  </sheetData>
  <mergeCells count="17">
    <mergeCell ref="C35:E35"/>
    <mergeCell ref="C37:E37"/>
    <mergeCell ref="C39:E39"/>
    <mergeCell ref="C29:E29"/>
    <mergeCell ref="B4:E4"/>
    <mergeCell ref="B5:E5"/>
    <mergeCell ref="C6:E6"/>
    <mergeCell ref="D7:E7"/>
    <mergeCell ref="D8:E8"/>
    <mergeCell ref="D9:E9"/>
    <mergeCell ref="D17:E17"/>
    <mergeCell ref="C22:E22"/>
    <mergeCell ref="C23:E23"/>
    <mergeCell ref="C28:E28"/>
    <mergeCell ref="D16:E16"/>
    <mergeCell ref="D10:E10"/>
    <mergeCell ref="C15:E15"/>
  </mergeCells>
  <conditionalFormatting sqref="F37:G37 L37:O37">
    <cfRule type="cellIs" dxfId="4" priority="5" operator="greaterThan">
      <formula>100</formula>
    </cfRule>
  </conditionalFormatting>
  <conditionalFormatting sqref="H37">
    <cfRule type="cellIs" dxfId="3" priority="4" operator="greaterThan">
      <formula>100</formula>
    </cfRule>
  </conditionalFormatting>
  <conditionalFormatting sqref="I37 L37">
    <cfRule type="cellIs" dxfId="2" priority="3" operator="greaterThan">
      <formula>100</formula>
    </cfRule>
  </conditionalFormatting>
  <conditionalFormatting sqref="J37:K37">
    <cfRule type="cellIs" dxfId="1" priority="2" operator="greaterThan">
      <formula>100</formula>
    </cfRule>
  </conditionalFormatting>
  <conditionalFormatting sqref="J37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11.1</vt:lpstr>
      <vt:lpstr>11.2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2020-10-15T13:49:54Z</dcterms:modified>
</cp:coreProperties>
</file>