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099A2698-2C31-4BCC-ADFE-D70206AC0618}" xr6:coauthVersionLast="47" xr6:coauthVersionMax="47" xr10:uidLastSave="{00000000-0000-0000-0000-000000000000}"/>
  <bookViews>
    <workbookView xWindow="-108" yWindow="-108" windowWidth="23256" windowHeight="12456" firstSheet="2" activeTab="2" xr2:uid="{00000000-000D-0000-FFFF-FFFF00000000}"/>
  </bookViews>
  <sheets>
    <sheet name="Infor-Hard-Soft-Serv (2)" sheetId="4" state="hidden" r:id="rId1"/>
    <sheet name="Infor-Soft)" sheetId="5" state="hidden" r:id="rId2"/>
    <sheet name="Infor-Hard-Soft-Serv" sheetId="1" r:id="rId3"/>
    <sheet name="TH" sheetId="3" r:id="rId4"/>
    <sheet name="Hoja2" sheetId="2" r:id="rId5"/>
  </sheets>
  <definedNames>
    <definedName name="_xlnm._FilterDatabase" localSheetId="2" hidden="1">'Infor-Hard-Soft-Serv'!$A$4:$P$100</definedName>
    <definedName name="_xlnm._FilterDatabase" localSheetId="1" hidden="1">'Infor-Soft)'!$A$4:$P$113</definedName>
    <definedName name="_xlnm._FilterDatabase" localSheetId="3" hidden="1">TH!$A$4:$J$31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9" i="5" l="1"/>
  <c r="M298" i="5"/>
  <c r="M297" i="5"/>
  <c r="M296" i="5"/>
  <c r="M295" i="5"/>
  <c r="P4" i="5"/>
  <c r="M301" i="4"/>
  <c r="M300" i="4"/>
  <c r="M299" i="4"/>
  <c r="M298" i="4"/>
  <c r="M297" i="4"/>
  <c r="P4" i="4"/>
  <c r="G28" i="2" l="1"/>
  <c r="H29" i="2" s="1"/>
  <c r="G26" i="2" l="1"/>
  <c r="G27" i="2" s="1"/>
  <c r="H27" i="2" s="1"/>
  <c r="H26" i="2" l="1"/>
  <c r="M287" i="1"/>
  <c r="M286" i="1"/>
  <c r="M285" i="1"/>
  <c r="M284" i="1"/>
  <c r="M2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Tatiana Espejo U</author>
  </authors>
  <commentList>
    <comment ref="C4" authorId="0" shapeId="0" xr:uid="{529B1AFF-A69D-4B15-BCE5-65E03F7D1958}">
      <text>
        <r>
          <rPr>
            <b/>
            <sz val="9"/>
            <color indexed="81"/>
            <rFont val="Tahoma"/>
            <family val="2"/>
          </rPr>
          <t>Tatiana Espejo U:</t>
        </r>
        <r>
          <rPr>
            <sz val="9"/>
            <color indexed="81"/>
            <rFont val="Tahoma"/>
            <family val="2"/>
          </rPr>
          <t xml:space="preserve">
Nombre de Serie , subserie y Tipo documental</t>
        </r>
      </text>
    </comment>
    <comment ref="H4" authorId="0" shapeId="0" xr:uid="{0327EF3C-6036-4AD9-9F1D-50D573D97B50}">
      <text>
        <r>
          <rPr>
            <b/>
            <sz val="9"/>
            <color indexed="81"/>
            <rFont val="Tahoma"/>
            <family val="2"/>
          </rPr>
          <t>Tatiana Espejo U:</t>
        </r>
        <r>
          <rPr>
            <sz val="9"/>
            <color indexed="81"/>
            <rFont val="Tahoma"/>
            <family val="2"/>
          </rPr>
          <t xml:space="preserve">
El nivel de confidencialidad del activo de tipo información depende de su
clasificación, de acuerdo con la Ley 1712 de 2014 
CLASIFICACIÓN PÚBLICA,RESERVADA, CLASIFICADA</t>
        </r>
      </text>
    </comment>
    <comment ref="I4" authorId="0" shapeId="0" xr:uid="{9D25392A-A19B-4B24-8054-CD377E1C5701}">
      <text>
        <r>
          <rPr>
            <b/>
            <sz val="9"/>
            <color indexed="81"/>
            <rFont val="Tahoma"/>
            <family val="2"/>
          </rPr>
          <t>Tatiana Espejo U:</t>
        </r>
        <r>
          <rPr>
            <sz val="9"/>
            <color indexed="81"/>
            <rFont val="Tahoma"/>
            <family val="2"/>
          </rPr>
          <t xml:space="preserve">
NIVEL ALTO La pérdida de exactitud y/o completitud de la información impacta negativamente a la entidad y/o a las partes interesadas externas   NIVEL MEDIO La pérdida de exactitud y/o completitud de la información impacta negativamente a uno o varios procesos de la entidad.                                     NIVEL BAJO  La pérdida de exactitud y/o
completitud de la información impacta de
manera leve a uno o varios procesos de la entidad.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Tatiana Espejo U</author>
  </authors>
  <commentList>
    <comment ref="F4" authorId="0" shapeId="0" xr:uid="{9E4330AB-5BFC-4060-8A5B-1E6999E425DB}">
      <text>
        <r>
          <rPr>
            <b/>
            <sz val="9"/>
            <color indexed="81"/>
            <rFont val="Tahoma"/>
            <charset val="1"/>
          </rPr>
          <t>Tatiana Espejo U:</t>
        </r>
        <r>
          <rPr>
            <sz val="9"/>
            <color indexed="81"/>
            <rFont val="Tahoma"/>
            <charset val="1"/>
          </rPr>
          <t xml:space="preserve">
Este aspecto está relacionado con la existencia o no de transferencia de información (documentación de los procedimientos operativos) y la existencia o no de un respaldo en caso de que el activo evaluado no esté disponible.</t>
        </r>
      </text>
    </comment>
    <comment ref="G4" authorId="0" shapeId="0" xr:uid="{A705019E-F028-4004-9451-690DF566A2C4}">
      <text>
        <r>
          <rPr>
            <b/>
            <sz val="9"/>
            <color indexed="81"/>
            <rFont val="Tahoma"/>
            <charset val="1"/>
          </rPr>
          <t>Tatiana Espejo U:</t>
        </r>
        <r>
          <rPr>
            <sz val="9"/>
            <color indexed="81"/>
            <rFont val="Tahoma"/>
            <charset val="1"/>
          </rPr>
          <t xml:space="preserve">
</t>
        </r>
        <r>
          <rPr>
            <sz val="8"/>
            <color indexed="81"/>
            <rFont val="Tahoma"/>
            <family val="2"/>
          </rPr>
          <t>El valor del activo permite determinar que activos se tendrán en cuenta para la identificación y valoración de riesgos de seguridad de la información. Para estas actividades se tendrán en cuenta los activos con valor alto y crítico.                                                       VALORACIÓN BAJO DE ACTIVO 1-3                             
VALORACIÓN  MEDIA DE ACTIVO 4-6                                VALORACIÓN ALTA DE  ACTIVO 7-10                                        VALORACIÓN CRITICA DE ACTIVO 11-14</t>
        </r>
      </text>
    </comment>
  </commentList>
</comments>
</file>

<file path=xl/sharedStrings.xml><?xml version="1.0" encoding="utf-8"?>
<sst xmlns="http://schemas.openxmlformats.org/spreadsheetml/2006/main" count="3170" uniqueCount="283">
  <si>
    <t>PROCESO</t>
  </si>
  <si>
    <t>TIPO ACTIVO</t>
  </si>
  <si>
    <t>NOMBRE ACTIVO</t>
  </si>
  <si>
    <t>DESCRIPCIÓN</t>
  </si>
  <si>
    <t>DUEÑO DEL ACTIVO</t>
  </si>
  <si>
    <t>LEY 1712 DE 2014</t>
  </si>
  <si>
    <t>LEY 1581 DE 2012</t>
  </si>
  <si>
    <t>FORMATO</t>
  </si>
  <si>
    <t>CLASIFICACIÓN Y VALORACIÓN</t>
  </si>
  <si>
    <t>NIVEL DE CONFIDENCIALIDAD DE LA INFORMACIÓN</t>
  </si>
  <si>
    <t>NIVEL DE DISPONIBILIDAD</t>
  </si>
  <si>
    <t>VALOR</t>
  </si>
  <si>
    <t>NIVEL DE INTEGRIDAD</t>
  </si>
  <si>
    <t>Planeación Integral</t>
  </si>
  <si>
    <t>Comunicación Pública</t>
  </si>
  <si>
    <t>Normalización y Culturización Contable</t>
  </si>
  <si>
    <t>Centralización de la Información</t>
  </si>
  <si>
    <t>Consolidación de la Información</t>
  </si>
  <si>
    <t>Gestión Humana</t>
  </si>
  <si>
    <t>Gestión Administrativa</t>
  </si>
  <si>
    <t>Gestión de Reursos Financieros</t>
  </si>
  <si>
    <t>Gestión TIC</t>
  </si>
  <si>
    <t>Gestión Jurídica</t>
  </si>
  <si>
    <t>Control y Evaluación</t>
  </si>
  <si>
    <t>TIPO DE ACTIVO</t>
  </si>
  <si>
    <t>Activo Tipo Información</t>
  </si>
  <si>
    <t>Activo Tipo Software</t>
  </si>
  <si>
    <t>Activo Tipo Hardware</t>
  </si>
  <si>
    <t>Activo Tipo Servicio</t>
  </si>
  <si>
    <t>Activo Tipo Talento Humano</t>
  </si>
  <si>
    <t>INFORMACIÓN</t>
  </si>
  <si>
    <t>Publicada</t>
  </si>
  <si>
    <t>Disponible</t>
  </si>
  <si>
    <t>SI</t>
  </si>
  <si>
    <t>NO</t>
  </si>
  <si>
    <t>N/A</t>
  </si>
  <si>
    <t>Hoja 1</t>
  </si>
  <si>
    <t xml:space="preserve">TIPOLOGÍA </t>
  </si>
  <si>
    <t>Planta</t>
  </si>
  <si>
    <t>Contratista</t>
  </si>
  <si>
    <t>Proveedor</t>
  </si>
  <si>
    <t>Operativo</t>
  </si>
  <si>
    <t>NIVEL JERÁRQUICO</t>
  </si>
  <si>
    <t xml:space="preserve">Táctico </t>
  </si>
  <si>
    <t>Estratégico</t>
  </si>
  <si>
    <t>PERSONAL CLAVE</t>
  </si>
  <si>
    <t>Existe transferencia de conocimiento</t>
  </si>
  <si>
    <t>No existe transferencia de conocimiento</t>
  </si>
  <si>
    <t>Tiene respaldo</t>
  </si>
  <si>
    <t>No tiene respaldo</t>
  </si>
  <si>
    <t>Hoja 2</t>
  </si>
  <si>
    <t>TIPOLOGIA</t>
  </si>
  <si>
    <t>INVENTARIO DE ACTIVOS DE INFORMACIÓN</t>
  </si>
  <si>
    <t>PROCESO:</t>
  </si>
  <si>
    <t>PLANEACIÓN INTEGRAL</t>
  </si>
  <si>
    <t>PROCEDIMIENTO:</t>
  </si>
  <si>
    <t>GESTIÓN DE ACTIVOS DE INFORMACIÓN</t>
  </si>
  <si>
    <t>FECHA DE APROBACIÓN</t>
  </si>
  <si>
    <t>VERSIÓN: 02</t>
  </si>
  <si>
    <t>NIVEL JERARQUICO</t>
  </si>
  <si>
    <t>VALOR DEL ACTIVO</t>
  </si>
  <si>
    <t>Reservada</t>
  </si>
  <si>
    <t>Clasificada</t>
  </si>
  <si>
    <t>Medio</t>
  </si>
  <si>
    <t>Bajo</t>
  </si>
  <si>
    <t>Pública</t>
  </si>
  <si>
    <t>Alto</t>
  </si>
  <si>
    <t>CÓDIGO: PI28-FOR01</t>
  </si>
  <si>
    <t>FECHA DE APROBACIÓN: 10/24/2019</t>
  </si>
  <si>
    <t>10/24/2019</t>
  </si>
  <si>
    <t>Formulario Único Territorial</t>
  </si>
  <si>
    <t>Listado de asistencia</t>
  </si>
  <si>
    <t>Actas del comité</t>
  </si>
  <si>
    <t xml:space="preserve">Comunicaciones oficiales </t>
  </si>
  <si>
    <t>Convocatoria</t>
  </si>
  <si>
    <t>Subcontaduría de Centralización de la información- Despacho</t>
  </si>
  <si>
    <t>Certificaciones de Categorización de Departamentos, Distritos y Municipios</t>
  </si>
  <si>
    <t>Matriz de seguimiento a la categorización de Departamentos, Distritos y Municipios</t>
  </si>
  <si>
    <t>.pdf</t>
  </si>
  <si>
    <t>.xls</t>
  </si>
  <si>
    <t>Matriz de registro de categorización de departamentos y municipios</t>
  </si>
  <si>
    <t>Actas de revisión de actividades de categorización</t>
  </si>
  <si>
    <t>Actos administrativos de certificación de categorización</t>
  </si>
  <si>
    <t>Reportes históricos de categorización</t>
  </si>
  <si>
    <t>Comunicaciones oficiales de reporte de información</t>
  </si>
  <si>
    <t>Derechos de Petición</t>
  </si>
  <si>
    <t>Peticiones</t>
  </si>
  <si>
    <t>Quejas</t>
  </si>
  <si>
    <t>Reclamos</t>
  </si>
  <si>
    <t>Sugerencias</t>
  </si>
  <si>
    <t>Respuesta aSolicitudes</t>
  </si>
  <si>
    <t>Informes a Entes de Control</t>
  </si>
  <si>
    <t>Solicitud de información de entidades de control (si aplica)</t>
  </si>
  <si>
    <t>Respuesta a solicitud (si aplica)</t>
  </si>
  <si>
    <t xml:space="preserve">Reportes a entidades de control </t>
  </si>
  <si>
    <t>Matriz seguimiento a la refrendación de Eficiencia Administrativa</t>
  </si>
  <si>
    <t>Ayudas de memoria y/o actas de asistencia técnica (cuando aplique)</t>
  </si>
  <si>
    <t>Matriz de Verificación Límite del Gasto (informe de refrendación)</t>
  </si>
  <si>
    <t>Comunicación oficial de reporte de información</t>
  </si>
  <si>
    <t>Encuesta de satisfacción refrendación de eficiencia administrativa</t>
  </si>
  <si>
    <t>Informes de Refrendación de Eficiencia Administrativa</t>
  </si>
  <si>
    <t>Informes de Refrendación de Eficiencia Fiscal</t>
  </si>
  <si>
    <t>Matriz de  Seguimiento a la refrendación de Eficiencia Administrativa</t>
  </si>
  <si>
    <t>Ayudas de memoria y/o Actas de asistencia técnica (cuando aplique)</t>
  </si>
  <si>
    <t>Matriz de refrendación eficiencia fiscal  (informe de refrendación)</t>
  </si>
  <si>
    <t>Encuesta de satisfacción refrendación fiscal</t>
  </si>
  <si>
    <t>Sistema Integrado de Información Financiera SIIF-Nación</t>
  </si>
  <si>
    <t>ADMINISTRACIÓN DEL MACROPROCESO CONTABLE - El artículo 8 de la Ley 298 de 1996, establece que el Sistema Integrado de Información Financiera -SIIF-, es un conjunto integrado de procesos automatizados, de base contable, que permite la producción de información para la gestión financiera pública.  La Administración del Macroproceso Contable, está en cabeza de la CGN como órgano rector de contabilidad pública.</t>
  </si>
  <si>
    <t>Subcontaduría de Centralización de la información- GIT SIIN</t>
  </si>
  <si>
    <t>Instalaciones CGN</t>
  </si>
  <si>
    <t>Sistema de Presupuesto y Giro de Regalías (SPGR)</t>
  </si>
  <si>
    <t>ADMINISTRACIÓN DEL MACROPROCESO CONTABLE - Es un Sistema de Información en donde se realizan el Presupuesto y el Giro de Regalías - SPGR asignadas al Ministerio de Hacienda y Crédito Público, se desarrollaron las funciones que le fueron otorgadas por la Constitución Política y las leyes en relación con el Sistema General de Regalías -SGR-, especialmente en lo concerniente a la consolidación, asignación, administración y giro de los recursos entre los beneficiarios, destinatarios y administradores del SGR; la formulación y presentación del proyecto de presupuesto del SGR ante el Congreso de la República y la elaboración de los estados financieros del SGR.   La Administración del Macroproceso Contable, está en cabeza de la CGN como órgano rector de contabilidad pública.</t>
  </si>
  <si>
    <t>Certificado de Firma Digital - Token</t>
  </si>
  <si>
    <t>Certificado de Firma Digital Token con caducidad de un año.  Medio que se requiere para ingreso a la plataforma del SIIF-Nación y para la administración del macroproceso contable.</t>
  </si>
  <si>
    <t>Equipos de Cómputo</t>
  </si>
  <si>
    <t>Equipos de cómputo requeridos GIT SIIN</t>
  </si>
  <si>
    <t>Conexión FTP-SITE de la CGN (Repositorio)</t>
  </si>
  <si>
    <t>Manejo de archivos electrónicos, suministrados por la Administración del SIIF-Nación del Ministerio de Hacienda y Crédito Público,  para consultas y manejo del GIT SIIN</t>
  </si>
  <si>
    <t>Usuario DNP - SUIFP-SGR</t>
  </si>
  <si>
    <t>Creación Usuario del DNP para la consulta de los proyectos de regalías para la CGN. El ingreso se realiza por el siguiente link:  http://suifp-sgr.dnp.gov.co/</t>
  </si>
  <si>
    <t>GOB. Equipos de computo (Estaciones de trabajo)</t>
  </si>
  <si>
    <t>El listado de los equipos se encuentra detallado en el Registro detallado de Activos TI</t>
  </si>
  <si>
    <t>Subcontaduría de Centralización de la información- GIT de gestión y evaluación de la Información - Entidades de gobierno</t>
  </si>
  <si>
    <t>CHIP</t>
  </si>
  <si>
    <t>Es el Sistema a través del cual se captura, valida, transmite, centraliza, consolida y difunde la información cuantitativa y cualitativa producida por las entidades públicas     u otros agentes, con destino al gobierno central, los usuarios estratégicos, las entidades   de  control y la ciudadanía en general.</t>
  </si>
  <si>
    <t>Subcontaduría de Centralización de la información- GIT CHIP</t>
  </si>
  <si>
    <t>ORFEO</t>
  </si>
  <si>
    <t>Sistema de Gestión documental</t>
  </si>
  <si>
    <t>Subcontaduría de Centralización de la información</t>
  </si>
  <si>
    <t>SERVICE DESK</t>
  </si>
  <si>
    <t>Herramienta para el registro de atención  a usuarios</t>
  </si>
  <si>
    <t>PATH FINDER</t>
  </si>
  <si>
    <t>CORREO ELECTRÓNICO</t>
  </si>
  <si>
    <t xml:space="preserve">Se refiere al medio de almacenamiento centralizado y controlado por el GIT de Apoyo Informático de la CGN, cumpliendo las funciones de repositorio para almacenar los archivos digitales que soportan los diferentes temas que se originan en el desarrollo de las actividades y que es administrado por el coordinador del GIT. </t>
  </si>
  <si>
    <t>Herramienta que permite el intercambio de mensajes a través de sistemas de comunicación electrónicos.</t>
  </si>
  <si>
    <t>Requerimientos de Creación de Usuario Estratégico, Información y/o de Categorías en el Sistema CHIP</t>
  </si>
  <si>
    <t xml:space="preserve">Solicitud de creación de usuario </t>
  </si>
  <si>
    <t>Informe de análisis impacto funcional</t>
  </si>
  <si>
    <t>Informe de análisis impacto técnico</t>
  </si>
  <si>
    <t>Acta de aprobación de comité</t>
  </si>
  <si>
    <t>Comunicación de respuesta a entidades</t>
  </si>
  <si>
    <t>Lista de asistencia a capacitación a entidades</t>
  </si>
  <si>
    <t xml:space="preserve">Comunicaciones internas </t>
  </si>
  <si>
    <t>Actas de reunión / ayudas de memoria (si aplica)</t>
  </si>
  <si>
    <t xml:space="preserve">Matriz de parametrización de categorías </t>
  </si>
  <si>
    <t xml:space="preserve">Autorización de categoría en el sistema </t>
  </si>
  <si>
    <t>Requerimientos de Modificaciones a Categorías Contables en el Sistema CHIP</t>
  </si>
  <si>
    <t xml:space="preserve">Cronograma de actividades de ajustes al sistema CHIP (Cuando aplique) </t>
  </si>
  <si>
    <t>Solicitud de apertura o cierre de categorías (Cuando aplique)</t>
  </si>
  <si>
    <t xml:space="preserve">Solicitud de modificación de categorías por usuarios internos y externos </t>
  </si>
  <si>
    <t>Solicitud de modificación de parámetros de validación (cuando aplique)</t>
  </si>
  <si>
    <t>Matriz de parámetros de Validación (Cuando aplique)</t>
  </si>
  <si>
    <t>Informes de pruebas de parametrización (trimestral)</t>
  </si>
  <si>
    <t>Autorización de publicación de la categoría</t>
  </si>
  <si>
    <t>xls</t>
  </si>
  <si>
    <t>.doc</t>
  </si>
  <si>
    <t>Requerimientos de Parametrización y Mantenimiento de Reglas de Validación en el Sistema de Evaluación Institucional - SEI</t>
  </si>
  <si>
    <t>Bitácora de parametrización</t>
  </si>
  <si>
    <t>Matriz de cruce y ajuste a reglas de validación</t>
  </si>
  <si>
    <t>Programas de Asesoría y Asistencia Técnica Contable a Entidades de Gobierno</t>
  </si>
  <si>
    <t>Diagnóstico de necesidades de asesoría y asistencia técnica contable</t>
  </si>
  <si>
    <t>Cronograma de Actividades de Asesoría y Asistencia Técnica contable</t>
  </si>
  <si>
    <t>Ficha de Asesoría y Asistencia Técnica contable (por entidad).</t>
  </si>
  <si>
    <t>Programa de Asesoría y Asistencia Técnica contable (por entidad).</t>
  </si>
  <si>
    <t>Actas de visita de asesoría o asistencia técnica contable (por entidad).</t>
  </si>
  <si>
    <t>Requerimientos de Seguimiento a la Información Reportada por Entidades de Gobierno</t>
  </si>
  <si>
    <t>Requerimiento de información a entidades de Gobierno - Nivel Nacional</t>
  </si>
  <si>
    <t>Requerimiento de información a entidades de Gobierno - Nivel Territorial</t>
  </si>
  <si>
    <t>Actas de mesas de trabajo o
 Asistencias Virtual - Nivel Nacional</t>
  </si>
  <si>
    <t>Actas de mesas de trabajo o
 Asistencias Virtual - Nivel Territorial</t>
  </si>
  <si>
    <t>Actas de visitas de Inspección, control y seguimiento (si aplica)</t>
  </si>
  <si>
    <t>Subcontaduría de Centralización de la información- GIT de Gestión y Evaluación de la Información - Empresas</t>
  </si>
  <si>
    <t>Requerimiento de información a entidades de Empresas - Nivel Nacional</t>
  </si>
  <si>
    <t xml:space="preserve">Guías de Implementación </t>
  </si>
  <si>
    <t xml:space="preserve">Instructivos de implementación </t>
  </si>
  <si>
    <t>Instrumentos De Implementación De Nuevas 
Funcionalidades En Los SIIN</t>
  </si>
  <si>
    <t>Subcontaduría de Centralización de la información-GIT Sistemas de Información Integrados Nacionales - SIIN</t>
  </si>
  <si>
    <t>Registros de Incidentes Parametrizados en los Sistemas de Información Integrados Nacionales - SIIN</t>
  </si>
  <si>
    <t xml:space="preserve">Solicitudes de soporte e incidentes </t>
  </si>
  <si>
    <t>Matriz de control de incidentes y/o reportes de información</t>
  </si>
  <si>
    <t xml:space="preserve">Registros de datos requeridos para la aprobación de documentos </t>
  </si>
  <si>
    <t>Comunicaciones oficiales de requerimiento (Cuando Aplique)</t>
  </si>
  <si>
    <t>Actas de reunión (cuando aplique)</t>
  </si>
  <si>
    <t>Respuesta o cierre de incidente</t>
  </si>
  <si>
    <t>Manuales de Implementación</t>
  </si>
  <si>
    <t>Registros de Seguimiento a la Ejecución de Políticas en Sistemas Integrados de Información-SIIN</t>
  </si>
  <si>
    <t xml:space="preserve">Programación de fechas límites para efectuar Registros contables </t>
  </si>
  <si>
    <t>Matriz de conciliación de unidades ejecutoras de presupuesto y entidades contables públicas</t>
  </si>
  <si>
    <t>Análisis de aspectos Generales del PGN y SGR</t>
  </si>
  <si>
    <t>Propuestas de mejoras en la Calidad de la Información Contable</t>
  </si>
  <si>
    <t>Matriz de control de actualizaciones de ámbito - CHIP</t>
  </si>
  <si>
    <t>Matriz de Seguimiento y/o Ayudas de Memoria</t>
  </si>
  <si>
    <t>Registros de Seguimiento a la Implementación de Normas en los Sistemas de Información Nacionales SIIN</t>
  </si>
  <si>
    <t>Comunicaciones oficiales de requerimiento de información</t>
  </si>
  <si>
    <t>Registros de Análisis para la implementación de procedimientos contables en el sistema</t>
  </si>
  <si>
    <t>Documento Implementación de las normas en los SIIN</t>
  </si>
  <si>
    <t>Registros de asistencia técnica</t>
  </si>
  <si>
    <t>Análisis e implementación de doctrina masiva</t>
  </si>
  <si>
    <t>Requerimientos de Gestión en Sistemas de Información Integrados Nacionales SIIN</t>
  </si>
  <si>
    <t xml:space="preserve">Consulta y/o requerimiento </t>
  </si>
  <si>
    <t xml:space="preserve">Respuesta al requerimiento </t>
  </si>
  <si>
    <t>.XLS</t>
  </si>
  <si>
    <t>.PDF</t>
  </si>
  <si>
    <t>.PDF;.XLS</t>
  </si>
  <si>
    <t>.PDF;.mp3;.mp4</t>
  </si>
  <si>
    <t>.XLS ; .PDF</t>
  </si>
  <si>
    <t>Subcontador de Centralización de la Información</t>
  </si>
  <si>
    <t>Prestar apoyo secretarial en labores de redacción, trascripción y digitación de documentos, en los procesos de recepción, radicación, distribución y mantener actualizado el archivo de la dependencia y su transferencia al archivo central de conformidad con las tablas de retención documental.</t>
  </si>
  <si>
    <t>Ingeniero de sistemas</t>
  </si>
  <si>
    <t>Mantener actualizadas las reglas de  validación y comparación  en condiciones óptimas para facilitar la  corrección de inconsistencias en la aplicación del marco normativo</t>
  </si>
  <si>
    <t>Administrar y coordinar las actividades que garanticen la centralización y calidad de la información contable de las entidades públicas definidas en el ámbito de aplicación del Plan General de Contabilidad Pública – PGCP-</t>
  </si>
  <si>
    <t>Gestionar la información de las entidades para lograr la presentación oportuna y alcanzar el grado de calidad necesario que permita su incorporación en la base de datos y propender por el mejoramiento continuo de la misma.</t>
  </si>
  <si>
    <t>Apoyar conceptualmente al GIT de entidades de Gobierno y a las entidades asignadas a este GIT en la aplicación del Régimen de Contabilidad Pública</t>
  </si>
  <si>
    <t>Apoyar con los procesos asistenciales  la gestión que adelantan los profesionales del GIT a las entidades que remiten información  a la CGN; Orientar a los usuarios y suministrar la información que le sea solicitada, de conformidad con los procedimientos establecidos; Mantener actualizado el directorio de las entidades de la muestra asignadas al GIT y hacer las llamadas que sean necesarias para el cumplimiento del envío de la información; Archivar los documentos que se tramiten en su dependencia, de acuerdo a los parámetros establecidos en los procesos de gestión documental y velar por el cuidado de los mismos.</t>
  </si>
  <si>
    <t>Profesional Especializado 2028 - 14</t>
  </si>
  <si>
    <t>Gestionar la información de las entidades para lograr la presentación oportuna y alcanzar el grado de calidad necesario que permita su incorporación en la base de datos, realizar seguimiento a la información reportada por las entidades y propender por el mejoramiento continuo de la misma.</t>
  </si>
  <si>
    <t>Apoyar en la Subcontaduría en los aspectos relacionados con la planeación, ejecución y seguimiento de las actividades programadas encaminadas al cumplimiento de los planes y programas, en desarrollo del plan estratégico de la Contaduría General de la Nación.</t>
  </si>
  <si>
    <t>Asesor 1020 - 02</t>
  </si>
  <si>
    <t>Profesional Universitario 2044 - 10</t>
  </si>
  <si>
    <t>Apoyar los diferentes requerimientos  de información de la dependencia y del personal interno y externo, mediante  la aplicación de técnicas administrativas correspondientes</t>
  </si>
  <si>
    <t>Contratistas</t>
  </si>
  <si>
    <t>Coordinador GIT SIIN</t>
  </si>
  <si>
    <t>Participar en el proceso de centralización de la información contable y financiera de las entidades que hacen parte del ámbito del Sistema Integrado de Información Financiera –SIIF Nación-, para que el Balance General de la Nación incremente los niveles de confiabilidad y razonabilidad que permitan la toma de decisiones en armonía con las políticas del gobierno nacional.</t>
  </si>
  <si>
    <t>Asesor 1020-07</t>
  </si>
  <si>
    <t>Profesional Especializado 2028-16</t>
  </si>
  <si>
    <t>Profesional Especializado 2028-14</t>
  </si>
  <si>
    <t>Profesional Especializado 2028-12</t>
  </si>
  <si>
    <t xml:space="preserve">Contratistas </t>
  </si>
  <si>
    <t>Centralizar la información financiera, económica y social de las entidades del ámbito de la contabilidad pública, verificando que se cumpla con los postulados, objetivos, características y principios de contabilidad pública y gestionar dicha información con parámetros de calidad, para suministrarla a otros procesos internos, clientes, usuarios y demás partes interesadas.</t>
  </si>
  <si>
    <t>Economista</t>
  </si>
  <si>
    <t xml:space="preserve"> Prestar sus servicios profesionales como Economista  de manera autónoma e independiente a la U.A.E. Contaduría General de la Nación, en la
Subcontaduría de Centralización de la Información, para el “Diseño e implementación de  sistemas de gestión y desempeño institucional” del SIGI, en la ejecución del proyecto de  inversión “FORTALECIMIENTO E  INTEGRACIÓN DE LOS SISTEMAS DE GESTIÓN Y  CONTROL DE LA CGN A TRAVÉS DEL SISTEMA INTEGRADO DE GESTIÓN  INSTITUCIONAL - SIGI NACIONAL</t>
  </si>
  <si>
    <t>NA</t>
  </si>
  <si>
    <t>Equipos de cómputo requeridos GIT  gestión y evaluación de la Información - Entidades de gobierno</t>
  </si>
  <si>
    <t xml:space="preserve">COGNOS </t>
  </si>
  <si>
    <t>Permite a los usuarios de la entidad acceder a reportes que necesitan para su gestión</t>
  </si>
  <si>
    <t>Contaduría General de la Nación</t>
  </si>
  <si>
    <t>Equipos de computo (Estaciones de trabajo)</t>
  </si>
  <si>
    <t>Equipos de cómputo requeridos  para el desarrollo de  la actividad</t>
  </si>
  <si>
    <t>SIGI</t>
  </si>
  <si>
    <t>Sistema Integrado de Gestión Institucional</t>
  </si>
  <si>
    <t>SEI</t>
  </si>
  <si>
    <t>Sistema de Evaluación Institucional es una herramienta de verificación, que permite
realizar comparaciones y seguimientos sobre valores entre diferentes tipos de información.</t>
  </si>
  <si>
    <t>CHIP WEB</t>
  </si>
  <si>
    <t>Sistema de parametrizacion de las entidades</t>
  </si>
  <si>
    <t>ANTIVIRUS</t>
  </si>
  <si>
    <t>Software de mesa de ayuda mediante la aplicación de código abierto dispuesto por la CGN
para la atención de incidentes</t>
  </si>
  <si>
    <t>GLPI</t>
  </si>
  <si>
    <t xml:space="preserve"> herramienta informática que identifica detecta la presencia de información maliciosa</t>
  </si>
  <si>
    <t>Equipos de cómputo requeridos GIT  gestión y evaluación de la Información -Empresas</t>
  </si>
  <si>
    <t>Subcontaduría de Centralización de la información- GIT de gestión y evaluación de la Información - Empresas</t>
  </si>
  <si>
    <t>Subcontaduría de Centralización de la información- GIT de gestión y evaluación de la Información - CHIP</t>
  </si>
  <si>
    <t>Auxiliar Administrativo 4044-13</t>
  </si>
  <si>
    <t>Profesional Especializado 2028-16, Profesional Univesitario 2044 -11 (carrera)</t>
  </si>
  <si>
    <t xml:space="preserve">Profesional Especializado 2028-13 </t>
  </si>
  <si>
    <t>Asesor 1020 - 10</t>
  </si>
  <si>
    <r>
      <t>Prestar asistencia técnica para el fortalecimiento de los controles de la información contable pública  reportada por las entidades reguladas por la CGN a nivel nacional.</t>
    </r>
    <r>
      <rPr>
        <sz val="11"/>
        <color rgb="FFFF0000"/>
        <rFont val="Calibri"/>
        <family val="2"/>
        <scheme val="minor"/>
      </rPr>
      <t xml:space="preserve"> </t>
    </r>
    <r>
      <rPr>
        <sz val="11"/>
        <color theme="1"/>
        <rFont val="Calibri"/>
        <family val="2"/>
        <scheme val="minor"/>
      </rPr>
      <t>(18 Contratistas)</t>
    </r>
  </si>
  <si>
    <t xml:space="preserve">Secretaria Ejecutiva 4210-17 </t>
  </si>
  <si>
    <t>alejandra</t>
  </si>
  <si>
    <t>TATIANA FOY</t>
  </si>
  <si>
    <t xml:space="preserve">Analista funcional </t>
  </si>
  <si>
    <t xml:space="preserve"> Disponer, atender y dar apoyo funcional a los usuarios estratégicos tanto a los que administran categorías o a los que utilizan la información recibida en el CHIP, en lo relacionado con sus necesidades de información e implementación de categorías. 
Analizar el impacto funcional de la inclusión de nuevas categorías y nuevos desarrollos en el sistema de información CHIP.
Apoyar la parametrización y su sostenibilidad en el Sistema de Consolidador de Hacienda e información financiera Publica – CHIP, de las diferentes categorías desarrolladas por los usuarios Estratégicos.</t>
  </si>
  <si>
    <t>Participar en la especificación e implementación de los requerimientos y ajustes a los sistemas existentes (CHIP) e integración de cruce de datos con el SIIF-Nación, Sistema de presupuesto y giro de regalías- SPGR y otras categorías de información financieras como FUT y CGR Presupuestal, que permitan aplicar los modelos de verificación y control. 
Así como apoyar los procesos y procedimientos del CHIP, con el fin de facilitar la aplicación de los cambios en los marcos normativos contables
Apoyar la elaboración de documentos técnicos, así como su difusión. 
Apoyar los procesos y procedimientos del CHIP, con el fin de facilitar la aplicación de los cambios en los marcos normativos contables. 
Apoyar la formulación y seguimiento de los proyectos de inversión de la Contaduría que le sean asignados.</t>
  </si>
  <si>
    <t xml:space="preserve">Administrador Sistema de  Evaluación Institucional </t>
  </si>
  <si>
    <t>Mejorar la evaluación de la información contable pública reportada a la Contaduría General de la Nación</t>
  </si>
  <si>
    <t>Mantener actualizadas las categorías contables en el sistema CHIP en condiciones optimas para atender las necesidades de los usuarios. Ejecutar las gestiones y acciones necesarias para que el sistema CHIP le permita a  los usuarios de las categorías administradas por la Contaduría General de la  Nación puedan enviar la información periódica, garantizando el cumplimiento de  unos parámetros de calidad en los datos que se cargan en la base de datos y así  proveer al proceso de consolidación los insumos necesarios para la elaboración  del balance general de la nación</t>
  </si>
  <si>
    <t>Mejorar la evaluación de la información contable pública reportada a la Contaduría General de la Nación (11 Analistas)</t>
  </si>
  <si>
    <t>Técnico 3100-14</t>
  </si>
  <si>
    <t>Apoyar las actividades de atención a usuarios estratégicos y las de mantenimiento y  administración de las categorías propias de la CGN, en lo relacionado con los registros  que permiten su actualización permanente e igualmente participar en el desarrollo de  las especificaciones originadas en las solicitudes de cambio y mejoras del CHIP  propuestas por los usuarios, y en general participar en la ejecución de las actividades  asignadas al GIT-CHIP.</t>
  </si>
  <si>
    <t>Administrar y coordinar las actividades que garanticen la centralización y calidad de la información contable de las entidades públicas definidas en el ámbito de aplicación del Plan General de Contabilidad Pública – PGCP</t>
  </si>
  <si>
    <t>Administrar y coordinar las actividades relacionadas con la definición de políticas y estrategias que consoliden y fortalezcan la implementación y sostenibilidad del CHIP.</t>
  </si>
  <si>
    <t>Coordinar las actividades para la administración del macroproceso contable de los sistemas de información integrados nacionales (SIIF- SPGR), promoviendo el trabajo en equipo. Con el objetivo de implementar las normas de contabilidad pública en los sistemas integrados (SIIF- SPGR), de conformidad con las funcionalidades y las demás normas que regulan la gestión financiera pública. Para contribuir al logro de los objetivos estratégicos en los que participa la Subcontaduría de Centralización</t>
  </si>
  <si>
    <t xml:space="preserve">Proponer y ejecutar el desarrollo de las actividades para la administración del macroproceso contable de los sistemas de información integrados nacionales (SIIFSPGR), promoviendo el trabajo en equipo. Con el objetivo de implementar las  normas de contabilidad pública en los sistemas integrados (SIIF- SPGR), de
conformidad con las funcionalidades y las demás normas que regulan la gestión  financiera pública. Para contribuir al logro de los objetivos estratégicos en los que  participa la Subcontaduría de Centralización. </t>
  </si>
  <si>
    <t>Coordinador del GIT  -Gestión y Evaluación de la Información - Entidades de  Gobierno
Profesional Especializado 2028-21 (carrera)</t>
  </si>
  <si>
    <t>Coordinador del GIT  -Gestión y Evaluación de la Información - Empresas
Profesional Especializado 2028 - 18</t>
  </si>
  <si>
    <t xml:space="preserve"> Diseñar, analizar y estructurar los nuevos modelos de verificación y control, para la gestión de información contable pública bajo los nuevos catálogos y especificar e implementar los requerimientos y ajustes a los sistemas existentes (CHIP) e integración de cruce de datos con el SIIF-Nación, Sistema de presupuesto y giro de regalías- SPGR y otras categorías de información financieras como FUT y CGR Presupuestal, que permitan aplicar los nuevos modelos de verificación y control” del proceso de Centralización de la Información que se adelanten en la entidad (4 Contratistas)</t>
  </si>
  <si>
    <t>INTERNET</t>
  </si>
  <si>
    <t>REQUERIMIENTOS :Requerimientos de Creación de Usuario Estratégico, Información y/o de Categorías en el Sistema CHIP</t>
  </si>
  <si>
    <t>REQUERIMIENTOS :Requerimientos de Modificaciones a Categorías Contables en el Sistema CHIP</t>
  </si>
  <si>
    <t>.DOC</t>
  </si>
  <si>
    <t>PROGRAMAS: Programas de Asesoría y Asistencia Técnica Contable a Entidades de Gobierno</t>
  </si>
  <si>
    <t>.PDF;.MP3;.MP4</t>
  </si>
  <si>
    <t>.PDF;.MP3; MP4</t>
  </si>
  <si>
    <t>Secretario ejecutivo  4210- 18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</si>
</sst>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240A]General"/>
  </numFmts>
  <fonts count="15" x14ac:knownFonts="1">
    <font>
      <sz val="11"/>
      <color theme="1"/>
      <name val="Calibri"/>
      <family val="2"/>
      <scheme val="minor"/>
    </font>
    <font>
      <b/>
      <sz val="11"/>
      <color theme="0"/>
      <name val="Calibri"/>
      <family val="2"/>
      <scheme val="minor"/>
    </font>
    <font>
      <sz val="11"/>
      <name val="Arial"/>
      <family val="2"/>
    </font>
    <font>
      <sz val="10"/>
      <name val="Arial"/>
      <family val="2"/>
    </font>
    <font>
      <b/>
      <sz val="11"/>
      <color theme="1"/>
      <name val="Calibri"/>
      <family val="2"/>
      <scheme val="minor"/>
    </font>
    <font>
      <sz val="11"/>
      <color rgb="FF000000"/>
      <name val="Calibri"/>
      <family val="2"/>
    </font>
    <font>
      <sz val="11"/>
      <color indexed="8"/>
      <name val="Arial"/>
      <family val="2"/>
    </font>
    <font>
      <sz val="11"/>
      <color theme="1"/>
      <name val="Calibri"/>
      <family val="2"/>
      <scheme val="minor"/>
    </font>
    <font>
      <sz val="11"/>
      <color rgb="FFFF0000"/>
      <name val="Calibri"/>
      <family val="2"/>
      <scheme val="minor"/>
    </font>
    <font>
      <sz val="9"/>
      <color indexed="81"/>
      <name val="Tahoma"/>
      <charset val="1"/>
    </font>
    <font>
      <b/>
      <sz val="9"/>
      <color indexed="81"/>
      <name val="Tahoma"/>
      <charset val="1"/>
    </font>
    <font>
      <sz val="8"/>
      <color indexed="81"/>
      <name val="Tahoma"/>
      <family val="2"/>
    </font>
    <font>
      <sz val="9"/>
      <color indexed="81"/>
      <name val="Tahoma"/>
      <family val="2"/>
    </font>
    <font>
      <b/>
      <sz val="9"/>
      <color indexed="81"/>
      <name val="Tahoma"/>
      <family val="2"/>
    </font>
    <font>
      <sz val="11"/>
      <color theme="1"/>
      <name val="Arial"/>
      <family val="2"/>
    </font>
  </fonts>
  <fills count="14">
    <fill>
      <patternFill patternType="none"/>
    </fill>
    <fill>
      <patternFill patternType="gray125"/>
    </fill>
    <fill>
      <patternFill patternType="solid">
        <fgColor theme="5"/>
        <bgColor indexed="64"/>
      </patternFill>
    </fill>
    <fill>
      <patternFill patternType="solid">
        <fgColor indexed="9"/>
        <bgColor indexed="26"/>
      </patternFill>
    </fill>
    <fill>
      <patternFill patternType="solid">
        <fgColor theme="9" tint="0.79998168889431442"/>
        <bgColor indexed="26"/>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0000"/>
        <bgColor indexed="26"/>
      </patternFill>
    </fill>
    <fill>
      <patternFill patternType="solid">
        <fgColor theme="7" tint="0.59999389629810485"/>
        <bgColor indexed="64"/>
      </patternFill>
    </fill>
    <fill>
      <patternFill patternType="solid">
        <fgColor theme="7" tint="0.59999389629810485"/>
        <bgColor indexed="26"/>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5">
    <xf numFmtId="0" fontId="0" fillId="0" borderId="0"/>
    <xf numFmtId="0" fontId="3" fillId="0" borderId="0"/>
    <xf numFmtId="0" fontId="3" fillId="0" borderId="0"/>
    <xf numFmtId="164" fontId="5" fillId="0" borderId="0"/>
    <xf numFmtId="42" fontId="7" fillId="0" borderId="0" applyFont="0" applyFill="0" applyBorder="0" applyAlignment="0" applyProtection="0"/>
  </cellStyleXfs>
  <cellXfs count="144">
    <xf numFmtId="0" fontId="0" fillId="0" borderId="0" xfId="0"/>
    <xf numFmtId="0" fontId="0" fillId="0" borderId="0" xfId="0" applyAlignment="1">
      <alignment vertical="center"/>
    </xf>
    <xf numFmtId="0" fontId="2" fillId="3" borderId="1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49" fontId="0" fillId="0" borderId="1" xfId="0" applyNumberFormat="1" applyBorder="1" applyAlignment="1">
      <alignment horizontal="left" vertical="center" wrapText="1"/>
    </xf>
    <xf numFmtId="0" fontId="0" fillId="0" borderId="0" xfId="0" applyAlignment="1">
      <alignment wrapText="1"/>
    </xf>
    <xf numFmtId="0" fontId="1" fillId="2" borderId="9" xfId="0" applyFont="1" applyFill="1" applyBorder="1" applyAlignment="1">
      <alignment horizontal="center" vertical="center" wrapText="1"/>
    </xf>
    <xf numFmtId="0" fontId="0" fillId="0" borderId="11" xfId="0" applyBorder="1" applyAlignment="1">
      <alignment vertical="center"/>
    </xf>
    <xf numFmtId="0" fontId="0" fillId="0" borderId="1" xfId="0" applyBorder="1" applyAlignment="1">
      <alignment horizontal="center" vertical="center" wrapText="1"/>
    </xf>
    <xf numFmtId="0" fontId="0" fillId="0" borderId="5" xfId="0" applyBorder="1" applyAlignment="1">
      <alignment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0" fillId="0" borderId="1" xfId="0" applyBorder="1" applyAlignment="1">
      <alignment horizontal="left" vertic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0" xfId="0"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vertical="center" wrapText="1"/>
    </xf>
    <xf numFmtId="0" fontId="0" fillId="5" borderId="13" xfId="0" applyFill="1" applyBorder="1"/>
    <xf numFmtId="0" fontId="0" fillId="5" borderId="16" xfId="0" applyFill="1" applyBorder="1"/>
    <xf numFmtId="0" fontId="0" fillId="5" borderId="18" xfId="0" applyFill="1" applyBorder="1"/>
    <xf numFmtId="0" fontId="0" fillId="0" borderId="12" xfId="0" applyBorder="1"/>
    <xf numFmtId="0" fontId="0" fillId="0" borderId="7" xfId="0" applyBorder="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5" borderId="8" xfId="0" applyFill="1" applyBorder="1"/>
    <xf numFmtId="0" fontId="0" fillId="5" borderId="22" xfId="0" applyFill="1" applyBorder="1"/>
    <xf numFmtId="0" fontId="0" fillId="5" borderId="23" xfId="0" applyFill="1" applyBorder="1"/>
    <xf numFmtId="0" fontId="2" fillId="4" borderId="4" xfId="0" applyFont="1" applyFill="1" applyBorder="1" applyAlignment="1">
      <alignment horizontal="center" vertical="center" wrapText="1"/>
    </xf>
    <xf numFmtId="49" fontId="0" fillId="0" borderId="3" xfId="0" applyNumberFormat="1" applyBorder="1" applyAlignment="1">
      <alignment horizontal="center" vertical="center" wrapText="1"/>
    </xf>
    <xf numFmtId="49" fontId="0" fillId="0" borderId="3" xfId="0" applyNumberFormat="1" applyBorder="1" applyAlignment="1">
      <alignment horizontal="left" vertical="center" wrapText="1"/>
    </xf>
    <xf numFmtId="0" fontId="2"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0" borderId="1" xfId="0" applyBorder="1" applyAlignment="1">
      <alignment horizontal="left" vertical="center" wrapText="1"/>
    </xf>
    <xf numFmtId="0" fontId="6" fillId="5" borderId="1" xfId="2" applyFont="1" applyFill="1" applyBorder="1" applyAlignment="1">
      <alignment horizontal="center" vertical="center" wrapText="1"/>
    </xf>
    <xf numFmtId="0" fontId="2" fillId="0" borderId="1" xfId="0" applyFont="1" applyBorder="1" applyAlignment="1">
      <alignment horizontal="center" vertical="center" wrapText="1"/>
    </xf>
    <xf numFmtId="42" fontId="0" fillId="0" borderId="0" xfId="4" applyFont="1"/>
    <xf numFmtId="42" fontId="0" fillId="0" borderId="0" xfId="0" applyNumberFormat="1"/>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6" borderId="16" xfId="0" applyFill="1" applyBorder="1"/>
    <xf numFmtId="0" fontId="0" fillId="6" borderId="0" xfId="0" applyFill="1"/>
    <xf numFmtId="0" fontId="0" fillId="6" borderId="17" xfId="0" applyFill="1" applyBorder="1"/>
    <xf numFmtId="0" fontId="0" fillId="7" borderId="1" xfId="0" applyFill="1" applyBorder="1" applyAlignment="1">
      <alignment horizontal="center" vertical="center"/>
    </xf>
    <xf numFmtId="0" fontId="0" fillId="7" borderId="16" xfId="0" applyFill="1" applyBorder="1"/>
    <xf numFmtId="0" fontId="0" fillId="7" borderId="0" xfId="0" applyFill="1"/>
    <xf numFmtId="0" fontId="0" fillId="7" borderId="17" xfId="0" applyFill="1" applyBorder="1"/>
    <xf numFmtId="0" fontId="0" fillId="7" borderId="1" xfId="0" applyFill="1" applyBorder="1" applyAlignment="1">
      <alignment horizontal="left" vertical="center" wrapText="1"/>
    </xf>
    <xf numFmtId="0" fontId="0" fillId="8" borderId="1" xfId="0" applyFill="1" applyBorder="1" applyAlignment="1">
      <alignment horizontal="center" vertical="center"/>
    </xf>
    <xf numFmtId="0" fontId="0" fillId="9" borderId="1" xfId="0" applyFill="1" applyBorder="1" applyAlignment="1">
      <alignment horizontal="center" vertical="center"/>
    </xf>
    <xf numFmtId="49" fontId="0" fillId="5" borderId="1" xfId="0" applyNumberFormat="1" applyFill="1" applyBorder="1" applyAlignment="1">
      <alignment horizontal="center" vertical="center" wrapText="1"/>
    </xf>
    <xf numFmtId="0" fontId="14" fillId="11" borderId="12" xfId="0" applyFont="1" applyFill="1" applyBorder="1" applyAlignment="1">
      <alignment horizontal="center" vertical="center" wrapText="1"/>
    </xf>
    <xf numFmtId="0" fontId="0" fillId="10" borderId="0" xfId="0" applyFill="1" applyAlignment="1">
      <alignment vertical="center"/>
    </xf>
    <xf numFmtId="0" fontId="0" fillId="0" borderId="11" xfId="0" applyBorder="1" applyAlignment="1">
      <alignment vertical="top"/>
    </xf>
    <xf numFmtId="0" fontId="0" fillId="0" borderId="1" xfId="0" applyBorder="1" applyAlignment="1">
      <alignment horizontal="center" vertical="top"/>
    </xf>
    <xf numFmtId="0" fontId="0" fillId="0" borderId="21" xfId="0" applyBorder="1" applyAlignment="1">
      <alignment horizontal="center" vertical="top" wrapText="1"/>
    </xf>
    <xf numFmtId="0" fontId="0" fillId="0" borderId="1" xfId="0" applyBorder="1" applyAlignment="1">
      <alignment horizontal="left" vertical="top" wrapText="1"/>
    </xf>
    <xf numFmtId="0" fontId="0" fillId="0" borderId="1" xfId="0" applyBorder="1" applyAlignment="1">
      <alignment horizontal="center" vertical="top" wrapText="1"/>
    </xf>
    <xf numFmtId="0" fontId="2" fillId="3" borderId="12" xfId="0" applyFont="1" applyFill="1" applyBorder="1" applyAlignment="1">
      <alignment horizontal="center" vertical="top" wrapText="1"/>
    </xf>
    <xf numFmtId="0" fontId="0" fillId="0" borderId="0" xfId="0" applyAlignment="1">
      <alignment vertical="top"/>
    </xf>
    <xf numFmtId="0" fontId="0" fillId="0" borderId="24" xfId="0" applyBorder="1" applyAlignment="1">
      <alignment horizontal="center" vertical="top" wrapText="1"/>
    </xf>
    <xf numFmtId="49" fontId="0" fillId="0" borderId="1" xfId="0" applyNumberFormat="1" applyBorder="1" applyAlignment="1">
      <alignment horizontal="left" vertical="top" wrapText="1"/>
    </xf>
    <xf numFmtId="0" fontId="0" fillId="0" borderId="1" xfId="0" applyBorder="1" applyAlignment="1">
      <alignment horizontal="left" vertical="top"/>
    </xf>
    <xf numFmtId="0" fontId="0" fillId="0" borderId="0" xfId="0" applyAlignment="1">
      <alignment vertical="top" wrapText="1"/>
    </xf>
    <xf numFmtId="0" fontId="0" fillId="5" borderId="1" xfId="0" applyFill="1" applyBorder="1" applyAlignment="1">
      <alignment horizontal="center" vertical="top"/>
    </xf>
    <xf numFmtId="0" fontId="2" fillId="13" borderId="12" xfId="0" applyFont="1" applyFill="1" applyBorder="1" applyAlignment="1">
      <alignment horizontal="center" vertical="top" wrapText="1"/>
    </xf>
    <xf numFmtId="0" fontId="0" fillId="12" borderId="0" xfId="0" applyFill="1" applyAlignment="1">
      <alignment vertical="top"/>
    </xf>
    <xf numFmtId="0" fontId="0" fillId="5" borderId="25" xfId="0" applyFill="1" applyBorder="1" applyAlignment="1">
      <alignment horizontal="center" vertical="top" wrapText="1"/>
    </xf>
    <xf numFmtId="0" fontId="0" fillId="5" borderId="21" xfId="0" applyFill="1" applyBorder="1" applyAlignment="1">
      <alignment horizontal="center" vertical="top" wrapText="1"/>
    </xf>
    <xf numFmtId="0" fontId="0" fillId="5" borderId="24" xfId="0" applyFill="1" applyBorder="1" applyAlignment="1">
      <alignment horizontal="center" vertical="top" wrapText="1"/>
    </xf>
    <xf numFmtId="0" fontId="0" fillId="7" borderId="25"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24" xfId="0" applyFill="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1" xfId="0" applyFont="1" applyFill="1" applyBorder="1" applyAlignment="1">
      <alignment horizontal="center" vertical="center"/>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3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24" xfId="0" applyBorder="1" applyAlignment="1">
      <alignment horizontal="center" vertical="top"/>
    </xf>
    <xf numFmtId="0" fontId="0" fillId="0" borderId="32" xfId="0" applyBorder="1" applyAlignment="1">
      <alignment horizontal="center" vertical="top"/>
    </xf>
    <xf numFmtId="0" fontId="0" fillId="0" borderId="22" xfId="0" applyBorder="1" applyAlignment="1">
      <alignment horizontal="center" vertical="top"/>
    </xf>
    <xf numFmtId="0" fontId="0" fillId="0" borderId="23" xfId="0" applyBorder="1" applyAlignment="1">
      <alignment horizontal="center" vertical="top"/>
    </xf>
    <xf numFmtId="0" fontId="0" fillId="0" borderId="21" xfId="0" applyBorder="1" applyAlignment="1">
      <alignment horizontal="center" vertical="top" wrapText="1"/>
    </xf>
    <xf numFmtId="0" fontId="0" fillId="0" borderId="1" xfId="0" applyBorder="1" applyAlignment="1">
      <alignment horizontal="center" vertical="top" wrapText="1"/>
    </xf>
    <xf numFmtId="49" fontId="0" fillId="0" borderId="1" xfId="0" applyNumberFormat="1" applyBorder="1" applyAlignment="1">
      <alignment horizontal="center" vertical="top" wrapText="1"/>
    </xf>
    <xf numFmtId="0" fontId="0" fillId="5" borderId="25" xfId="0" applyFill="1" applyBorder="1" applyAlignment="1">
      <alignment horizontal="center" vertical="top" wrapText="1"/>
    </xf>
    <xf numFmtId="0" fontId="0" fillId="5" borderId="21" xfId="0" applyFill="1" applyBorder="1" applyAlignment="1">
      <alignment horizontal="center" vertical="top" wrapText="1"/>
    </xf>
    <xf numFmtId="0" fontId="0" fillId="5" borderId="24" xfId="0" applyFill="1" applyBorder="1" applyAlignment="1">
      <alignment horizontal="center" vertical="top"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vertical="center" wrapText="1"/>
    </xf>
    <xf numFmtId="0" fontId="0" fillId="0" borderId="1" xfId="0" applyBorder="1" applyAlignment="1">
      <alignment horizontal="center"/>
    </xf>
    <xf numFmtId="0" fontId="0" fillId="0" borderId="6"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5" borderId="1" xfId="0" applyFill="1" applyBorder="1" applyAlignment="1">
      <alignment horizontal="center" vertical="top"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0" xfId="0" applyFill="1"/>
    <xf numFmtId="0" fontId="0" fillId="5" borderId="0" xfId="0" applyFill="1" applyAlignment="1">
      <alignment horizontal="center" vertical="center"/>
    </xf>
    <xf numFmtId="0" fontId="0" fillId="5" borderId="0" xfId="0" applyFill="1" applyAlignment="1">
      <alignment vertical="top"/>
    </xf>
    <xf numFmtId="0" fontId="0" fillId="5" borderId="0" xfId="0" applyFill="1" applyAlignment="1">
      <alignment vertical="top" wrapText="1"/>
    </xf>
    <xf numFmtId="0" fontId="0" fillId="5" borderId="0" xfId="0" applyFill="1" applyAlignment="1">
      <alignment vertical="center"/>
    </xf>
    <xf numFmtId="0" fontId="0" fillId="5" borderId="11" xfId="0" applyFill="1" applyBorder="1" applyAlignment="1">
      <alignment vertical="center"/>
    </xf>
    <xf numFmtId="49" fontId="0" fillId="5" borderId="1" xfId="0" applyNumberFormat="1" applyFill="1" applyBorder="1" applyAlignment="1">
      <alignment horizontal="left" vertical="center" wrapText="1"/>
    </xf>
    <xf numFmtId="0" fontId="0" fillId="5" borderId="0" xfId="0" applyFill="1" applyAlignment="1">
      <alignment vertical="center" wrapText="1"/>
    </xf>
    <xf numFmtId="0" fontId="0" fillId="5" borderId="11" xfId="0" applyFill="1" applyBorder="1" applyAlignment="1">
      <alignment vertical="top"/>
    </xf>
    <xf numFmtId="0" fontId="0" fillId="5" borderId="1" xfId="0" applyFill="1" applyBorder="1" applyAlignment="1">
      <alignment horizontal="left" vertical="top" wrapText="1"/>
    </xf>
    <xf numFmtId="0" fontId="0" fillId="5" borderId="32" xfId="0" applyFill="1" applyBorder="1" applyAlignment="1">
      <alignment vertical="top"/>
    </xf>
    <xf numFmtId="0" fontId="0" fillId="5" borderId="25" xfId="0" applyFill="1" applyBorder="1" applyAlignment="1">
      <alignment horizontal="center" vertical="top"/>
    </xf>
  </cellXfs>
  <cellStyles count="5">
    <cellStyle name="Excel Built-in Normal" xfId="3" xr:uid="{00000000-0005-0000-0000-000000000000}"/>
    <cellStyle name="Moneda [0]" xfId="4" builtinId="7"/>
    <cellStyle name="Normal" xfId="0" builtinId="0"/>
    <cellStyle name="Normal 2 2" xfId="1" xr:uid="{00000000-0005-0000-0000-000003000000}"/>
    <cellStyle name="Normal 5"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48648</xdr:rowOff>
    </xdr:from>
    <xdr:to>
      <xdr:col>0</xdr:col>
      <xdr:colOff>1114425</xdr:colOff>
      <xdr:row>2</xdr:row>
      <xdr:rowOff>726695</xdr:rowOff>
    </xdr:to>
    <xdr:pic>
      <xdr:nvPicPr>
        <xdr:cNvPr id="2" name="Picture 1" descr="logoCGNcolor">
          <a:extLst>
            <a:ext uri="{FF2B5EF4-FFF2-40B4-BE49-F238E27FC236}">
              <a16:creationId xmlns:a16="http://schemas.microsoft.com/office/drawing/2014/main" id="{044BB55C-A944-4079-9BED-32C8E5AFA6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648"/>
          <a:ext cx="1114425" cy="1043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48648</xdr:rowOff>
    </xdr:from>
    <xdr:to>
      <xdr:col>0</xdr:col>
      <xdr:colOff>1114425</xdr:colOff>
      <xdr:row>2</xdr:row>
      <xdr:rowOff>726695</xdr:rowOff>
    </xdr:to>
    <xdr:pic>
      <xdr:nvPicPr>
        <xdr:cNvPr id="2" name="Picture 1" descr="logoCGNcolor">
          <a:extLst>
            <a:ext uri="{FF2B5EF4-FFF2-40B4-BE49-F238E27FC236}">
              <a16:creationId xmlns:a16="http://schemas.microsoft.com/office/drawing/2014/main" id="{78A22919-A70E-4199-94C6-8A05A261F5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648"/>
          <a:ext cx="1114425" cy="1043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48648</xdr:rowOff>
    </xdr:from>
    <xdr:to>
      <xdr:col>0</xdr:col>
      <xdr:colOff>1114425</xdr:colOff>
      <xdr:row>2</xdr:row>
      <xdr:rowOff>726695</xdr:rowOff>
    </xdr:to>
    <xdr:pic>
      <xdr:nvPicPr>
        <xdr:cNvPr id="3" name="Picture 1" descr="logoCGNcolor">
          <a:extLst>
            <a:ext uri="{FF2B5EF4-FFF2-40B4-BE49-F238E27FC236}">
              <a16:creationId xmlns:a16="http://schemas.microsoft.com/office/drawing/2014/main" id="{6D5BB0DC-C325-4C85-BA85-D12D97A15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8648"/>
          <a:ext cx="1114425" cy="106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990601</xdr:colOff>
      <xdr:row>2</xdr:row>
      <xdr:rowOff>590550</xdr:rowOff>
    </xdr:to>
    <xdr:pic>
      <xdr:nvPicPr>
        <xdr:cNvPr id="2" name="Picture 1" descr="logoCGNcolor">
          <a:extLst>
            <a:ext uri="{FF2B5EF4-FFF2-40B4-BE49-F238E27FC236}">
              <a16:creationId xmlns:a16="http://schemas.microsoft.com/office/drawing/2014/main" id="{712EA0F8-9A17-4DC0-A841-1A35113807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99060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0F0C-51BB-430B-BADD-4B583CD16C82}">
  <dimension ref="A1:P301"/>
  <sheetViews>
    <sheetView topLeftCell="C18" workbookViewId="0">
      <selection activeCell="C36" sqref="C36"/>
    </sheetView>
  </sheetViews>
  <sheetFormatPr baseColWidth="10" defaultRowHeight="14.4" x14ac:dyDescent="0.3"/>
  <cols>
    <col min="1" max="1" width="36.109375" bestFit="1" customWidth="1"/>
    <col min="2" max="2" width="26.109375" bestFit="1" customWidth="1"/>
    <col min="3" max="3" width="33.44140625" style="12" bestFit="1" customWidth="1"/>
    <col min="4" max="4" width="46.33203125" customWidth="1"/>
    <col min="5" max="5" width="52.44140625" customWidth="1"/>
    <col min="6" max="7" width="15.44140625" bestFit="1" customWidth="1"/>
    <col min="8" max="8" width="21.33203125" customWidth="1"/>
    <col min="9" max="9" width="15.6640625" customWidth="1"/>
    <col min="10" max="10" width="17.109375" customWidth="1"/>
    <col min="11" max="11" width="21.44140625" style="26" bestFit="1" customWidth="1"/>
    <col min="12" max="12" width="16" customWidth="1"/>
    <col min="13" max="13" width="7.88671875" bestFit="1" customWidth="1"/>
  </cols>
  <sheetData>
    <row r="1" spans="1:16" x14ac:dyDescent="0.3">
      <c r="A1" s="39"/>
      <c r="B1" s="87" t="s">
        <v>52</v>
      </c>
      <c r="C1" s="87"/>
      <c r="D1" s="87"/>
      <c r="E1" s="87"/>
      <c r="F1" s="87"/>
      <c r="G1" s="87"/>
      <c r="H1" s="87"/>
      <c r="I1" s="87"/>
      <c r="J1" s="87"/>
      <c r="K1" s="87"/>
      <c r="L1" s="87"/>
      <c r="M1" s="88"/>
    </row>
    <row r="2" spans="1:16" x14ac:dyDescent="0.3">
      <c r="A2" s="40"/>
      <c r="B2" s="27" t="s">
        <v>53</v>
      </c>
      <c r="C2" s="28" t="s">
        <v>54</v>
      </c>
      <c r="D2" s="27" t="s">
        <v>68</v>
      </c>
      <c r="E2" s="27"/>
      <c r="F2" s="27"/>
      <c r="G2" s="27"/>
      <c r="H2" s="89" t="s">
        <v>8</v>
      </c>
      <c r="I2" s="90"/>
      <c r="J2" s="90"/>
      <c r="K2" s="90"/>
      <c r="L2" s="90"/>
      <c r="M2" s="91"/>
    </row>
    <row r="3" spans="1:16" ht="61.5" customHeight="1" x14ac:dyDescent="0.3">
      <c r="A3" s="41"/>
      <c r="B3" s="9" t="s">
        <v>55</v>
      </c>
      <c r="C3" s="29" t="s">
        <v>56</v>
      </c>
      <c r="D3" s="9" t="s">
        <v>67</v>
      </c>
      <c r="E3" s="9" t="s">
        <v>58</v>
      </c>
      <c r="F3" s="27"/>
      <c r="G3" s="27"/>
      <c r="H3" s="92"/>
      <c r="I3" s="93"/>
      <c r="J3" s="93"/>
      <c r="K3" s="93"/>
      <c r="L3" s="93"/>
      <c r="M3" s="94"/>
    </row>
    <row r="4" spans="1:16" s="7" customFormat="1" ht="75.75" customHeight="1" x14ac:dyDescent="0.3">
      <c r="A4" s="37" t="s">
        <v>0</v>
      </c>
      <c r="B4" s="35" t="s">
        <v>1</v>
      </c>
      <c r="C4" s="36" t="s">
        <v>2</v>
      </c>
      <c r="D4" s="35" t="s">
        <v>3</v>
      </c>
      <c r="E4" s="35" t="s">
        <v>4</v>
      </c>
      <c r="F4" s="35" t="s">
        <v>5</v>
      </c>
      <c r="G4" s="35" t="s">
        <v>6</v>
      </c>
      <c r="H4" s="36" t="s">
        <v>9</v>
      </c>
      <c r="I4" s="36" t="s">
        <v>12</v>
      </c>
      <c r="J4" s="36" t="s">
        <v>10</v>
      </c>
      <c r="K4" s="35" t="s">
        <v>7</v>
      </c>
      <c r="L4" s="35" t="s">
        <v>30</v>
      </c>
      <c r="M4" s="38" t="s">
        <v>11</v>
      </c>
      <c r="P4" s="7">
        <f>+IF(H5="Clasificada",2,0)+IF(H5="Reservada",3,0)+IF(I5="Alto",3,0)+IF(I5="Medio",2,0)+IF(I5="Bajo",1,0)+IF(J5="Alto",3,0)+IF(J5="Medio",2,0)+IF(J5="Bajo",1,0)</f>
        <v>6</v>
      </c>
    </row>
    <row r="5" spans="1:16" s="1" customFormat="1" ht="14.4" customHeight="1" x14ac:dyDescent="0.3">
      <c r="A5" s="14" t="s">
        <v>16</v>
      </c>
      <c r="B5" s="10" t="s">
        <v>25</v>
      </c>
      <c r="C5" s="95" t="s">
        <v>70</v>
      </c>
      <c r="D5" s="11" t="s">
        <v>74</v>
      </c>
      <c r="E5" s="15" t="s">
        <v>75</v>
      </c>
      <c r="F5" s="10" t="s">
        <v>33</v>
      </c>
      <c r="G5" s="10" t="s">
        <v>33</v>
      </c>
      <c r="H5" s="10" t="s">
        <v>65</v>
      </c>
      <c r="I5" s="10" t="s">
        <v>66</v>
      </c>
      <c r="J5" s="10" t="s">
        <v>66</v>
      </c>
      <c r="K5" s="10" t="s">
        <v>78</v>
      </c>
      <c r="L5" s="10" t="s">
        <v>32</v>
      </c>
      <c r="M5" s="2">
        <v>7</v>
      </c>
    </row>
    <row r="6" spans="1:16" s="1" customFormat="1" ht="14.4" customHeight="1" x14ac:dyDescent="0.3">
      <c r="A6" s="14" t="s">
        <v>16</v>
      </c>
      <c r="B6" s="10" t="s">
        <v>25</v>
      </c>
      <c r="C6" s="95"/>
      <c r="D6" s="11" t="s">
        <v>71</v>
      </c>
      <c r="E6" s="15" t="s">
        <v>75</v>
      </c>
      <c r="F6" s="10" t="s">
        <v>33</v>
      </c>
      <c r="G6" s="10" t="s">
        <v>33</v>
      </c>
      <c r="H6" s="10" t="s">
        <v>65</v>
      </c>
      <c r="I6" s="10" t="s">
        <v>66</v>
      </c>
      <c r="J6" s="10" t="s">
        <v>66</v>
      </c>
      <c r="K6" s="10" t="s">
        <v>78</v>
      </c>
      <c r="L6" s="10" t="s">
        <v>32</v>
      </c>
      <c r="M6" s="2">
        <v>7</v>
      </c>
    </row>
    <row r="7" spans="1:16" s="1" customFormat="1" ht="14.4" customHeight="1" x14ac:dyDescent="0.3">
      <c r="A7" s="14" t="s">
        <v>16</v>
      </c>
      <c r="B7" s="10" t="s">
        <v>25</v>
      </c>
      <c r="C7" s="95"/>
      <c r="D7" s="11" t="s">
        <v>72</v>
      </c>
      <c r="E7" s="15" t="s">
        <v>75</v>
      </c>
      <c r="F7" s="10" t="s">
        <v>33</v>
      </c>
      <c r="G7" s="10" t="s">
        <v>33</v>
      </c>
      <c r="H7" s="10" t="s">
        <v>65</v>
      </c>
      <c r="I7" s="10" t="s">
        <v>66</v>
      </c>
      <c r="J7" s="10" t="s">
        <v>66</v>
      </c>
      <c r="K7" s="10" t="s">
        <v>78</v>
      </c>
      <c r="L7" s="10" t="s">
        <v>32</v>
      </c>
      <c r="M7" s="2">
        <v>7</v>
      </c>
    </row>
    <row r="8" spans="1:16" s="1" customFormat="1" ht="14.4" customHeight="1" x14ac:dyDescent="0.3">
      <c r="A8" s="14" t="s">
        <v>16</v>
      </c>
      <c r="B8" s="10" t="s">
        <v>25</v>
      </c>
      <c r="C8" s="95"/>
      <c r="D8" s="11" t="s">
        <v>73</v>
      </c>
      <c r="E8" s="15" t="s">
        <v>75</v>
      </c>
      <c r="F8" s="10" t="s">
        <v>33</v>
      </c>
      <c r="G8" s="10" t="s">
        <v>33</v>
      </c>
      <c r="H8" s="10" t="s">
        <v>65</v>
      </c>
      <c r="I8" s="10" t="s">
        <v>66</v>
      </c>
      <c r="J8" s="10" t="s">
        <v>66</v>
      </c>
      <c r="K8" s="10" t="s">
        <v>78</v>
      </c>
      <c r="L8" s="10" t="s">
        <v>32</v>
      </c>
      <c r="M8" s="2">
        <v>7</v>
      </c>
    </row>
    <row r="9" spans="1:16" s="1" customFormat="1" ht="28.8" x14ac:dyDescent="0.3">
      <c r="A9" s="14" t="s">
        <v>16</v>
      </c>
      <c r="B9" s="10" t="s">
        <v>25</v>
      </c>
      <c r="C9" s="96" t="s">
        <v>76</v>
      </c>
      <c r="D9" s="11" t="s">
        <v>77</v>
      </c>
      <c r="E9" s="15" t="s">
        <v>75</v>
      </c>
      <c r="F9" s="10" t="s">
        <v>33</v>
      </c>
      <c r="G9" s="10" t="s">
        <v>33</v>
      </c>
      <c r="H9" s="10" t="s">
        <v>65</v>
      </c>
      <c r="I9" s="10" t="s">
        <v>66</v>
      </c>
      <c r="J9" s="10" t="s">
        <v>66</v>
      </c>
      <c r="K9" s="10" t="s">
        <v>79</v>
      </c>
      <c r="L9" s="10" t="s">
        <v>32</v>
      </c>
      <c r="M9" s="2">
        <v>7</v>
      </c>
    </row>
    <row r="10" spans="1:16" s="1" customFormat="1" x14ac:dyDescent="0.3">
      <c r="A10" s="14" t="s">
        <v>16</v>
      </c>
      <c r="B10" s="10" t="s">
        <v>25</v>
      </c>
      <c r="C10" s="96"/>
      <c r="D10" s="11" t="s">
        <v>73</v>
      </c>
      <c r="E10" s="15" t="s">
        <v>75</v>
      </c>
      <c r="F10" s="10" t="s">
        <v>33</v>
      </c>
      <c r="G10" s="10" t="s">
        <v>33</v>
      </c>
      <c r="H10" s="10" t="s">
        <v>65</v>
      </c>
      <c r="I10" s="10" t="s">
        <v>66</v>
      </c>
      <c r="J10" s="10" t="s">
        <v>66</v>
      </c>
      <c r="K10" s="10" t="s">
        <v>78</v>
      </c>
      <c r="L10" s="10" t="s">
        <v>32</v>
      </c>
      <c r="M10" s="2">
        <v>7</v>
      </c>
    </row>
    <row r="11" spans="1:16" s="1" customFormat="1" ht="14.4" customHeight="1" x14ac:dyDescent="0.3">
      <c r="A11" s="14" t="s">
        <v>16</v>
      </c>
      <c r="B11" s="10" t="s">
        <v>25</v>
      </c>
      <c r="C11" s="96"/>
      <c r="D11" s="47" t="s">
        <v>80</v>
      </c>
      <c r="E11" s="15" t="s">
        <v>75</v>
      </c>
      <c r="F11" s="10" t="s">
        <v>33</v>
      </c>
      <c r="G11" s="10" t="s">
        <v>33</v>
      </c>
      <c r="H11" s="10" t="s">
        <v>65</v>
      </c>
      <c r="I11" s="10" t="s">
        <v>66</v>
      </c>
      <c r="J11" s="10" t="s">
        <v>66</v>
      </c>
      <c r="K11" s="10" t="s">
        <v>79</v>
      </c>
      <c r="L11" s="10" t="s">
        <v>32</v>
      </c>
      <c r="M11" s="2">
        <v>7</v>
      </c>
    </row>
    <row r="12" spans="1:16" s="1" customFormat="1" ht="14.4" customHeight="1" x14ac:dyDescent="0.3">
      <c r="A12" s="14" t="s">
        <v>16</v>
      </c>
      <c r="B12" s="10" t="s">
        <v>25</v>
      </c>
      <c r="C12" s="96"/>
      <c r="D12" s="20" t="s">
        <v>81</v>
      </c>
      <c r="E12" s="15" t="s">
        <v>75</v>
      </c>
      <c r="F12" s="10" t="s">
        <v>33</v>
      </c>
      <c r="G12" s="10" t="s">
        <v>33</v>
      </c>
      <c r="H12" s="10" t="s">
        <v>65</v>
      </c>
      <c r="I12" s="10" t="s">
        <v>66</v>
      </c>
      <c r="J12" s="10" t="s">
        <v>66</v>
      </c>
      <c r="K12" s="10" t="s">
        <v>78</v>
      </c>
      <c r="L12" s="10" t="s">
        <v>32</v>
      </c>
      <c r="M12" s="2">
        <v>7</v>
      </c>
    </row>
    <row r="13" spans="1:16" s="1" customFormat="1" ht="14.4" customHeight="1" x14ac:dyDescent="0.3">
      <c r="A13" s="14" t="s">
        <v>16</v>
      </c>
      <c r="B13" s="10" t="s">
        <v>25</v>
      </c>
      <c r="C13" s="96"/>
      <c r="D13" s="20" t="s">
        <v>82</v>
      </c>
      <c r="E13" s="15" t="s">
        <v>75</v>
      </c>
      <c r="F13" s="10" t="s">
        <v>33</v>
      </c>
      <c r="G13" s="10" t="s">
        <v>33</v>
      </c>
      <c r="H13" s="10" t="s">
        <v>65</v>
      </c>
      <c r="I13" s="10" t="s">
        <v>66</v>
      </c>
      <c r="J13" s="10" t="s">
        <v>66</v>
      </c>
      <c r="K13" s="10" t="s">
        <v>78</v>
      </c>
      <c r="L13" s="57" t="s">
        <v>31</v>
      </c>
      <c r="M13" s="2">
        <v>7</v>
      </c>
    </row>
    <row r="14" spans="1:16" s="1" customFormat="1" ht="14.4" customHeight="1" x14ac:dyDescent="0.3">
      <c r="A14" s="14" t="s">
        <v>16</v>
      </c>
      <c r="B14" s="10" t="s">
        <v>25</v>
      </c>
      <c r="C14" s="96"/>
      <c r="D14" s="20" t="s">
        <v>83</v>
      </c>
      <c r="E14" s="15" t="s">
        <v>75</v>
      </c>
      <c r="F14" s="10" t="s">
        <v>33</v>
      </c>
      <c r="G14" s="10" t="s">
        <v>33</v>
      </c>
      <c r="H14" s="10" t="s">
        <v>65</v>
      </c>
      <c r="I14" s="10" t="s">
        <v>66</v>
      </c>
      <c r="J14" s="10" t="s">
        <v>66</v>
      </c>
      <c r="K14" s="10" t="s">
        <v>79</v>
      </c>
      <c r="L14" s="10" t="s">
        <v>32</v>
      </c>
      <c r="M14" s="2">
        <v>7</v>
      </c>
    </row>
    <row r="15" spans="1:16" s="1" customFormat="1" x14ac:dyDescent="0.3">
      <c r="A15" s="14" t="s">
        <v>16</v>
      </c>
      <c r="B15" s="10" t="s">
        <v>25</v>
      </c>
      <c r="C15" s="96"/>
      <c r="D15" s="20" t="s">
        <v>84</v>
      </c>
      <c r="E15" s="15" t="s">
        <v>75</v>
      </c>
      <c r="F15" s="10" t="s">
        <v>33</v>
      </c>
      <c r="G15" s="10" t="s">
        <v>33</v>
      </c>
      <c r="H15" s="10" t="s">
        <v>65</v>
      </c>
      <c r="I15" s="10" t="s">
        <v>66</v>
      </c>
      <c r="J15" s="10" t="s">
        <v>66</v>
      </c>
      <c r="K15" s="10" t="s">
        <v>78</v>
      </c>
      <c r="L15" s="10" t="s">
        <v>32</v>
      </c>
      <c r="M15" s="2">
        <v>7</v>
      </c>
    </row>
    <row r="16" spans="1:16" s="1" customFormat="1" x14ac:dyDescent="0.3">
      <c r="A16" s="14" t="s">
        <v>16</v>
      </c>
      <c r="B16" s="10" t="s">
        <v>25</v>
      </c>
      <c r="C16" s="96" t="s">
        <v>85</v>
      </c>
      <c r="D16" s="20" t="s">
        <v>86</v>
      </c>
      <c r="E16" s="15" t="s">
        <v>75</v>
      </c>
      <c r="F16" s="10" t="s">
        <v>33</v>
      </c>
      <c r="G16" s="10" t="s">
        <v>33</v>
      </c>
      <c r="H16" s="10" t="s">
        <v>65</v>
      </c>
      <c r="I16" s="10" t="s">
        <v>66</v>
      </c>
      <c r="J16" s="10" t="s">
        <v>66</v>
      </c>
      <c r="K16" s="10" t="s">
        <v>78</v>
      </c>
      <c r="L16" s="10" t="s">
        <v>32</v>
      </c>
      <c r="M16" s="2">
        <v>7</v>
      </c>
    </row>
    <row r="17" spans="1:13" s="1" customFormat="1" x14ac:dyDescent="0.3">
      <c r="A17" s="14" t="s">
        <v>16</v>
      </c>
      <c r="B17" s="10" t="s">
        <v>25</v>
      </c>
      <c r="C17" s="96"/>
      <c r="D17" s="20" t="s">
        <v>87</v>
      </c>
      <c r="E17" s="15" t="s">
        <v>75</v>
      </c>
      <c r="F17" s="10" t="s">
        <v>33</v>
      </c>
      <c r="G17" s="10" t="s">
        <v>33</v>
      </c>
      <c r="H17" s="10" t="s">
        <v>65</v>
      </c>
      <c r="I17" s="10" t="s">
        <v>66</v>
      </c>
      <c r="J17" s="10" t="s">
        <v>66</v>
      </c>
      <c r="K17" s="10" t="s">
        <v>78</v>
      </c>
      <c r="L17" s="10" t="s">
        <v>32</v>
      </c>
      <c r="M17" s="2">
        <v>7</v>
      </c>
    </row>
    <row r="18" spans="1:13" s="1" customFormat="1" x14ac:dyDescent="0.3">
      <c r="A18" s="14" t="s">
        <v>16</v>
      </c>
      <c r="B18" s="10" t="s">
        <v>25</v>
      </c>
      <c r="C18" s="96"/>
      <c r="D18" s="20" t="s">
        <v>88</v>
      </c>
      <c r="E18" s="15" t="s">
        <v>75</v>
      </c>
      <c r="F18" s="10" t="s">
        <v>33</v>
      </c>
      <c r="G18" s="10" t="s">
        <v>33</v>
      </c>
      <c r="H18" s="10" t="s">
        <v>65</v>
      </c>
      <c r="I18" s="10" t="s">
        <v>66</v>
      </c>
      <c r="J18" s="10" t="s">
        <v>66</v>
      </c>
      <c r="K18" s="10" t="s">
        <v>78</v>
      </c>
      <c r="L18" s="10" t="s">
        <v>32</v>
      </c>
      <c r="M18" s="2">
        <v>7</v>
      </c>
    </row>
    <row r="19" spans="1:13" s="1" customFormat="1" x14ac:dyDescent="0.3">
      <c r="A19" s="14" t="s">
        <v>16</v>
      </c>
      <c r="B19" s="10" t="s">
        <v>25</v>
      </c>
      <c r="C19" s="96"/>
      <c r="D19" s="47" t="s">
        <v>89</v>
      </c>
      <c r="E19" s="15" t="s">
        <v>75</v>
      </c>
      <c r="F19" s="10" t="s">
        <v>33</v>
      </c>
      <c r="G19" s="10" t="s">
        <v>33</v>
      </c>
      <c r="H19" s="10" t="s">
        <v>65</v>
      </c>
      <c r="I19" s="10" t="s">
        <v>66</v>
      </c>
      <c r="J19" s="10" t="s">
        <v>66</v>
      </c>
      <c r="K19" s="10" t="s">
        <v>78</v>
      </c>
      <c r="L19" s="10" t="s">
        <v>32</v>
      </c>
      <c r="M19" s="2">
        <v>7</v>
      </c>
    </row>
    <row r="20" spans="1:13" s="1" customFormat="1" x14ac:dyDescent="0.3">
      <c r="A20" s="14" t="s">
        <v>16</v>
      </c>
      <c r="B20" s="10" t="s">
        <v>25</v>
      </c>
      <c r="C20" s="96"/>
      <c r="D20" s="47" t="s">
        <v>90</v>
      </c>
      <c r="E20" s="15" t="s">
        <v>75</v>
      </c>
      <c r="F20" s="10" t="s">
        <v>33</v>
      </c>
      <c r="G20" s="10" t="s">
        <v>33</v>
      </c>
      <c r="H20" s="10" t="s">
        <v>65</v>
      </c>
      <c r="I20" s="10" t="s">
        <v>66</v>
      </c>
      <c r="J20" s="10" t="s">
        <v>66</v>
      </c>
      <c r="K20" s="10" t="s">
        <v>78</v>
      </c>
      <c r="L20" s="10" t="s">
        <v>32</v>
      </c>
      <c r="M20" s="2">
        <v>7</v>
      </c>
    </row>
    <row r="21" spans="1:13" s="1" customFormat="1" ht="28.8" x14ac:dyDescent="0.3">
      <c r="A21" s="14" t="s">
        <v>16</v>
      </c>
      <c r="B21" s="10" t="s">
        <v>25</v>
      </c>
      <c r="C21" s="84" t="s">
        <v>91</v>
      </c>
      <c r="D21" s="47" t="s">
        <v>92</v>
      </c>
      <c r="E21" s="15" t="s">
        <v>75</v>
      </c>
      <c r="F21" s="10" t="s">
        <v>33</v>
      </c>
      <c r="G21" s="10" t="s">
        <v>33</v>
      </c>
      <c r="H21" s="10" t="s">
        <v>65</v>
      </c>
      <c r="I21" s="10" t="s">
        <v>66</v>
      </c>
      <c r="J21" s="10" t="s">
        <v>66</v>
      </c>
      <c r="K21" s="10" t="s">
        <v>78</v>
      </c>
      <c r="L21" s="10" t="s">
        <v>32</v>
      </c>
      <c r="M21" s="2">
        <v>5</v>
      </c>
    </row>
    <row r="22" spans="1:13" s="1" customFormat="1" x14ac:dyDescent="0.3">
      <c r="A22" s="14" t="s">
        <v>16</v>
      </c>
      <c r="B22" s="10" t="s">
        <v>25</v>
      </c>
      <c r="C22" s="85"/>
      <c r="D22" s="47" t="s">
        <v>93</v>
      </c>
      <c r="E22" s="15" t="s">
        <v>75</v>
      </c>
      <c r="F22" s="10" t="s">
        <v>33</v>
      </c>
      <c r="G22" s="10" t="s">
        <v>33</v>
      </c>
      <c r="H22" s="10" t="s">
        <v>65</v>
      </c>
      <c r="I22" s="10" t="s">
        <v>66</v>
      </c>
      <c r="J22" s="10" t="s">
        <v>66</v>
      </c>
      <c r="K22" s="10" t="s">
        <v>78</v>
      </c>
      <c r="L22" s="10" t="s">
        <v>32</v>
      </c>
      <c r="M22" s="2">
        <v>5</v>
      </c>
    </row>
    <row r="23" spans="1:13" s="1" customFormat="1" x14ac:dyDescent="0.3">
      <c r="A23" s="14" t="s">
        <v>16</v>
      </c>
      <c r="B23" s="10" t="s">
        <v>25</v>
      </c>
      <c r="C23" s="86"/>
      <c r="D23" s="47" t="s">
        <v>94</v>
      </c>
      <c r="E23" s="15" t="s">
        <v>75</v>
      </c>
      <c r="F23" s="10" t="s">
        <v>33</v>
      </c>
      <c r="G23" s="10" t="s">
        <v>33</v>
      </c>
      <c r="H23" s="10" t="s">
        <v>65</v>
      </c>
      <c r="I23" s="10" t="s">
        <v>66</v>
      </c>
      <c r="J23" s="10" t="s">
        <v>66</v>
      </c>
      <c r="K23" s="10" t="s">
        <v>78</v>
      </c>
      <c r="L23" s="10" t="s">
        <v>32</v>
      </c>
      <c r="M23" s="2">
        <v>5</v>
      </c>
    </row>
    <row r="24" spans="1:13" s="1" customFormat="1" ht="30" customHeight="1" x14ac:dyDescent="0.3">
      <c r="A24" s="14" t="s">
        <v>16</v>
      </c>
      <c r="B24" s="10" t="s">
        <v>25</v>
      </c>
      <c r="C24" s="96" t="s">
        <v>100</v>
      </c>
      <c r="D24" s="47" t="s">
        <v>95</v>
      </c>
      <c r="E24" s="15" t="s">
        <v>75</v>
      </c>
      <c r="F24" s="10" t="s">
        <v>33</v>
      </c>
      <c r="G24" s="10" t="s">
        <v>33</v>
      </c>
      <c r="H24" s="10" t="s">
        <v>65</v>
      </c>
      <c r="I24" s="10" t="s">
        <v>66</v>
      </c>
      <c r="J24" s="10" t="s">
        <v>66</v>
      </c>
      <c r="K24" s="10" t="s">
        <v>79</v>
      </c>
      <c r="L24" s="10" t="s">
        <v>32</v>
      </c>
      <c r="M24" s="2">
        <v>7</v>
      </c>
    </row>
    <row r="25" spans="1:13" s="1" customFormat="1" x14ac:dyDescent="0.3">
      <c r="A25" s="14" t="s">
        <v>16</v>
      </c>
      <c r="B25" s="10" t="s">
        <v>25</v>
      </c>
      <c r="C25" s="96"/>
      <c r="D25" s="47" t="s">
        <v>73</v>
      </c>
      <c r="E25" s="15" t="s">
        <v>75</v>
      </c>
      <c r="F25" s="10" t="s">
        <v>33</v>
      </c>
      <c r="G25" s="10" t="s">
        <v>33</v>
      </c>
      <c r="H25" s="10" t="s">
        <v>65</v>
      </c>
      <c r="I25" s="10" t="s">
        <v>66</v>
      </c>
      <c r="J25" s="10" t="s">
        <v>66</v>
      </c>
      <c r="K25" s="10" t="s">
        <v>78</v>
      </c>
      <c r="L25" s="10" t="s">
        <v>32</v>
      </c>
      <c r="M25" s="2">
        <v>7</v>
      </c>
    </row>
    <row r="26" spans="1:13" s="1" customFormat="1" ht="28.8" x14ac:dyDescent="0.3">
      <c r="A26" s="14" t="s">
        <v>16</v>
      </c>
      <c r="B26" s="10" t="s">
        <v>25</v>
      </c>
      <c r="C26" s="96"/>
      <c r="D26" s="47" t="s">
        <v>96</v>
      </c>
      <c r="E26" s="15" t="s">
        <v>75</v>
      </c>
      <c r="F26" s="10" t="s">
        <v>33</v>
      </c>
      <c r="G26" s="10" t="s">
        <v>33</v>
      </c>
      <c r="H26" s="10" t="s">
        <v>65</v>
      </c>
      <c r="I26" s="10" t="s">
        <v>66</v>
      </c>
      <c r="J26" s="10" t="s">
        <v>66</v>
      </c>
      <c r="K26" s="10" t="s">
        <v>78</v>
      </c>
      <c r="L26" s="10" t="s">
        <v>32</v>
      </c>
      <c r="M26" s="2">
        <v>7</v>
      </c>
    </row>
    <row r="27" spans="1:13" s="1" customFormat="1" ht="28.8" x14ac:dyDescent="0.3">
      <c r="A27" s="14" t="s">
        <v>16</v>
      </c>
      <c r="B27" s="10" t="s">
        <v>25</v>
      </c>
      <c r="C27" s="96"/>
      <c r="D27" s="47" t="s">
        <v>97</v>
      </c>
      <c r="E27" s="15" t="s">
        <v>75</v>
      </c>
      <c r="F27" s="10" t="s">
        <v>33</v>
      </c>
      <c r="G27" s="10" t="s">
        <v>33</v>
      </c>
      <c r="H27" s="10" t="s">
        <v>65</v>
      </c>
      <c r="I27" s="10" t="s">
        <v>66</v>
      </c>
      <c r="J27" s="10" t="s">
        <v>66</v>
      </c>
      <c r="K27" s="10" t="s">
        <v>79</v>
      </c>
      <c r="L27" s="10" t="s">
        <v>32</v>
      </c>
      <c r="M27" s="2">
        <v>7</v>
      </c>
    </row>
    <row r="28" spans="1:13" s="1" customFormat="1" x14ac:dyDescent="0.3">
      <c r="A28" s="14" t="s">
        <v>16</v>
      </c>
      <c r="B28" s="10" t="s">
        <v>25</v>
      </c>
      <c r="C28" s="96"/>
      <c r="D28" s="47" t="s">
        <v>98</v>
      </c>
      <c r="E28" s="15" t="s">
        <v>75</v>
      </c>
      <c r="F28" s="10" t="s">
        <v>33</v>
      </c>
      <c r="G28" s="10" t="s">
        <v>33</v>
      </c>
      <c r="H28" s="10" t="s">
        <v>65</v>
      </c>
      <c r="I28" s="10" t="s">
        <v>66</v>
      </c>
      <c r="J28" s="10" t="s">
        <v>66</v>
      </c>
      <c r="K28" s="10" t="s">
        <v>78</v>
      </c>
      <c r="L28" s="10" t="s">
        <v>32</v>
      </c>
      <c r="M28" s="2">
        <v>7</v>
      </c>
    </row>
    <row r="29" spans="1:13" s="1" customFormat="1" ht="28.8" x14ac:dyDescent="0.3">
      <c r="A29" s="14" t="s">
        <v>16</v>
      </c>
      <c r="B29" s="10" t="s">
        <v>25</v>
      </c>
      <c r="C29" s="96"/>
      <c r="D29" s="47" t="s">
        <v>99</v>
      </c>
      <c r="E29" s="15" t="s">
        <v>75</v>
      </c>
      <c r="F29" s="10" t="s">
        <v>33</v>
      </c>
      <c r="G29" s="10" t="s">
        <v>33</v>
      </c>
      <c r="H29" s="10" t="s">
        <v>65</v>
      </c>
      <c r="I29" s="10" t="s">
        <v>66</v>
      </c>
      <c r="J29" s="10" t="s">
        <v>66</v>
      </c>
      <c r="K29" s="10" t="s">
        <v>78</v>
      </c>
      <c r="L29" s="10" t="s">
        <v>32</v>
      </c>
      <c r="M29" s="2">
        <v>7</v>
      </c>
    </row>
    <row r="30" spans="1:13" s="1" customFormat="1" ht="28.8" x14ac:dyDescent="0.3">
      <c r="A30" s="14" t="s">
        <v>16</v>
      </c>
      <c r="B30" s="10" t="s">
        <v>25</v>
      </c>
      <c r="C30" s="96" t="s">
        <v>101</v>
      </c>
      <c r="D30" s="47" t="s">
        <v>102</v>
      </c>
      <c r="E30" s="15" t="s">
        <v>75</v>
      </c>
      <c r="F30" s="10" t="s">
        <v>33</v>
      </c>
      <c r="G30" s="10" t="s">
        <v>33</v>
      </c>
      <c r="H30" s="10" t="s">
        <v>65</v>
      </c>
      <c r="I30" s="10" t="s">
        <v>66</v>
      </c>
      <c r="J30" s="10" t="s">
        <v>66</v>
      </c>
      <c r="K30" s="10" t="s">
        <v>79</v>
      </c>
      <c r="L30" s="10" t="s">
        <v>32</v>
      </c>
      <c r="M30" s="2">
        <v>7</v>
      </c>
    </row>
    <row r="31" spans="1:13" s="1" customFormat="1" x14ac:dyDescent="0.3">
      <c r="A31" s="14" t="s">
        <v>16</v>
      </c>
      <c r="B31" s="10" t="s">
        <v>25</v>
      </c>
      <c r="C31" s="96"/>
      <c r="D31" s="47" t="s">
        <v>73</v>
      </c>
      <c r="E31" s="15" t="s">
        <v>75</v>
      </c>
      <c r="F31" s="10" t="s">
        <v>33</v>
      </c>
      <c r="G31" s="10" t="s">
        <v>33</v>
      </c>
      <c r="H31" s="10" t="s">
        <v>65</v>
      </c>
      <c r="I31" s="10" t="s">
        <v>66</v>
      </c>
      <c r="J31" s="10" t="s">
        <v>66</v>
      </c>
      <c r="K31" s="10" t="s">
        <v>78</v>
      </c>
      <c r="L31" s="10" t="s">
        <v>32</v>
      </c>
      <c r="M31" s="2">
        <v>7</v>
      </c>
    </row>
    <row r="32" spans="1:13" s="1" customFormat="1" ht="28.8" x14ac:dyDescent="0.3">
      <c r="A32" s="14" t="s">
        <v>16</v>
      </c>
      <c r="B32" s="10" t="s">
        <v>25</v>
      </c>
      <c r="C32" s="96"/>
      <c r="D32" s="47" t="s">
        <v>103</v>
      </c>
      <c r="E32" s="15" t="s">
        <v>75</v>
      </c>
      <c r="F32" s="10" t="s">
        <v>33</v>
      </c>
      <c r="G32" s="10" t="s">
        <v>33</v>
      </c>
      <c r="H32" s="10" t="s">
        <v>65</v>
      </c>
      <c r="I32" s="10" t="s">
        <v>66</v>
      </c>
      <c r="J32" s="10" t="s">
        <v>66</v>
      </c>
      <c r="K32" s="10" t="s">
        <v>78</v>
      </c>
      <c r="L32" s="10" t="s">
        <v>32</v>
      </c>
      <c r="M32" s="2">
        <v>7</v>
      </c>
    </row>
    <row r="33" spans="1:13" s="1" customFormat="1" ht="28.8" x14ac:dyDescent="0.3">
      <c r="A33" s="14" t="s">
        <v>16</v>
      </c>
      <c r="B33" s="10" t="s">
        <v>25</v>
      </c>
      <c r="C33" s="96"/>
      <c r="D33" s="47" t="s">
        <v>104</v>
      </c>
      <c r="E33" s="15" t="s">
        <v>75</v>
      </c>
      <c r="F33" s="10" t="s">
        <v>33</v>
      </c>
      <c r="G33" s="10" t="s">
        <v>33</v>
      </c>
      <c r="H33" s="10" t="s">
        <v>65</v>
      </c>
      <c r="I33" s="10" t="s">
        <v>66</v>
      </c>
      <c r="J33" s="10" t="s">
        <v>66</v>
      </c>
      <c r="K33" s="10" t="s">
        <v>79</v>
      </c>
      <c r="L33" s="10" t="s">
        <v>32</v>
      </c>
      <c r="M33" s="2">
        <v>7</v>
      </c>
    </row>
    <row r="34" spans="1:13" s="1" customFormat="1" x14ac:dyDescent="0.3">
      <c r="A34" s="14" t="s">
        <v>16</v>
      </c>
      <c r="B34" s="10" t="s">
        <v>25</v>
      </c>
      <c r="C34" s="96"/>
      <c r="D34" s="47" t="s">
        <v>98</v>
      </c>
      <c r="E34" s="15" t="s">
        <v>75</v>
      </c>
      <c r="F34" s="10" t="s">
        <v>33</v>
      </c>
      <c r="G34" s="10" t="s">
        <v>33</v>
      </c>
      <c r="H34" s="10" t="s">
        <v>65</v>
      </c>
      <c r="I34" s="10" t="s">
        <v>66</v>
      </c>
      <c r="J34" s="10" t="s">
        <v>66</v>
      </c>
      <c r="K34" s="10" t="s">
        <v>78</v>
      </c>
      <c r="L34" s="10" t="s">
        <v>32</v>
      </c>
      <c r="M34" s="2">
        <v>7</v>
      </c>
    </row>
    <row r="35" spans="1:13" s="1" customFormat="1" x14ac:dyDescent="0.3">
      <c r="A35" s="14" t="s">
        <v>16</v>
      </c>
      <c r="B35" s="10" t="s">
        <v>25</v>
      </c>
      <c r="C35" s="96"/>
      <c r="D35" s="47" t="s">
        <v>105</v>
      </c>
      <c r="E35" s="15" t="s">
        <v>75</v>
      </c>
      <c r="F35" s="10" t="s">
        <v>33</v>
      </c>
      <c r="G35" s="10" t="s">
        <v>33</v>
      </c>
      <c r="H35" s="10" t="s">
        <v>65</v>
      </c>
      <c r="I35" s="10" t="s">
        <v>66</v>
      </c>
      <c r="J35" s="10" t="s">
        <v>66</v>
      </c>
      <c r="K35" s="10" t="s">
        <v>78</v>
      </c>
      <c r="L35" s="10" t="s">
        <v>32</v>
      </c>
      <c r="M35" s="2">
        <v>7</v>
      </c>
    </row>
    <row r="36" spans="1:13" s="1" customFormat="1" x14ac:dyDescent="0.3">
      <c r="A36" s="14"/>
      <c r="B36" s="10"/>
      <c r="C36" s="53"/>
      <c r="D36" s="47"/>
      <c r="E36" s="15"/>
      <c r="F36" s="10"/>
      <c r="G36" s="10"/>
      <c r="H36" s="10"/>
      <c r="I36" s="10"/>
      <c r="J36" s="10"/>
      <c r="K36" s="10"/>
      <c r="L36" s="10"/>
      <c r="M36" s="2"/>
    </row>
    <row r="37" spans="1:13" s="1" customFormat="1" x14ac:dyDescent="0.3">
      <c r="A37" s="14"/>
      <c r="B37" s="10"/>
      <c r="C37" s="53"/>
      <c r="D37" s="47"/>
      <c r="E37" s="15"/>
      <c r="F37" s="10"/>
      <c r="G37" s="10"/>
      <c r="H37" s="10"/>
      <c r="I37" s="10"/>
      <c r="J37" s="10"/>
      <c r="K37" s="10"/>
      <c r="L37" s="10"/>
      <c r="M37" s="2"/>
    </row>
    <row r="38" spans="1:13" s="1" customFormat="1" x14ac:dyDescent="0.3">
      <c r="A38" s="14"/>
      <c r="B38" s="10"/>
      <c r="C38" s="53"/>
      <c r="D38" s="47"/>
      <c r="E38" s="15"/>
      <c r="F38" s="10"/>
      <c r="G38" s="10"/>
      <c r="H38" s="10"/>
      <c r="I38" s="10"/>
      <c r="J38" s="10"/>
      <c r="K38" s="10"/>
      <c r="L38" s="10"/>
      <c r="M38" s="2"/>
    </row>
    <row r="39" spans="1:13" s="1" customFormat="1" x14ac:dyDescent="0.3">
      <c r="A39" s="14"/>
      <c r="B39" s="10"/>
      <c r="C39" s="53"/>
      <c r="D39" s="47"/>
      <c r="E39" s="15"/>
      <c r="F39" s="10"/>
      <c r="G39" s="10"/>
      <c r="H39" s="10"/>
      <c r="I39" s="10"/>
      <c r="J39" s="10"/>
      <c r="K39" s="10"/>
      <c r="L39" s="10"/>
      <c r="M39" s="2"/>
    </row>
    <row r="40" spans="1:13" s="1" customFormat="1" x14ac:dyDescent="0.3">
      <c r="A40" s="14"/>
      <c r="B40" s="10"/>
      <c r="C40" s="53"/>
      <c r="D40" s="47"/>
      <c r="E40" s="15"/>
      <c r="F40" s="10"/>
      <c r="G40" s="10"/>
      <c r="H40" s="10"/>
      <c r="I40" s="10"/>
      <c r="J40" s="10"/>
      <c r="K40" s="10"/>
      <c r="L40" s="10"/>
      <c r="M40" s="2"/>
    </row>
    <row r="41" spans="1:13" s="1" customFormat="1" x14ac:dyDescent="0.3">
      <c r="A41" s="14"/>
      <c r="B41" s="10"/>
      <c r="C41" s="52"/>
      <c r="D41" s="47"/>
      <c r="E41" s="15"/>
      <c r="F41" s="10"/>
      <c r="G41" s="10"/>
      <c r="H41" s="10"/>
      <c r="I41" s="10"/>
      <c r="J41" s="10"/>
      <c r="K41" s="10"/>
      <c r="L41" s="10"/>
      <c r="M41" s="2"/>
    </row>
    <row r="42" spans="1:13" s="1" customFormat="1" x14ac:dyDescent="0.3">
      <c r="A42" s="14"/>
      <c r="B42" s="10"/>
      <c r="C42" s="15"/>
      <c r="D42" s="47"/>
      <c r="E42" s="15"/>
      <c r="F42" s="10"/>
      <c r="G42" s="10"/>
      <c r="H42" s="10"/>
      <c r="I42" s="10"/>
      <c r="J42" s="10"/>
      <c r="K42" s="10"/>
      <c r="L42" s="10"/>
      <c r="M42" s="2"/>
    </row>
    <row r="43" spans="1:13" s="1" customFormat="1" ht="120" customHeight="1" x14ac:dyDescent="0.3">
      <c r="A43" s="14"/>
      <c r="B43" s="10"/>
      <c r="C43" s="97"/>
      <c r="D43" s="47"/>
      <c r="E43" s="15"/>
      <c r="F43" s="10"/>
      <c r="G43" s="10"/>
      <c r="H43" s="10"/>
      <c r="I43" s="10"/>
      <c r="J43" s="10"/>
      <c r="K43" s="10"/>
      <c r="L43" s="10"/>
      <c r="M43" s="2"/>
    </row>
    <row r="44" spans="1:13" s="1" customFormat="1" x14ac:dyDescent="0.3">
      <c r="A44" s="14"/>
      <c r="B44" s="10"/>
      <c r="C44" s="98"/>
      <c r="D44" s="47"/>
      <c r="E44" s="15"/>
      <c r="F44" s="10"/>
      <c r="G44" s="10"/>
      <c r="H44" s="10"/>
      <c r="I44" s="10"/>
      <c r="J44" s="10"/>
      <c r="K44" s="10"/>
      <c r="L44" s="10"/>
      <c r="M44" s="2"/>
    </row>
    <row r="45" spans="1:13" s="1" customFormat="1" ht="60" customHeight="1" x14ac:dyDescent="0.3">
      <c r="A45" s="14"/>
      <c r="B45" s="10"/>
      <c r="C45" s="97"/>
      <c r="D45" s="47"/>
      <c r="E45" s="15"/>
      <c r="F45" s="10"/>
      <c r="G45" s="10"/>
      <c r="H45" s="10"/>
      <c r="I45" s="10"/>
      <c r="J45" s="10"/>
      <c r="K45" s="10"/>
      <c r="L45" s="10"/>
      <c r="M45" s="2"/>
    </row>
    <row r="46" spans="1:13" s="1" customFormat="1" x14ac:dyDescent="0.3">
      <c r="A46" s="14"/>
      <c r="B46" s="10"/>
      <c r="C46" s="99"/>
      <c r="D46" s="47"/>
      <c r="E46" s="15"/>
      <c r="F46" s="10"/>
      <c r="G46" s="10"/>
      <c r="H46" s="10"/>
      <c r="I46" s="10"/>
      <c r="J46" s="10"/>
      <c r="K46" s="10"/>
      <c r="L46" s="10"/>
      <c r="M46" s="2"/>
    </row>
    <row r="47" spans="1:13" s="1" customFormat="1" x14ac:dyDescent="0.3">
      <c r="A47" s="14"/>
      <c r="B47" s="10"/>
      <c r="C47" s="98"/>
      <c r="D47" s="47"/>
      <c r="E47" s="15"/>
      <c r="F47" s="10"/>
      <c r="G47" s="10"/>
      <c r="H47" s="10"/>
      <c r="I47" s="10"/>
      <c r="J47" s="10"/>
      <c r="K47" s="10"/>
      <c r="L47" s="10"/>
      <c r="M47" s="2"/>
    </row>
    <row r="48" spans="1:13" s="1" customFormat="1" ht="60" customHeight="1" x14ac:dyDescent="0.3">
      <c r="A48" s="14"/>
      <c r="B48" s="10"/>
      <c r="C48" s="97"/>
      <c r="D48" s="47"/>
      <c r="E48" s="15"/>
      <c r="F48" s="10"/>
      <c r="G48" s="10"/>
      <c r="H48" s="10"/>
      <c r="I48" s="10"/>
      <c r="J48" s="10"/>
      <c r="K48" s="10"/>
      <c r="L48" s="10"/>
      <c r="M48" s="2"/>
    </row>
    <row r="49" spans="1:13" s="1" customFormat="1" x14ac:dyDescent="0.3">
      <c r="A49" s="14"/>
      <c r="B49" s="10"/>
      <c r="C49" s="99"/>
      <c r="D49" s="47"/>
      <c r="E49" s="15"/>
      <c r="F49" s="10"/>
      <c r="G49" s="10"/>
      <c r="H49" s="10"/>
      <c r="I49" s="10"/>
      <c r="J49" s="10"/>
      <c r="K49" s="10"/>
      <c r="L49" s="10"/>
      <c r="M49" s="2"/>
    </row>
    <row r="50" spans="1:13" s="1" customFormat="1" x14ac:dyDescent="0.3">
      <c r="A50" s="14"/>
      <c r="B50" s="10"/>
      <c r="C50" s="99"/>
      <c r="D50" s="47"/>
      <c r="E50" s="15"/>
      <c r="F50" s="10"/>
      <c r="G50" s="10"/>
      <c r="H50" s="10"/>
      <c r="I50" s="10"/>
      <c r="J50" s="10"/>
      <c r="K50" s="10"/>
      <c r="L50" s="10"/>
      <c r="M50" s="2"/>
    </row>
    <row r="51" spans="1:13" s="1" customFormat="1" x14ac:dyDescent="0.3">
      <c r="A51" s="14"/>
      <c r="B51" s="10"/>
      <c r="C51" s="99"/>
      <c r="D51" s="47"/>
      <c r="E51" s="15"/>
      <c r="F51" s="10"/>
      <c r="G51" s="10"/>
      <c r="H51" s="10"/>
      <c r="I51" s="10"/>
      <c r="J51" s="10"/>
      <c r="K51" s="10"/>
      <c r="L51" s="10"/>
      <c r="M51" s="2"/>
    </row>
    <row r="52" spans="1:13" s="1" customFormat="1" x14ac:dyDescent="0.3">
      <c r="A52" s="14"/>
      <c r="B52" s="10"/>
      <c r="C52" s="99"/>
      <c r="D52" s="47"/>
      <c r="E52" s="15"/>
      <c r="F52" s="10"/>
      <c r="G52" s="10"/>
      <c r="H52" s="10"/>
      <c r="I52" s="10"/>
      <c r="J52" s="10"/>
      <c r="K52" s="10"/>
      <c r="L52" s="10"/>
      <c r="M52" s="2"/>
    </row>
    <row r="53" spans="1:13" s="1" customFormat="1" x14ac:dyDescent="0.3">
      <c r="A53" s="14"/>
      <c r="B53" s="10"/>
      <c r="C53" s="98"/>
      <c r="D53" s="47"/>
      <c r="E53" s="15"/>
      <c r="F53" s="10"/>
      <c r="G53" s="10"/>
      <c r="H53" s="10"/>
      <c r="I53" s="10"/>
      <c r="J53" s="10"/>
      <c r="K53" s="10"/>
      <c r="L53" s="10"/>
      <c r="M53" s="2"/>
    </row>
    <row r="54" spans="1:13" s="1" customFormat="1" x14ac:dyDescent="0.3">
      <c r="A54" s="14"/>
      <c r="B54" s="10"/>
      <c r="C54" s="97"/>
      <c r="D54" s="47"/>
      <c r="E54" s="15"/>
      <c r="F54" s="10"/>
      <c r="G54" s="10"/>
      <c r="H54" s="10"/>
      <c r="I54" s="10"/>
      <c r="J54" s="10"/>
      <c r="K54" s="10"/>
      <c r="L54" s="10"/>
      <c r="M54" s="2"/>
    </row>
    <row r="55" spans="1:13" s="1" customFormat="1" x14ac:dyDescent="0.3">
      <c r="A55" s="14"/>
      <c r="B55" s="10"/>
      <c r="C55" s="98"/>
      <c r="D55" s="47"/>
      <c r="E55" s="15"/>
      <c r="F55" s="10"/>
      <c r="G55" s="10"/>
      <c r="H55" s="10"/>
      <c r="I55" s="10"/>
      <c r="J55" s="10"/>
      <c r="K55" s="10"/>
      <c r="L55" s="10"/>
      <c r="M55" s="2"/>
    </row>
    <row r="56" spans="1:13" s="1" customFormat="1" x14ac:dyDescent="0.3">
      <c r="A56" s="14"/>
      <c r="B56" s="10"/>
      <c r="C56" s="97"/>
      <c r="D56" s="47"/>
      <c r="E56" s="15"/>
      <c r="F56" s="10"/>
      <c r="G56" s="10"/>
      <c r="H56" s="10"/>
      <c r="I56" s="10"/>
      <c r="J56" s="10"/>
      <c r="K56" s="10"/>
      <c r="L56" s="10"/>
      <c r="M56" s="2"/>
    </row>
    <row r="57" spans="1:13" s="1" customFormat="1" x14ac:dyDescent="0.3">
      <c r="A57" s="14"/>
      <c r="B57" s="10"/>
      <c r="C57" s="98"/>
      <c r="D57" s="47"/>
      <c r="E57" s="15"/>
      <c r="F57" s="10"/>
      <c r="G57" s="10"/>
      <c r="H57" s="10"/>
      <c r="I57" s="10"/>
      <c r="J57" s="10"/>
      <c r="K57" s="10"/>
      <c r="L57" s="10"/>
      <c r="M57" s="2"/>
    </row>
    <row r="58" spans="1:13" s="1" customFormat="1" x14ac:dyDescent="0.3">
      <c r="A58" s="14"/>
      <c r="B58" s="10"/>
      <c r="C58" s="15"/>
      <c r="D58" s="47"/>
      <c r="E58" s="15"/>
      <c r="F58" s="10"/>
      <c r="G58" s="10"/>
      <c r="H58" s="10"/>
      <c r="I58" s="10"/>
      <c r="J58" s="10"/>
      <c r="K58" s="10"/>
      <c r="L58" s="10"/>
      <c r="M58" s="2"/>
    </row>
    <row r="59" spans="1:13" s="1" customFormat="1" x14ac:dyDescent="0.3">
      <c r="A59" s="14"/>
      <c r="B59" s="10"/>
      <c r="C59" s="15"/>
      <c r="D59" s="47"/>
      <c r="E59" s="15"/>
      <c r="F59" s="10"/>
      <c r="G59" s="10"/>
      <c r="H59" s="10"/>
      <c r="I59" s="10"/>
      <c r="J59" s="10"/>
      <c r="K59" s="10"/>
      <c r="L59" s="10"/>
      <c r="M59" s="2"/>
    </row>
    <row r="60" spans="1:13" s="1" customFormat="1" x14ac:dyDescent="0.3">
      <c r="A60" s="14"/>
      <c r="B60" s="10"/>
      <c r="C60" s="15"/>
      <c r="D60" s="47"/>
      <c r="E60" s="15"/>
      <c r="F60" s="10"/>
      <c r="G60" s="10"/>
      <c r="H60" s="10"/>
      <c r="I60" s="10"/>
      <c r="J60" s="10"/>
      <c r="K60" s="10"/>
      <c r="L60" s="10"/>
      <c r="M60" s="2"/>
    </row>
    <row r="61" spans="1:13" s="1" customFormat="1" x14ac:dyDescent="0.3">
      <c r="A61" s="14"/>
      <c r="B61" s="10"/>
      <c r="C61" s="15"/>
      <c r="D61" s="47"/>
      <c r="E61" s="15"/>
      <c r="F61" s="10"/>
      <c r="G61" s="10"/>
      <c r="H61" s="10"/>
      <c r="I61" s="10"/>
      <c r="J61" s="10"/>
      <c r="K61" s="10"/>
      <c r="L61" s="10"/>
      <c r="M61" s="2"/>
    </row>
    <row r="62" spans="1:13" s="1" customFormat="1" x14ac:dyDescent="0.3">
      <c r="A62" s="14"/>
      <c r="B62" s="10"/>
      <c r="C62" s="15"/>
      <c r="D62" s="47"/>
      <c r="E62" s="15"/>
      <c r="F62" s="10"/>
      <c r="G62" s="10"/>
      <c r="H62" s="10"/>
      <c r="I62" s="10"/>
      <c r="J62" s="10"/>
      <c r="K62" s="10"/>
      <c r="L62" s="10"/>
      <c r="M62" s="2"/>
    </row>
    <row r="63" spans="1:13" s="1" customFormat="1" x14ac:dyDescent="0.3">
      <c r="A63" s="14"/>
      <c r="B63" s="10"/>
      <c r="C63" s="15"/>
      <c r="D63" s="47"/>
      <c r="E63" s="15"/>
      <c r="F63" s="10"/>
      <c r="G63" s="10"/>
      <c r="H63" s="10"/>
      <c r="I63" s="10"/>
      <c r="J63" s="10"/>
      <c r="K63" s="10"/>
      <c r="L63" s="10"/>
      <c r="M63" s="2"/>
    </row>
    <row r="64" spans="1:13" s="1" customFormat="1" ht="15" customHeight="1" x14ac:dyDescent="0.3">
      <c r="A64" s="14"/>
      <c r="B64" s="10"/>
      <c r="C64" s="15"/>
      <c r="D64" s="47"/>
      <c r="E64" s="15"/>
      <c r="F64" s="10"/>
      <c r="G64" s="10"/>
      <c r="H64" s="10"/>
      <c r="I64" s="10"/>
      <c r="J64" s="10"/>
      <c r="K64" s="10"/>
      <c r="L64" s="10"/>
      <c r="M64" s="2"/>
    </row>
    <row r="65" spans="1:13" s="1" customFormat="1" x14ac:dyDescent="0.3">
      <c r="A65" s="14"/>
      <c r="B65" s="10"/>
      <c r="C65" s="15"/>
      <c r="D65" s="47"/>
      <c r="E65" s="15"/>
      <c r="F65" s="10"/>
      <c r="G65" s="10"/>
      <c r="H65" s="10"/>
      <c r="I65" s="10"/>
      <c r="J65" s="10"/>
      <c r="K65" s="10"/>
      <c r="L65" s="10"/>
      <c r="M65" s="2"/>
    </row>
    <row r="66" spans="1:13" s="1" customFormat="1" x14ac:dyDescent="0.3">
      <c r="A66" s="14"/>
      <c r="B66" s="10"/>
      <c r="C66" s="15"/>
      <c r="D66" s="47"/>
      <c r="E66" s="15"/>
      <c r="F66" s="10"/>
      <c r="G66" s="10"/>
      <c r="H66" s="10"/>
      <c r="I66" s="10"/>
      <c r="J66" s="10"/>
      <c r="K66" s="10"/>
      <c r="L66" s="10"/>
      <c r="M66" s="2"/>
    </row>
    <row r="67" spans="1:13" s="1" customFormat="1" x14ac:dyDescent="0.3">
      <c r="A67" s="14"/>
      <c r="B67" s="10"/>
      <c r="C67" s="15"/>
      <c r="D67" s="47"/>
      <c r="E67" s="15"/>
      <c r="F67" s="10"/>
      <c r="G67" s="10"/>
      <c r="H67" s="10"/>
      <c r="I67" s="10"/>
      <c r="J67" s="10"/>
      <c r="K67" s="10"/>
      <c r="L67" s="10"/>
      <c r="M67" s="2"/>
    </row>
    <row r="68" spans="1:13" s="1" customFormat="1" x14ac:dyDescent="0.3">
      <c r="A68" s="14"/>
      <c r="B68" s="10"/>
      <c r="C68" s="15"/>
      <c r="D68" s="47"/>
      <c r="E68" s="15"/>
      <c r="F68" s="10"/>
      <c r="G68" s="10"/>
      <c r="H68" s="10"/>
      <c r="I68" s="10"/>
      <c r="J68" s="10"/>
      <c r="K68" s="10"/>
      <c r="L68" s="10"/>
      <c r="M68" s="2"/>
    </row>
    <row r="69" spans="1:13" s="1" customFormat="1" x14ac:dyDescent="0.3">
      <c r="A69" s="14"/>
      <c r="B69" s="10"/>
      <c r="C69" s="15"/>
      <c r="D69" s="47"/>
      <c r="E69" s="15"/>
      <c r="F69" s="10"/>
      <c r="G69" s="10"/>
      <c r="H69" s="10"/>
      <c r="I69" s="10"/>
      <c r="J69" s="10"/>
      <c r="K69" s="10"/>
      <c r="L69" s="10"/>
      <c r="M69" s="2"/>
    </row>
    <row r="70" spans="1:13" s="1" customFormat="1" x14ac:dyDescent="0.3">
      <c r="A70" s="14"/>
      <c r="B70" s="10"/>
      <c r="C70" s="15"/>
      <c r="D70" s="47"/>
      <c r="E70" s="15"/>
      <c r="F70" s="10"/>
      <c r="G70" s="10"/>
      <c r="H70" s="10"/>
      <c r="I70" s="10"/>
      <c r="J70" s="10"/>
      <c r="K70" s="10"/>
      <c r="L70" s="10"/>
      <c r="M70" s="2"/>
    </row>
    <row r="71" spans="1:13" s="1" customFormat="1" x14ac:dyDescent="0.3">
      <c r="A71" s="14"/>
      <c r="B71" s="10"/>
      <c r="C71" s="15"/>
      <c r="D71" s="47"/>
      <c r="E71" s="15"/>
      <c r="F71" s="10"/>
      <c r="G71" s="10"/>
      <c r="H71" s="10"/>
      <c r="I71" s="10"/>
      <c r="J71" s="10"/>
      <c r="K71" s="10"/>
      <c r="L71" s="10"/>
      <c r="M71" s="2"/>
    </row>
    <row r="72" spans="1:13" s="1" customFormat="1" x14ac:dyDescent="0.3">
      <c r="A72" s="14"/>
      <c r="B72" s="10"/>
      <c r="C72" s="15"/>
      <c r="D72" s="47"/>
      <c r="E72" s="15"/>
      <c r="F72" s="10"/>
      <c r="G72" s="10"/>
      <c r="H72" s="10"/>
      <c r="I72" s="10"/>
      <c r="J72" s="10"/>
      <c r="K72" s="10"/>
      <c r="L72" s="10"/>
      <c r="M72" s="2"/>
    </row>
    <row r="73" spans="1:13" s="1" customFormat="1" x14ac:dyDescent="0.3">
      <c r="A73" s="14"/>
      <c r="B73" s="10"/>
      <c r="C73" s="15"/>
      <c r="D73" s="47"/>
      <c r="E73" s="15"/>
      <c r="F73" s="10"/>
      <c r="G73" s="10"/>
      <c r="H73" s="10"/>
      <c r="I73" s="10"/>
      <c r="J73" s="10"/>
      <c r="K73" s="10"/>
      <c r="L73" s="10"/>
      <c r="M73" s="2"/>
    </row>
    <row r="74" spans="1:13" s="1" customFormat="1" x14ac:dyDescent="0.3">
      <c r="A74" s="14"/>
      <c r="B74" s="10"/>
      <c r="C74" s="15"/>
      <c r="D74" s="47"/>
      <c r="E74" s="15"/>
      <c r="F74" s="10"/>
      <c r="G74" s="10"/>
      <c r="H74" s="10"/>
      <c r="I74" s="10"/>
      <c r="J74" s="10"/>
      <c r="K74" s="10"/>
      <c r="L74" s="10"/>
      <c r="M74" s="2"/>
    </row>
    <row r="75" spans="1:13" s="1" customFormat="1" x14ac:dyDescent="0.3">
      <c r="A75" s="14"/>
      <c r="B75" s="10"/>
      <c r="C75" s="15"/>
      <c r="D75" s="47"/>
      <c r="E75" s="15"/>
      <c r="F75" s="10"/>
      <c r="G75" s="10"/>
      <c r="H75" s="10"/>
      <c r="I75" s="10"/>
      <c r="J75" s="10"/>
      <c r="K75" s="10"/>
      <c r="L75" s="10"/>
      <c r="M75" s="2"/>
    </row>
    <row r="76" spans="1:13" s="1" customFormat="1" x14ac:dyDescent="0.3">
      <c r="A76" s="14"/>
      <c r="B76" s="10"/>
      <c r="C76" s="15"/>
      <c r="D76" s="47"/>
      <c r="E76" s="15"/>
      <c r="F76" s="10"/>
      <c r="G76" s="10"/>
      <c r="H76" s="10"/>
      <c r="I76" s="10"/>
      <c r="J76" s="10"/>
      <c r="K76" s="10"/>
      <c r="L76" s="10"/>
      <c r="M76" s="2"/>
    </row>
    <row r="77" spans="1:13" s="1" customFormat="1" x14ac:dyDescent="0.3">
      <c r="A77" s="14"/>
      <c r="B77" s="10"/>
      <c r="C77" s="15"/>
      <c r="D77" s="47"/>
      <c r="E77" s="15"/>
      <c r="F77" s="10"/>
      <c r="G77" s="10"/>
      <c r="H77" s="10"/>
      <c r="I77" s="10"/>
      <c r="J77" s="10"/>
      <c r="K77" s="10"/>
      <c r="L77" s="10"/>
      <c r="M77" s="2"/>
    </row>
    <row r="78" spans="1:13" s="1" customFormat="1" x14ac:dyDescent="0.3">
      <c r="A78" s="14"/>
      <c r="B78" s="10"/>
      <c r="C78" s="15"/>
      <c r="D78" s="47"/>
      <c r="E78" s="15"/>
      <c r="F78" s="10"/>
      <c r="G78" s="10"/>
      <c r="H78" s="10"/>
      <c r="I78" s="10"/>
      <c r="J78" s="10"/>
      <c r="K78" s="10"/>
      <c r="L78" s="10"/>
      <c r="M78" s="2"/>
    </row>
    <row r="79" spans="1:13" s="1" customFormat="1" x14ac:dyDescent="0.3">
      <c r="A79" s="14"/>
      <c r="B79" s="10"/>
      <c r="C79" s="15"/>
      <c r="D79" s="47"/>
      <c r="E79" s="15"/>
      <c r="F79" s="10"/>
      <c r="G79" s="10"/>
      <c r="H79" s="10"/>
      <c r="I79" s="10"/>
      <c r="J79" s="10"/>
      <c r="K79" s="10"/>
      <c r="L79" s="10"/>
      <c r="M79" s="2"/>
    </row>
    <row r="80" spans="1:13" s="1" customFormat="1" x14ac:dyDescent="0.3">
      <c r="A80" s="14"/>
      <c r="B80" s="10"/>
      <c r="C80" s="15"/>
      <c r="D80" s="47"/>
      <c r="E80" s="15"/>
      <c r="F80" s="10"/>
      <c r="G80" s="10"/>
      <c r="H80" s="10"/>
      <c r="I80" s="10"/>
      <c r="J80" s="10"/>
      <c r="K80" s="10"/>
      <c r="L80" s="10"/>
      <c r="M80" s="2"/>
    </row>
    <row r="81" spans="1:13" s="1" customFormat="1" x14ac:dyDescent="0.3">
      <c r="A81" s="14"/>
      <c r="B81" s="10"/>
      <c r="C81" s="15"/>
      <c r="D81" s="47"/>
      <c r="E81" s="15"/>
      <c r="F81" s="10"/>
      <c r="G81" s="10"/>
      <c r="H81" s="10"/>
      <c r="I81" s="10"/>
      <c r="J81" s="10"/>
      <c r="K81" s="10"/>
      <c r="L81" s="10"/>
      <c r="M81" s="2"/>
    </row>
    <row r="82" spans="1:13" s="1" customFormat="1" x14ac:dyDescent="0.3">
      <c r="A82" s="14"/>
      <c r="B82" s="10"/>
      <c r="C82" s="15"/>
      <c r="D82" s="47"/>
      <c r="E82" s="15"/>
      <c r="F82" s="10"/>
      <c r="G82" s="10"/>
      <c r="H82" s="10"/>
      <c r="I82" s="10"/>
      <c r="J82" s="10"/>
      <c r="K82" s="10"/>
      <c r="L82" s="10"/>
      <c r="M82" s="2"/>
    </row>
    <row r="83" spans="1:13" s="1" customFormat="1" x14ac:dyDescent="0.3">
      <c r="A83" s="14"/>
      <c r="B83" s="10"/>
      <c r="C83" s="15"/>
      <c r="D83" s="47"/>
      <c r="E83" s="15"/>
      <c r="F83" s="10"/>
      <c r="G83" s="10"/>
      <c r="H83" s="10"/>
      <c r="I83" s="10"/>
      <c r="J83" s="10"/>
      <c r="K83" s="10"/>
      <c r="L83" s="10"/>
      <c r="M83" s="2"/>
    </row>
    <row r="84" spans="1:13" s="1" customFormat="1" x14ac:dyDescent="0.3">
      <c r="A84" s="14"/>
      <c r="B84" s="10"/>
      <c r="C84" s="15"/>
      <c r="D84" s="47"/>
      <c r="E84" s="15"/>
      <c r="F84" s="10"/>
      <c r="G84" s="10"/>
      <c r="H84" s="10"/>
      <c r="I84" s="10"/>
      <c r="J84" s="10"/>
      <c r="K84" s="10"/>
      <c r="L84" s="10"/>
      <c r="M84" s="2"/>
    </row>
    <row r="85" spans="1:13" s="1" customFormat="1" x14ac:dyDescent="0.3">
      <c r="A85" s="14"/>
      <c r="B85" s="10"/>
      <c r="C85" s="15"/>
      <c r="D85" s="47"/>
      <c r="E85" s="15"/>
      <c r="F85" s="10"/>
      <c r="G85" s="10"/>
      <c r="H85" s="10"/>
      <c r="I85" s="10"/>
      <c r="J85" s="10"/>
      <c r="K85" s="10"/>
      <c r="L85" s="10"/>
      <c r="M85" s="2"/>
    </row>
    <row r="86" spans="1:13" s="1" customFormat="1" x14ac:dyDescent="0.3">
      <c r="A86" s="14"/>
      <c r="B86" s="10"/>
      <c r="C86" s="15"/>
      <c r="D86" s="47"/>
      <c r="E86" s="15"/>
      <c r="F86" s="10"/>
      <c r="G86" s="10"/>
      <c r="H86" s="10"/>
      <c r="I86" s="10"/>
      <c r="J86" s="10"/>
      <c r="K86" s="48"/>
      <c r="L86" s="10"/>
      <c r="M86" s="2"/>
    </row>
    <row r="87" spans="1:13" s="1" customFormat="1" x14ac:dyDescent="0.3">
      <c r="A87" s="14"/>
      <c r="B87" s="10"/>
      <c r="C87" s="15"/>
      <c r="D87" s="47"/>
      <c r="E87" s="15"/>
      <c r="F87" s="10"/>
      <c r="G87" s="10"/>
      <c r="H87" s="10"/>
      <c r="I87" s="10"/>
      <c r="J87" s="10"/>
      <c r="K87" s="49"/>
      <c r="L87" s="10"/>
      <c r="M87" s="2"/>
    </row>
    <row r="88" spans="1:13" s="1" customFormat="1" x14ac:dyDescent="0.3">
      <c r="A88" s="14"/>
      <c r="B88" s="10"/>
      <c r="C88" s="15"/>
      <c r="D88" s="47"/>
      <c r="E88" s="15"/>
      <c r="F88" s="10"/>
      <c r="G88" s="10"/>
      <c r="H88" s="10"/>
      <c r="I88" s="10"/>
      <c r="J88" s="10"/>
      <c r="K88" s="49"/>
      <c r="L88" s="10"/>
      <c r="M88" s="2"/>
    </row>
    <row r="89" spans="1:13" s="1" customFormat="1" x14ac:dyDescent="0.3">
      <c r="A89" s="14"/>
      <c r="B89" s="10"/>
      <c r="C89" s="15"/>
      <c r="D89" s="47"/>
      <c r="E89" s="15"/>
      <c r="F89" s="10"/>
      <c r="G89" s="10"/>
      <c r="H89" s="10"/>
      <c r="I89" s="10"/>
      <c r="J89" s="10"/>
      <c r="K89" s="49"/>
      <c r="L89" s="10"/>
      <c r="M89" s="2"/>
    </row>
    <row r="90" spans="1:13" s="1" customFormat="1" x14ac:dyDescent="0.3">
      <c r="A90" s="14"/>
      <c r="B90" s="10"/>
      <c r="C90" s="15"/>
      <c r="D90" s="47"/>
      <c r="E90" s="15"/>
      <c r="F90" s="10"/>
      <c r="G90" s="10"/>
      <c r="H90" s="10"/>
      <c r="I90" s="10"/>
      <c r="J90" s="10"/>
      <c r="K90" s="49"/>
      <c r="L90" s="10"/>
      <c r="M90" s="2"/>
    </row>
    <row r="91" spans="1:13" s="1" customFormat="1" x14ac:dyDescent="0.3">
      <c r="A91" s="14"/>
      <c r="B91" s="10"/>
      <c r="C91" s="15"/>
      <c r="D91" s="47"/>
      <c r="E91" s="15"/>
      <c r="F91" s="10"/>
      <c r="G91" s="10"/>
      <c r="H91" s="10"/>
      <c r="I91" s="10"/>
      <c r="J91" s="10"/>
      <c r="K91" s="49"/>
      <c r="L91" s="10"/>
      <c r="M91" s="2"/>
    </row>
    <row r="92" spans="1:13" s="1" customFormat="1" x14ac:dyDescent="0.3">
      <c r="A92" s="14"/>
      <c r="B92" s="10"/>
      <c r="C92" s="15"/>
      <c r="D92" s="47"/>
      <c r="E92" s="15"/>
      <c r="F92" s="10"/>
      <c r="G92" s="10"/>
      <c r="H92" s="10"/>
      <c r="I92" s="10"/>
      <c r="J92" s="10"/>
      <c r="K92" s="10"/>
      <c r="L92" s="10"/>
      <c r="M92" s="2"/>
    </row>
    <row r="93" spans="1:13" s="1" customFormat="1" x14ac:dyDescent="0.3">
      <c r="A93" s="14"/>
      <c r="B93" s="10"/>
      <c r="C93" s="15"/>
      <c r="D93" s="47"/>
      <c r="E93" s="15"/>
      <c r="F93" s="10"/>
      <c r="G93" s="10"/>
      <c r="H93" s="10"/>
      <c r="I93" s="10"/>
      <c r="J93" s="10"/>
      <c r="K93" s="10"/>
      <c r="L93" s="10"/>
      <c r="M93" s="2"/>
    </row>
    <row r="94" spans="1:13" s="1" customFormat="1" x14ac:dyDescent="0.3">
      <c r="A94" s="14"/>
      <c r="B94" s="10"/>
      <c r="C94" s="15"/>
      <c r="D94" s="47"/>
      <c r="E94" s="15"/>
      <c r="F94" s="10"/>
      <c r="G94" s="10"/>
      <c r="H94" s="10"/>
      <c r="I94" s="10"/>
      <c r="J94" s="10"/>
      <c r="K94" s="10"/>
      <c r="L94" s="10"/>
      <c r="M94" s="2"/>
    </row>
    <row r="95" spans="1:13" s="1" customFormat="1" x14ac:dyDescent="0.3">
      <c r="A95" s="14"/>
      <c r="B95" s="10"/>
      <c r="C95" s="15"/>
      <c r="D95" s="47"/>
      <c r="E95" s="15"/>
      <c r="F95" s="10"/>
      <c r="G95" s="10"/>
      <c r="H95" s="10"/>
      <c r="I95" s="10"/>
      <c r="J95" s="10"/>
      <c r="K95" s="10"/>
      <c r="L95" s="10"/>
      <c r="M95" s="2"/>
    </row>
    <row r="96" spans="1:13" s="1" customFormat="1" x14ac:dyDescent="0.3">
      <c r="A96" s="14"/>
      <c r="B96" s="10"/>
      <c r="C96" s="15"/>
      <c r="D96" s="47"/>
      <c r="E96" s="15"/>
      <c r="F96" s="10"/>
      <c r="G96" s="10"/>
      <c r="H96" s="10"/>
      <c r="I96" s="10"/>
      <c r="J96" s="10"/>
      <c r="K96" s="10"/>
      <c r="L96" s="10"/>
      <c r="M96" s="2"/>
    </row>
    <row r="97" spans="1:13" s="1" customFormat="1" x14ac:dyDescent="0.3">
      <c r="A97" s="14"/>
      <c r="B97" s="10"/>
      <c r="C97" s="15"/>
      <c r="D97" s="47"/>
      <c r="E97" s="15"/>
      <c r="F97" s="10"/>
      <c r="G97" s="10"/>
      <c r="H97" s="10"/>
      <c r="I97" s="10"/>
      <c r="J97" s="10"/>
      <c r="K97" s="10"/>
      <c r="L97" s="10"/>
      <c r="M97" s="2"/>
    </row>
    <row r="98" spans="1:13" s="1" customFormat="1" x14ac:dyDescent="0.3">
      <c r="A98" s="14"/>
      <c r="B98" s="10"/>
      <c r="C98" s="15"/>
      <c r="D98" s="47"/>
      <c r="E98" s="15"/>
      <c r="F98" s="10"/>
      <c r="G98" s="10"/>
      <c r="H98" s="10"/>
      <c r="I98" s="10"/>
      <c r="J98" s="10"/>
      <c r="K98" s="10"/>
      <c r="L98" s="10"/>
      <c r="M98" s="2"/>
    </row>
    <row r="99" spans="1:13" s="1" customFormat="1" x14ac:dyDescent="0.3">
      <c r="A99" s="14"/>
      <c r="B99" s="10"/>
      <c r="C99" s="15"/>
      <c r="D99" s="47"/>
      <c r="E99" s="15"/>
      <c r="F99" s="10"/>
      <c r="G99" s="10"/>
      <c r="H99" s="10"/>
      <c r="I99" s="10"/>
      <c r="J99" s="10"/>
      <c r="K99" s="10"/>
      <c r="L99" s="10"/>
      <c r="M99" s="2"/>
    </row>
    <row r="100" spans="1:13" s="1" customFormat="1" x14ac:dyDescent="0.3">
      <c r="A100" s="14"/>
      <c r="B100" s="10"/>
      <c r="C100" s="15"/>
      <c r="D100" s="47"/>
      <c r="E100" s="15"/>
      <c r="F100" s="10"/>
      <c r="G100" s="10"/>
      <c r="H100" s="10"/>
      <c r="I100" s="10"/>
      <c r="J100" s="10"/>
      <c r="K100" s="10"/>
      <c r="L100" s="10"/>
      <c r="M100" s="2"/>
    </row>
    <row r="101" spans="1:13" s="1" customFormat="1" x14ac:dyDescent="0.3">
      <c r="A101" s="14"/>
      <c r="B101" s="10"/>
      <c r="C101" s="15"/>
      <c r="D101" s="47"/>
      <c r="E101" s="15"/>
      <c r="F101" s="10"/>
      <c r="G101" s="10"/>
      <c r="H101" s="10"/>
      <c r="I101" s="10"/>
      <c r="J101" s="10"/>
      <c r="K101" s="10"/>
      <c r="L101" s="10"/>
      <c r="M101" s="2"/>
    </row>
    <row r="102" spans="1:13" s="1" customFormat="1" x14ac:dyDescent="0.3">
      <c r="A102" s="14"/>
      <c r="B102" s="10"/>
      <c r="C102" s="15"/>
      <c r="D102" s="47"/>
      <c r="E102" s="15"/>
      <c r="F102" s="10"/>
      <c r="G102" s="10"/>
      <c r="H102" s="10"/>
      <c r="I102" s="10"/>
      <c r="J102" s="10"/>
      <c r="K102" s="10"/>
      <c r="L102" s="10"/>
      <c r="M102" s="2"/>
    </row>
    <row r="103" spans="1:13" s="1" customFormat="1" x14ac:dyDescent="0.3">
      <c r="A103" s="14"/>
      <c r="B103" s="10"/>
      <c r="C103" s="15"/>
      <c r="D103" s="47"/>
      <c r="E103" s="15"/>
      <c r="F103" s="10"/>
      <c r="G103" s="10"/>
      <c r="H103" s="10"/>
      <c r="I103" s="10"/>
      <c r="J103" s="10"/>
      <c r="K103" s="10"/>
      <c r="L103" s="10"/>
      <c r="M103" s="2"/>
    </row>
    <row r="104" spans="1:13" s="1" customFormat="1" x14ac:dyDescent="0.3">
      <c r="A104" s="14"/>
      <c r="B104" s="10"/>
      <c r="C104" s="15"/>
      <c r="D104" s="47"/>
      <c r="E104" s="15"/>
      <c r="F104" s="10"/>
      <c r="G104" s="10"/>
      <c r="H104" s="10"/>
      <c r="I104" s="10"/>
      <c r="J104" s="10"/>
      <c r="K104" s="10"/>
      <c r="L104" s="10"/>
      <c r="M104" s="2"/>
    </row>
    <row r="105" spans="1:13" s="1" customFormat="1" x14ac:dyDescent="0.3">
      <c r="A105" s="14"/>
      <c r="B105" s="10"/>
      <c r="C105" s="15"/>
      <c r="D105" s="47"/>
      <c r="E105" s="15"/>
      <c r="F105" s="10"/>
      <c r="G105" s="10"/>
      <c r="H105" s="10"/>
      <c r="I105" s="10"/>
      <c r="J105" s="10"/>
      <c r="K105" s="10"/>
      <c r="L105" s="10"/>
      <c r="M105" s="2"/>
    </row>
    <row r="106" spans="1:13" s="1" customFormat="1" x14ac:dyDescent="0.3">
      <c r="A106" s="14"/>
      <c r="B106" s="10"/>
      <c r="C106" s="15"/>
      <c r="D106" s="47"/>
      <c r="E106" s="15"/>
      <c r="F106" s="10"/>
      <c r="G106" s="10"/>
      <c r="H106" s="10"/>
      <c r="I106" s="10"/>
      <c r="J106" s="10"/>
      <c r="K106" s="10"/>
      <c r="L106" s="10"/>
      <c r="M106" s="2"/>
    </row>
    <row r="107" spans="1:13" s="1" customFormat="1" x14ac:dyDescent="0.3">
      <c r="A107" s="14"/>
      <c r="B107" s="10"/>
      <c r="C107" s="15"/>
      <c r="D107" s="47"/>
      <c r="E107" s="15"/>
      <c r="F107" s="10"/>
      <c r="G107" s="10"/>
      <c r="H107" s="10"/>
      <c r="I107" s="10"/>
      <c r="J107" s="10"/>
      <c r="K107" s="10"/>
      <c r="L107" s="10"/>
      <c r="M107" s="2"/>
    </row>
    <row r="108" spans="1:13" s="1" customFormat="1" x14ac:dyDescent="0.3">
      <c r="A108" s="14"/>
      <c r="B108" s="10"/>
      <c r="C108" s="15"/>
      <c r="D108" s="47"/>
      <c r="E108" s="15"/>
      <c r="F108" s="10"/>
      <c r="G108" s="10"/>
      <c r="H108" s="10"/>
      <c r="I108" s="10"/>
      <c r="J108" s="10"/>
      <c r="K108" s="10"/>
      <c r="L108" s="10"/>
      <c r="M108" s="2"/>
    </row>
    <row r="109" spans="1:13" s="1" customFormat="1" x14ac:dyDescent="0.3">
      <c r="A109" s="14"/>
      <c r="B109" s="10"/>
      <c r="C109" s="15"/>
      <c r="D109" s="47"/>
      <c r="E109" s="15"/>
      <c r="F109" s="10"/>
      <c r="G109" s="10"/>
      <c r="H109" s="10"/>
      <c r="I109" s="10"/>
      <c r="J109" s="10"/>
      <c r="K109" s="10"/>
      <c r="L109" s="10"/>
      <c r="M109" s="2"/>
    </row>
    <row r="110" spans="1:13" s="1" customFormat="1" x14ac:dyDescent="0.3">
      <c r="A110" s="14"/>
      <c r="B110" s="10"/>
      <c r="C110" s="15"/>
      <c r="D110" s="47"/>
      <c r="E110" s="15"/>
      <c r="F110" s="10"/>
      <c r="G110" s="10"/>
      <c r="H110" s="10"/>
      <c r="I110" s="10"/>
      <c r="J110" s="10"/>
      <c r="K110" s="10"/>
      <c r="L110" s="10"/>
      <c r="M110" s="2"/>
    </row>
    <row r="111" spans="1:13" s="1" customFormat="1" x14ac:dyDescent="0.3">
      <c r="A111" s="14"/>
      <c r="B111" s="10"/>
      <c r="C111" s="15"/>
      <c r="D111" s="47"/>
      <c r="E111" s="15"/>
      <c r="F111" s="10"/>
      <c r="G111" s="10"/>
      <c r="H111" s="10"/>
      <c r="I111" s="10"/>
      <c r="J111" s="10"/>
      <c r="K111" s="10"/>
      <c r="L111" s="10"/>
      <c r="M111" s="2"/>
    </row>
    <row r="112" spans="1:13" s="1" customFormat="1" x14ac:dyDescent="0.3">
      <c r="A112" s="14"/>
      <c r="B112" s="10"/>
      <c r="C112" s="15"/>
      <c r="D112" s="47"/>
      <c r="E112" s="15"/>
      <c r="F112" s="10"/>
      <c r="G112" s="10"/>
      <c r="H112" s="10"/>
      <c r="I112" s="10"/>
      <c r="J112" s="10"/>
      <c r="K112" s="10"/>
      <c r="L112" s="10"/>
      <c r="M112" s="2"/>
    </row>
    <row r="113" spans="1:13" s="1" customFormat="1" x14ac:dyDescent="0.3">
      <c r="A113" s="14"/>
      <c r="B113" s="10"/>
      <c r="C113" s="15"/>
      <c r="D113" s="47"/>
      <c r="E113" s="15"/>
      <c r="F113" s="10"/>
      <c r="G113" s="10"/>
      <c r="H113" s="10"/>
      <c r="I113" s="10"/>
      <c r="J113" s="10"/>
      <c r="K113" s="10"/>
      <c r="L113" s="10"/>
      <c r="M113" s="2"/>
    </row>
    <row r="114" spans="1:13" s="1" customFormat="1" x14ac:dyDescent="0.3">
      <c r="A114" s="14"/>
      <c r="B114" s="10"/>
      <c r="C114" s="15"/>
      <c r="D114" s="47"/>
      <c r="E114" s="15"/>
      <c r="F114" s="10"/>
      <c r="G114" s="10"/>
      <c r="H114" s="10"/>
      <c r="I114" s="10"/>
      <c r="J114" s="10"/>
      <c r="K114" s="10"/>
      <c r="L114" s="10"/>
      <c r="M114" s="2"/>
    </row>
    <row r="115" spans="1:13" s="1" customFormat="1" x14ac:dyDescent="0.3">
      <c r="A115" s="14"/>
      <c r="B115" s="10"/>
      <c r="C115" s="15"/>
      <c r="D115" s="47"/>
      <c r="E115" s="15"/>
      <c r="F115" s="10"/>
      <c r="G115" s="10"/>
      <c r="H115" s="10"/>
      <c r="I115" s="10"/>
      <c r="J115" s="10"/>
      <c r="K115" s="10"/>
      <c r="L115" s="10"/>
      <c r="M115" s="2"/>
    </row>
    <row r="116" spans="1:13" s="1" customFormat="1" x14ac:dyDescent="0.3">
      <c r="A116" s="14"/>
      <c r="B116" s="10"/>
      <c r="C116" s="15"/>
      <c r="D116" s="47"/>
      <c r="E116" s="15"/>
      <c r="F116" s="10"/>
      <c r="G116" s="10"/>
      <c r="H116" s="10"/>
      <c r="I116" s="10"/>
      <c r="J116" s="10"/>
      <c r="K116" s="10"/>
      <c r="L116" s="10"/>
      <c r="M116" s="2"/>
    </row>
    <row r="117" spans="1:13" s="1" customFormat="1" x14ac:dyDescent="0.3">
      <c r="A117" s="14"/>
      <c r="B117" s="10"/>
      <c r="C117" s="15"/>
      <c r="D117" s="47"/>
      <c r="E117" s="15"/>
      <c r="F117" s="10"/>
      <c r="G117" s="10"/>
      <c r="H117" s="10"/>
      <c r="I117" s="10"/>
      <c r="J117" s="10"/>
      <c r="K117" s="10"/>
      <c r="L117" s="10"/>
      <c r="M117" s="2"/>
    </row>
    <row r="118" spans="1:13" s="1" customFormat="1" x14ac:dyDescent="0.3">
      <c r="A118" s="14"/>
      <c r="B118" s="10"/>
      <c r="C118" s="15"/>
      <c r="D118" s="47"/>
      <c r="E118" s="15"/>
      <c r="F118" s="10"/>
      <c r="G118" s="10"/>
      <c r="H118" s="10"/>
      <c r="I118" s="10"/>
      <c r="J118" s="10"/>
      <c r="K118" s="10"/>
      <c r="L118" s="10"/>
      <c r="M118" s="2"/>
    </row>
    <row r="119" spans="1:13" s="1" customFormat="1" x14ac:dyDescent="0.3">
      <c r="A119" s="14"/>
      <c r="B119" s="10"/>
      <c r="C119" s="15"/>
      <c r="D119" s="47"/>
      <c r="E119" s="15"/>
      <c r="F119" s="10"/>
      <c r="G119" s="10"/>
      <c r="H119" s="10"/>
      <c r="I119" s="10"/>
      <c r="J119" s="10"/>
      <c r="K119" s="10"/>
      <c r="L119" s="10"/>
      <c r="M119" s="2"/>
    </row>
    <row r="120" spans="1:13" s="1" customFormat="1" x14ac:dyDescent="0.3">
      <c r="A120" s="14"/>
      <c r="B120" s="10"/>
      <c r="C120" s="15"/>
      <c r="D120" s="47"/>
      <c r="E120" s="15"/>
      <c r="F120" s="10"/>
      <c r="G120" s="10"/>
      <c r="H120" s="10"/>
      <c r="I120" s="10"/>
      <c r="J120" s="10"/>
      <c r="K120" s="10"/>
      <c r="L120" s="10"/>
      <c r="M120" s="2"/>
    </row>
    <row r="121" spans="1:13" s="1" customFormat="1" x14ac:dyDescent="0.3">
      <c r="A121" s="14"/>
      <c r="B121" s="10"/>
      <c r="C121" s="15"/>
      <c r="D121" s="47"/>
      <c r="E121" s="15"/>
      <c r="F121" s="10"/>
      <c r="G121" s="10"/>
      <c r="H121" s="10"/>
      <c r="I121" s="10"/>
      <c r="J121" s="10"/>
      <c r="K121" s="10"/>
      <c r="L121" s="10"/>
      <c r="M121" s="2"/>
    </row>
    <row r="122" spans="1:13" s="1" customFormat="1" x14ac:dyDescent="0.3">
      <c r="A122" s="14"/>
      <c r="B122" s="10"/>
      <c r="C122" s="15"/>
      <c r="D122" s="47"/>
      <c r="E122" s="15"/>
      <c r="F122" s="10"/>
      <c r="G122" s="10"/>
      <c r="H122" s="10"/>
      <c r="I122" s="10"/>
      <c r="J122" s="10"/>
      <c r="K122" s="10"/>
      <c r="L122" s="10"/>
      <c r="M122" s="2"/>
    </row>
    <row r="123" spans="1:13" s="1" customFormat="1" x14ac:dyDescent="0.3">
      <c r="A123" s="14"/>
      <c r="B123" s="10"/>
      <c r="C123" s="15"/>
      <c r="D123" s="47"/>
      <c r="E123" s="15"/>
      <c r="F123" s="10"/>
      <c r="G123" s="10"/>
      <c r="H123" s="10"/>
      <c r="I123" s="10"/>
      <c r="J123" s="10"/>
      <c r="K123" s="10"/>
      <c r="L123" s="10"/>
      <c r="M123" s="2"/>
    </row>
    <row r="124" spans="1:13" s="1" customFormat="1" x14ac:dyDescent="0.3">
      <c r="A124" s="14"/>
      <c r="B124" s="10"/>
      <c r="C124" s="15"/>
      <c r="D124" s="47"/>
      <c r="E124" s="15"/>
      <c r="F124" s="10"/>
      <c r="G124" s="10"/>
      <c r="H124" s="10"/>
      <c r="I124" s="10"/>
      <c r="J124" s="10"/>
      <c r="K124" s="10"/>
      <c r="L124" s="10"/>
      <c r="M124" s="2"/>
    </row>
    <row r="125" spans="1:13" s="1" customFormat="1" x14ac:dyDescent="0.3">
      <c r="A125" s="14"/>
      <c r="B125" s="10"/>
      <c r="C125" s="15"/>
      <c r="D125" s="47"/>
      <c r="E125" s="15"/>
      <c r="F125" s="10"/>
      <c r="G125" s="10"/>
      <c r="H125" s="10"/>
      <c r="I125" s="10"/>
      <c r="J125" s="10"/>
      <c r="K125" s="10"/>
      <c r="L125" s="10"/>
      <c r="M125" s="2"/>
    </row>
    <row r="126" spans="1:13" s="1" customFormat="1" x14ac:dyDescent="0.3">
      <c r="A126" s="14"/>
      <c r="B126" s="10"/>
      <c r="C126" s="15"/>
      <c r="D126" s="47"/>
      <c r="E126" s="15"/>
      <c r="F126" s="10"/>
      <c r="G126" s="10"/>
      <c r="H126" s="10"/>
      <c r="I126" s="10"/>
      <c r="J126" s="10"/>
      <c r="K126" s="10"/>
      <c r="L126" s="10"/>
      <c r="M126" s="2"/>
    </row>
    <row r="127" spans="1:13" s="1" customFormat="1" x14ac:dyDescent="0.3">
      <c r="A127" s="14"/>
      <c r="B127" s="10"/>
      <c r="C127" s="15"/>
      <c r="D127" s="47"/>
      <c r="E127" s="15"/>
      <c r="F127" s="10"/>
      <c r="G127" s="10"/>
      <c r="H127" s="10"/>
      <c r="I127" s="10"/>
      <c r="J127" s="10"/>
      <c r="K127" s="10"/>
      <c r="L127" s="10"/>
      <c r="M127" s="2"/>
    </row>
    <row r="128" spans="1:13" s="1" customFormat="1" x14ac:dyDescent="0.3">
      <c r="A128" s="14"/>
      <c r="B128" s="10"/>
      <c r="C128" s="15"/>
      <c r="D128" s="47"/>
      <c r="E128" s="15"/>
      <c r="F128" s="10"/>
      <c r="G128" s="10"/>
      <c r="H128" s="10"/>
      <c r="I128" s="10"/>
      <c r="J128" s="10"/>
      <c r="K128" s="10"/>
      <c r="L128" s="10"/>
      <c r="M128" s="2"/>
    </row>
    <row r="129" spans="1:13" s="1" customFormat="1" x14ac:dyDescent="0.3">
      <c r="A129" s="14"/>
      <c r="B129" s="10"/>
      <c r="C129" s="15"/>
      <c r="D129" s="47"/>
      <c r="E129" s="15"/>
      <c r="F129" s="10"/>
      <c r="G129" s="10"/>
      <c r="H129" s="10"/>
      <c r="I129" s="10"/>
      <c r="J129" s="10"/>
      <c r="K129" s="10"/>
      <c r="L129" s="10"/>
      <c r="M129" s="2"/>
    </row>
    <row r="130" spans="1:13" s="1" customFormat="1" x14ac:dyDescent="0.3">
      <c r="A130" s="14"/>
      <c r="B130" s="10"/>
      <c r="C130" s="15"/>
      <c r="D130" s="47"/>
      <c r="E130" s="15"/>
      <c r="F130" s="10"/>
      <c r="G130" s="10"/>
      <c r="H130" s="10"/>
      <c r="I130" s="10"/>
      <c r="J130" s="10"/>
      <c r="K130" s="10"/>
      <c r="L130" s="10"/>
      <c r="M130" s="2"/>
    </row>
    <row r="131" spans="1:13" s="1" customFormat="1" x14ac:dyDescent="0.3">
      <c r="A131" s="14"/>
      <c r="B131" s="10"/>
      <c r="C131" s="15"/>
      <c r="D131" s="47"/>
      <c r="E131" s="15"/>
      <c r="F131" s="10"/>
      <c r="G131" s="10"/>
      <c r="H131" s="10"/>
      <c r="I131" s="10"/>
      <c r="J131" s="10"/>
      <c r="K131" s="10"/>
      <c r="L131" s="10"/>
      <c r="M131" s="2"/>
    </row>
    <row r="132" spans="1:13" s="1" customFormat="1" x14ac:dyDescent="0.3">
      <c r="A132" s="14"/>
      <c r="B132" s="10"/>
      <c r="C132" s="15"/>
      <c r="D132" s="47"/>
      <c r="E132" s="15"/>
      <c r="F132" s="10"/>
      <c r="G132" s="10"/>
      <c r="H132" s="10"/>
      <c r="I132" s="10"/>
      <c r="J132" s="10"/>
      <c r="K132" s="10"/>
      <c r="L132" s="10"/>
      <c r="M132" s="2"/>
    </row>
    <row r="133" spans="1:13" s="1" customFormat="1" x14ac:dyDescent="0.3">
      <c r="A133" s="14"/>
      <c r="B133" s="10"/>
      <c r="C133" s="15"/>
      <c r="D133" s="47"/>
      <c r="E133" s="15"/>
      <c r="F133" s="10"/>
      <c r="G133" s="10"/>
      <c r="H133" s="10"/>
      <c r="I133" s="10"/>
      <c r="J133" s="10"/>
      <c r="K133" s="10"/>
      <c r="L133" s="10"/>
      <c r="M133" s="2"/>
    </row>
    <row r="134" spans="1:13" s="1" customFormat="1" x14ac:dyDescent="0.3">
      <c r="A134" s="14"/>
      <c r="B134" s="10"/>
      <c r="C134" s="15"/>
      <c r="D134" s="47"/>
      <c r="E134" s="15"/>
      <c r="F134" s="10"/>
      <c r="G134" s="10"/>
      <c r="H134" s="10"/>
      <c r="I134" s="10"/>
      <c r="J134" s="10"/>
      <c r="K134" s="10"/>
      <c r="L134" s="10"/>
      <c r="M134" s="2"/>
    </row>
    <row r="135" spans="1:13" s="1" customFormat="1" x14ac:dyDescent="0.3">
      <c r="A135" s="14"/>
      <c r="B135" s="10"/>
      <c r="C135" s="15"/>
      <c r="D135" s="47"/>
      <c r="E135" s="15"/>
      <c r="F135" s="10"/>
      <c r="G135" s="10"/>
      <c r="H135" s="10"/>
      <c r="I135" s="10"/>
      <c r="J135" s="10"/>
      <c r="K135" s="10"/>
      <c r="L135" s="10"/>
      <c r="M135" s="2"/>
    </row>
    <row r="136" spans="1:13" s="1" customFormat="1" x14ac:dyDescent="0.3">
      <c r="A136" s="14"/>
      <c r="B136" s="10"/>
      <c r="C136" s="15"/>
      <c r="D136" s="47"/>
      <c r="E136" s="15"/>
      <c r="F136" s="10"/>
      <c r="G136" s="10"/>
      <c r="H136" s="10"/>
      <c r="I136" s="10"/>
      <c r="J136" s="10"/>
      <c r="K136" s="10"/>
      <c r="L136" s="10"/>
      <c r="M136" s="2"/>
    </row>
    <row r="137" spans="1:13" s="1" customFormat="1" x14ac:dyDescent="0.3">
      <c r="A137" s="14"/>
      <c r="B137" s="10"/>
      <c r="C137" s="15"/>
      <c r="D137" s="47"/>
      <c r="E137" s="15"/>
      <c r="F137" s="10"/>
      <c r="G137" s="10"/>
      <c r="H137" s="10"/>
      <c r="I137" s="10"/>
      <c r="J137" s="10"/>
      <c r="K137" s="10"/>
      <c r="L137" s="10"/>
      <c r="M137" s="2"/>
    </row>
    <row r="138" spans="1:13" s="1" customFormat="1" x14ac:dyDescent="0.3">
      <c r="A138" s="14"/>
      <c r="B138" s="10"/>
      <c r="C138" s="15"/>
      <c r="D138" s="47"/>
      <c r="E138" s="15"/>
      <c r="F138" s="10"/>
      <c r="G138" s="10"/>
      <c r="H138" s="10"/>
      <c r="I138" s="10"/>
      <c r="J138" s="10"/>
      <c r="K138" s="10"/>
      <c r="L138" s="10"/>
      <c r="M138" s="2"/>
    </row>
    <row r="139" spans="1:13" s="1" customFormat="1" x14ac:dyDescent="0.3">
      <c r="A139" s="14"/>
      <c r="B139" s="10"/>
      <c r="C139" s="15"/>
      <c r="D139" s="47"/>
      <c r="E139" s="15"/>
      <c r="F139" s="10"/>
      <c r="G139" s="10"/>
      <c r="H139" s="10"/>
      <c r="I139" s="10"/>
      <c r="J139" s="10"/>
      <c r="K139" s="10"/>
      <c r="L139" s="10"/>
      <c r="M139" s="2"/>
    </row>
    <row r="140" spans="1:13" s="1" customFormat="1" x14ac:dyDescent="0.3">
      <c r="A140" s="14"/>
      <c r="B140" s="10"/>
      <c r="C140" s="15"/>
      <c r="D140" s="47"/>
      <c r="E140" s="15"/>
      <c r="F140" s="10"/>
      <c r="G140" s="10"/>
      <c r="H140" s="10"/>
      <c r="I140" s="10"/>
      <c r="J140" s="10"/>
      <c r="K140" s="10"/>
      <c r="L140" s="10"/>
      <c r="M140" s="2"/>
    </row>
    <row r="141" spans="1:13" s="1" customFormat="1" x14ac:dyDescent="0.3">
      <c r="A141" s="14"/>
      <c r="B141" s="10"/>
      <c r="C141" s="15"/>
      <c r="D141" s="47"/>
      <c r="E141" s="15"/>
      <c r="F141" s="10"/>
      <c r="G141" s="10"/>
      <c r="H141" s="10"/>
      <c r="I141" s="10"/>
      <c r="J141" s="10"/>
      <c r="K141" s="10"/>
      <c r="L141" s="10"/>
      <c r="M141" s="2"/>
    </row>
    <row r="142" spans="1:13" s="1" customFormat="1" x14ac:dyDescent="0.3">
      <c r="A142" s="14"/>
      <c r="B142" s="10"/>
      <c r="C142" s="15"/>
      <c r="D142" s="47"/>
      <c r="E142" s="15"/>
      <c r="F142" s="10"/>
      <c r="G142" s="10"/>
      <c r="H142" s="10"/>
      <c r="I142" s="10"/>
      <c r="J142" s="10"/>
      <c r="K142" s="10"/>
      <c r="L142" s="10"/>
      <c r="M142" s="2"/>
    </row>
    <row r="143" spans="1:13" s="1" customFormat="1" x14ac:dyDescent="0.3">
      <c r="A143" s="14"/>
      <c r="B143" s="10"/>
      <c r="C143" s="15"/>
      <c r="D143" s="47"/>
      <c r="E143" s="15"/>
      <c r="F143" s="10"/>
      <c r="G143" s="10"/>
      <c r="H143" s="10"/>
      <c r="I143" s="10"/>
      <c r="J143" s="10"/>
      <c r="K143" s="10"/>
      <c r="L143" s="10"/>
      <c r="M143" s="2"/>
    </row>
    <row r="144" spans="1:13" s="1" customFormat="1" x14ac:dyDescent="0.3">
      <c r="A144" s="14"/>
      <c r="B144" s="10"/>
      <c r="C144" s="15"/>
      <c r="D144" s="47"/>
      <c r="E144" s="15"/>
      <c r="F144" s="10"/>
      <c r="G144" s="10"/>
      <c r="H144" s="10"/>
      <c r="I144" s="10"/>
      <c r="J144" s="10"/>
      <c r="K144" s="10"/>
      <c r="L144" s="10"/>
      <c r="M144" s="2"/>
    </row>
    <row r="145" spans="1:13" s="1" customFormat="1" x14ac:dyDescent="0.3">
      <c r="A145" s="14"/>
      <c r="B145" s="10"/>
      <c r="C145" s="15"/>
      <c r="D145" s="47"/>
      <c r="E145" s="15"/>
      <c r="F145" s="10"/>
      <c r="G145" s="10"/>
      <c r="H145" s="10"/>
      <c r="I145" s="10"/>
      <c r="J145" s="10"/>
      <c r="K145" s="10"/>
      <c r="L145" s="10"/>
      <c r="M145" s="2"/>
    </row>
    <row r="146" spans="1:13" s="1" customFormat="1" x14ac:dyDescent="0.3">
      <c r="A146" s="14"/>
      <c r="B146" s="10"/>
      <c r="C146" s="15"/>
      <c r="D146" s="47"/>
      <c r="E146" s="15"/>
      <c r="F146" s="10"/>
      <c r="G146" s="10"/>
      <c r="H146" s="10"/>
      <c r="I146" s="10"/>
      <c r="J146" s="10"/>
      <c r="K146" s="10"/>
      <c r="L146" s="10"/>
      <c r="M146" s="2"/>
    </row>
    <row r="147" spans="1:13" s="1" customFormat="1" x14ac:dyDescent="0.3">
      <c r="A147" s="14"/>
      <c r="B147" s="10"/>
      <c r="C147" s="15"/>
      <c r="D147" s="47"/>
      <c r="E147" s="15"/>
      <c r="F147" s="10"/>
      <c r="G147" s="10"/>
      <c r="H147" s="10"/>
      <c r="I147" s="10"/>
      <c r="J147" s="10"/>
      <c r="K147" s="10"/>
      <c r="L147" s="10"/>
      <c r="M147" s="2"/>
    </row>
    <row r="148" spans="1:13" s="1" customFormat="1" x14ac:dyDescent="0.3">
      <c r="A148" s="14"/>
      <c r="B148" s="10"/>
      <c r="C148" s="15"/>
      <c r="D148" s="47"/>
      <c r="E148" s="15"/>
      <c r="F148" s="10"/>
      <c r="G148" s="10"/>
      <c r="H148" s="10"/>
      <c r="I148" s="10"/>
      <c r="J148" s="10"/>
      <c r="K148" s="10"/>
      <c r="L148" s="10"/>
      <c r="M148" s="2"/>
    </row>
    <row r="149" spans="1:13" s="1" customFormat="1" x14ac:dyDescent="0.3">
      <c r="A149" s="14"/>
      <c r="B149" s="10"/>
      <c r="C149" s="15"/>
      <c r="D149" s="47"/>
      <c r="E149" s="15"/>
      <c r="F149" s="10"/>
      <c r="G149" s="10"/>
      <c r="H149" s="10"/>
      <c r="I149" s="10"/>
      <c r="J149" s="10"/>
      <c r="K149" s="10"/>
      <c r="L149" s="10"/>
      <c r="M149" s="2"/>
    </row>
    <row r="150" spans="1:13" s="1" customFormat="1" x14ac:dyDescent="0.3">
      <c r="A150" s="14"/>
      <c r="B150" s="10"/>
      <c r="C150" s="15"/>
      <c r="D150" s="47"/>
      <c r="E150" s="15"/>
      <c r="F150" s="10"/>
      <c r="G150" s="10"/>
      <c r="H150" s="10"/>
      <c r="I150" s="10"/>
      <c r="J150" s="10"/>
      <c r="K150" s="10"/>
      <c r="L150" s="10"/>
      <c r="M150" s="2"/>
    </row>
    <row r="151" spans="1:13" s="1" customFormat="1" x14ac:dyDescent="0.3">
      <c r="A151" s="14"/>
      <c r="B151" s="10"/>
      <c r="C151" s="15"/>
      <c r="D151" s="47"/>
      <c r="E151" s="15"/>
      <c r="F151" s="10"/>
      <c r="G151" s="10"/>
      <c r="H151" s="10"/>
      <c r="I151" s="10"/>
      <c r="J151" s="10"/>
      <c r="K151" s="10"/>
      <c r="L151" s="10"/>
      <c r="M151" s="2"/>
    </row>
    <row r="152" spans="1:13" s="1" customFormat="1" x14ac:dyDescent="0.3">
      <c r="A152" s="14"/>
      <c r="B152" s="10"/>
      <c r="C152" s="15"/>
      <c r="D152" s="47"/>
      <c r="E152" s="15"/>
      <c r="F152" s="10"/>
      <c r="G152" s="10"/>
      <c r="H152" s="10"/>
      <c r="I152" s="10"/>
      <c r="J152" s="10"/>
      <c r="K152" s="10"/>
      <c r="L152" s="10"/>
      <c r="M152" s="2"/>
    </row>
    <row r="153" spans="1:13" s="1" customFormat="1" x14ac:dyDescent="0.3">
      <c r="A153" s="14"/>
      <c r="B153" s="10"/>
      <c r="C153" s="15"/>
      <c r="D153" s="47"/>
      <c r="E153" s="15"/>
      <c r="F153" s="10"/>
      <c r="G153" s="10"/>
      <c r="H153" s="10"/>
      <c r="I153" s="10"/>
      <c r="J153" s="10"/>
      <c r="K153" s="10"/>
      <c r="L153" s="10"/>
      <c r="M153" s="2"/>
    </row>
    <row r="154" spans="1:13" s="1" customFormat="1" x14ac:dyDescent="0.3">
      <c r="A154" s="14"/>
      <c r="B154" s="10"/>
      <c r="C154" s="15"/>
      <c r="D154" s="47"/>
      <c r="E154" s="15"/>
      <c r="F154" s="10"/>
      <c r="G154" s="10"/>
      <c r="H154" s="10"/>
      <c r="I154" s="10"/>
      <c r="J154" s="10"/>
      <c r="K154" s="10"/>
      <c r="L154" s="10"/>
      <c r="M154" s="2"/>
    </row>
    <row r="155" spans="1:13" s="1" customFormat="1" x14ac:dyDescent="0.3">
      <c r="A155" s="14"/>
      <c r="B155" s="10"/>
      <c r="C155" s="15"/>
      <c r="D155" s="47"/>
      <c r="E155" s="15"/>
      <c r="F155" s="10"/>
      <c r="G155" s="10"/>
      <c r="H155" s="10"/>
      <c r="I155" s="10"/>
      <c r="J155" s="10"/>
      <c r="K155" s="10"/>
      <c r="L155" s="10"/>
      <c r="M155" s="2"/>
    </row>
    <row r="156" spans="1:13" s="1" customFormat="1" x14ac:dyDescent="0.3">
      <c r="A156" s="14"/>
      <c r="B156" s="10"/>
      <c r="C156" s="15"/>
      <c r="D156" s="47"/>
      <c r="E156" s="15"/>
      <c r="F156" s="10"/>
      <c r="G156" s="10"/>
      <c r="H156" s="10"/>
      <c r="I156" s="10"/>
      <c r="J156" s="10"/>
      <c r="K156" s="10"/>
      <c r="L156" s="10"/>
      <c r="M156" s="2"/>
    </row>
    <row r="157" spans="1:13" s="1" customFormat="1" x14ac:dyDescent="0.3">
      <c r="A157" s="14"/>
      <c r="B157" s="10"/>
      <c r="C157" s="15"/>
      <c r="D157" s="47"/>
      <c r="E157" s="15"/>
      <c r="F157" s="10"/>
      <c r="G157" s="10"/>
      <c r="H157" s="10"/>
      <c r="I157" s="10"/>
      <c r="J157" s="10"/>
      <c r="K157" s="10"/>
      <c r="L157" s="10"/>
      <c r="M157" s="2"/>
    </row>
    <row r="158" spans="1:13" s="1" customFormat="1" x14ac:dyDescent="0.3">
      <c r="A158" s="14"/>
      <c r="B158" s="10"/>
      <c r="C158" s="15"/>
      <c r="D158" s="47"/>
      <c r="E158" s="15"/>
      <c r="F158" s="10"/>
      <c r="G158" s="10"/>
      <c r="H158" s="10"/>
      <c r="I158" s="10"/>
      <c r="J158" s="10"/>
      <c r="K158" s="10"/>
      <c r="L158" s="10"/>
      <c r="M158" s="2"/>
    </row>
    <row r="159" spans="1:13" s="1" customFormat="1" x14ac:dyDescent="0.3">
      <c r="A159" s="14"/>
      <c r="B159" s="10"/>
      <c r="C159" s="15"/>
      <c r="D159" s="47"/>
      <c r="E159" s="15"/>
      <c r="F159" s="10"/>
      <c r="G159" s="10"/>
      <c r="H159" s="10"/>
      <c r="I159" s="10"/>
      <c r="J159" s="10"/>
      <c r="K159" s="10"/>
      <c r="L159" s="10"/>
      <c r="M159" s="2"/>
    </row>
    <row r="160" spans="1:13" s="1" customFormat="1" x14ac:dyDescent="0.3">
      <c r="A160" s="14"/>
      <c r="B160" s="10"/>
      <c r="C160" s="15"/>
      <c r="D160" s="47"/>
      <c r="E160" s="15"/>
      <c r="F160" s="10"/>
      <c r="G160" s="10"/>
      <c r="H160" s="10"/>
      <c r="I160" s="10"/>
      <c r="J160" s="10"/>
      <c r="K160" s="10"/>
      <c r="L160" s="10"/>
      <c r="M160" s="2"/>
    </row>
    <row r="161" spans="1:13" s="1" customFormat="1" x14ac:dyDescent="0.3">
      <c r="A161" s="14"/>
      <c r="B161" s="10"/>
      <c r="C161" s="15"/>
      <c r="D161" s="47"/>
      <c r="E161" s="15"/>
      <c r="F161" s="10"/>
      <c r="G161" s="10"/>
      <c r="H161" s="10"/>
      <c r="I161" s="10"/>
      <c r="J161" s="10"/>
      <c r="K161" s="10"/>
      <c r="L161" s="10"/>
      <c r="M161" s="2"/>
    </row>
    <row r="162" spans="1:13" s="1" customFormat="1" x14ac:dyDescent="0.3">
      <c r="A162" s="14"/>
      <c r="B162" s="10"/>
      <c r="C162" s="15"/>
      <c r="D162" s="47"/>
      <c r="E162" s="15"/>
      <c r="F162" s="10"/>
      <c r="G162" s="10"/>
      <c r="H162" s="10"/>
      <c r="I162" s="10"/>
      <c r="J162" s="10"/>
      <c r="K162" s="10"/>
      <c r="L162" s="10"/>
      <c r="M162" s="2"/>
    </row>
    <row r="163" spans="1:13" s="1" customFormat="1" x14ac:dyDescent="0.3">
      <c r="A163" s="14"/>
      <c r="B163" s="10"/>
      <c r="C163" s="15"/>
      <c r="D163" s="47"/>
      <c r="E163" s="15"/>
      <c r="F163" s="10"/>
      <c r="G163" s="10"/>
      <c r="H163" s="10"/>
      <c r="I163" s="10"/>
      <c r="J163" s="10"/>
      <c r="K163" s="10"/>
      <c r="L163" s="10"/>
      <c r="M163" s="2"/>
    </row>
    <row r="164" spans="1:13" s="1" customFormat="1" x14ac:dyDescent="0.3">
      <c r="A164" s="14"/>
      <c r="B164" s="10"/>
      <c r="C164" s="15"/>
      <c r="D164" s="47"/>
      <c r="E164" s="15"/>
      <c r="F164" s="10"/>
      <c r="G164" s="10"/>
      <c r="H164" s="10"/>
      <c r="I164" s="10"/>
      <c r="J164" s="10"/>
      <c r="K164" s="10"/>
      <c r="L164" s="10"/>
      <c r="M164" s="2"/>
    </row>
    <row r="165" spans="1:13" s="1" customFormat="1" x14ac:dyDescent="0.3">
      <c r="A165" s="14"/>
      <c r="B165" s="10"/>
      <c r="C165" s="15"/>
      <c r="D165" s="47"/>
      <c r="E165" s="15"/>
      <c r="F165" s="10"/>
      <c r="G165" s="10"/>
      <c r="H165" s="10"/>
      <c r="I165" s="10"/>
      <c r="J165" s="10"/>
      <c r="K165" s="10"/>
      <c r="L165" s="10"/>
      <c r="M165" s="2"/>
    </row>
    <row r="166" spans="1:13" s="1" customFormat="1" x14ac:dyDescent="0.3">
      <c r="A166" s="14"/>
      <c r="B166" s="10"/>
      <c r="C166" s="15"/>
      <c r="D166" s="47"/>
      <c r="E166" s="15"/>
      <c r="F166" s="10"/>
      <c r="G166" s="10"/>
      <c r="H166" s="10"/>
      <c r="I166" s="10"/>
      <c r="J166" s="10"/>
      <c r="K166" s="10"/>
      <c r="L166" s="10"/>
      <c r="M166" s="2"/>
    </row>
    <row r="167" spans="1:13" s="1" customFormat="1" x14ac:dyDescent="0.3">
      <c r="A167" s="14"/>
      <c r="B167" s="10"/>
      <c r="C167" s="15"/>
      <c r="D167" s="47"/>
      <c r="E167" s="15"/>
      <c r="F167" s="10"/>
      <c r="G167" s="10"/>
      <c r="H167" s="10"/>
      <c r="I167" s="10"/>
      <c r="J167" s="10"/>
      <c r="K167" s="10"/>
      <c r="L167" s="10"/>
      <c r="M167" s="2"/>
    </row>
    <row r="168" spans="1:13" s="1" customFormat="1" x14ac:dyDescent="0.3">
      <c r="A168" s="14"/>
      <c r="B168" s="10"/>
      <c r="C168" s="15"/>
      <c r="D168" s="47"/>
      <c r="E168" s="15"/>
      <c r="F168" s="10"/>
      <c r="G168" s="10"/>
      <c r="H168" s="10"/>
      <c r="I168" s="10"/>
      <c r="J168" s="10"/>
      <c r="K168" s="10"/>
      <c r="L168" s="10"/>
      <c r="M168" s="2"/>
    </row>
    <row r="169" spans="1:13" s="1" customFormat="1" x14ac:dyDescent="0.3">
      <c r="A169" s="14"/>
      <c r="B169" s="10"/>
      <c r="C169" s="15"/>
      <c r="D169" s="47"/>
      <c r="E169" s="15"/>
      <c r="F169" s="10"/>
      <c r="G169" s="10"/>
      <c r="H169" s="10"/>
      <c r="I169" s="10"/>
      <c r="J169" s="10"/>
      <c r="K169" s="10"/>
      <c r="L169" s="10"/>
      <c r="M169" s="2"/>
    </row>
    <row r="170" spans="1:13" s="1" customFormat="1" x14ac:dyDescent="0.3">
      <c r="A170" s="14"/>
      <c r="B170" s="10"/>
      <c r="C170" s="15"/>
      <c r="D170" s="47"/>
      <c r="E170" s="15"/>
      <c r="F170" s="10"/>
      <c r="G170" s="10"/>
      <c r="H170" s="10"/>
      <c r="I170" s="10"/>
      <c r="J170" s="10"/>
      <c r="K170" s="10"/>
      <c r="L170" s="10"/>
      <c r="M170" s="2"/>
    </row>
    <row r="171" spans="1:13" s="1" customFormat="1" x14ac:dyDescent="0.3">
      <c r="A171" s="14"/>
      <c r="B171" s="10"/>
      <c r="C171" s="15"/>
      <c r="D171" s="47"/>
      <c r="E171" s="15"/>
      <c r="F171" s="10"/>
      <c r="G171" s="10"/>
      <c r="H171" s="10"/>
      <c r="I171" s="10"/>
      <c r="J171" s="10"/>
      <c r="K171" s="10"/>
      <c r="L171" s="10"/>
      <c r="M171" s="2"/>
    </row>
    <row r="172" spans="1:13" s="1" customFormat="1" x14ac:dyDescent="0.3">
      <c r="A172" s="14"/>
      <c r="B172" s="10"/>
      <c r="C172" s="15"/>
      <c r="D172" s="47"/>
      <c r="E172" s="15"/>
      <c r="F172" s="10"/>
      <c r="G172" s="10"/>
      <c r="H172" s="10"/>
      <c r="I172" s="10"/>
      <c r="J172" s="10"/>
      <c r="K172" s="10"/>
      <c r="L172" s="10"/>
      <c r="M172" s="2"/>
    </row>
    <row r="173" spans="1:13" s="1" customFormat="1" x14ac:dyDescent="0.3">
      <c r="A173" s="14"/>
      <c r="B173" s="10"/>
      <c r="C173" s="15"/>
      <c r="D173" s="47"/>
      <c r="E173" s="15"/>
      <c r="F173" s="10"/>
      <c r="G173" s="10"/>
      <c r="H173" s="10"/>
      <c r="I173" s="10"/>
      <c r="J173" s="10"/>
      <c r="K173" s="10"/>
      <c r="L173" s="10"/>
      <c r="M173" s="2"/>
    </row>
    <row r="174" spans="1:13" s="1" customFormat="1" x14ac:dyDescent="0.3">
      <c r="A174" s="14"/>
      <c r="B174" s="10"/>
      <c r="C174" s="15"/>
      <c r="D174" s="47"/>
      <c r="E174" s="15"/>
      <c r="F174" s="10"/>
      <c r="G174" s="10"/>
      <c r="H174" s="10"/>
      <c r="I174" s="10"/>
      <c r="J174" s="10"/>
      <c r="K174" s="10"/>
      <c r="L174" s="10"/>
      <c r="M174" s="2"/>
    </row>
    <row r="175" spans="1:13" s="1" customFormat="1" x14ac:dyDescent="0.3">
      <c r="A175" s="14"/>
      <c r="B175" s="10"/>
      <c r="C175" s="15"/>
      <c r="D175" s="47"/>
      <c r="E175" s="15"/>
      <c r="F175" s="10"/>
      <c r="G175" s="10"/>
      <c r="H175" s="10"/>
      <c r="I175" s="10"/>
      <c r="J175" s="10"/>
      <c r="K175" s="10"/>
      <c r="L175" s="10"/>
      <c r="M175" s="2"/>
    </row>
    <row r="176" spans="1:13" s="1" customFormat="1" x14ac:dyDescent="0.3">
      <c r="A176" s="14"/>
      <c r="B176" s="10"/>
      <c r="C176" s="15"/>
      <c r="D176" s="47"/>
      <c r="E176" s="15"/>
      <c r="F176" s="10"/>
      <c r="G176" s="10"/>
      <c r="H176" s="10"/>
      <c r="I176" s="10"/>
      <c r="J176" s="10"/>
      <c r="K176" s="10"/>
      <c r="L176" s="10"/>
      <c r="M176" s="2"/>
    </row>
    <row r="177" spans="1:13" s="1" customFormat="1" x14ac:dyDescent="0.3">
      <c r="A177" s="14"/>
      <c r="B177" s="10"/>
      <c r="C177" s="15"/>
      <c r="D177" s="47"/>
      <c r="E177" s="15"/>
      <c r="F177" s="10"/>
      <c r="G177" s="10"/>
      <c r="H177" s="10"/>
      <c r="I177" s="10"/>
      <c r="J177" s="10"/>
      <c r="K177" s="10"/>
      <c r="L177" s="10"/>
      <c r="M177" s="2"/>
    </row>
    <row r="178" spans="1:13" s="1" customFormat="1" x14ac:dyDescent="0.3">
      <c r="A178" s="14"/>
      <c r="B178" s="10"/>
      <c r="C178" s="15"/>
      <c r="D178" s="47"/>
      <c r="E178" s="15"/>
      <c r="F178" s="10"/>
      <c r="G178" s="10"/>
      <c r="H178" s="10"/>
      <c r="I178" s="10"/>
      <c r="J178" s="10"/>
      <c r="K178" s="10"/>
      <c r="L178" s="10"/>
      <c r="M178" s="2"/>
    </row>
    <row r="179" spans="1:13" s="1" customFormat="1" x14ac:dyDescent="0.3">
      <c r="A179" s="14"/>
      <c r="B179" s="10"/>
      <c r="C179" s="15"/>
      <c r="D179" s="47"/>
      <c r="E179" s="15"/>
      <c r="F179" s="10"/>
      <c r="G179" s="10"/>
      <c r="H179" s="10"/>
      <c r="I179" s="10"/>
      <c r="J179" s="10"/>
      <c r="K179" s="10"/>
      <c r="L179" s="10"/>
      <c r="M179" s="2"/>
    </row>
    <row r="180" spans="1:13" s="1" customFormat="1" x14ac:dyDescent="0.3">
      <c r="A180" s="14"/>
      <c r="B180" s="10"/>
      <c r="C180" s="15"/>
      <c r="D180" s="47"/>
      <c r="E180" s="15"/>
      <c r="F180" s="10"/>
      <c r="G180" s="10"/>
      <c r="H180" s="10"/>
      <c r="I180" s="10"/>
      <c r="J180" s="10"/>
      <c r="K180" s="10"/>
      <c r="L180" s="10"/>
      <c r="M180" s="2"/>
    </row>
    <row r="181" spans="1:13" s="1" customFormat="1" x14ac:dyDescent="0.3">
      <c r="A181" s="14"/>
      <c r="B181" s="10"/>
      <c r="C181" s="15"/>
      <c r="D181" s="47"/>
      <c r="E181" s="15"/>
      <c r="F181" s="10"/>
      <c r="G181" s="10"/>
      <c r="H181" s="10"/>
      <c r="I181" s="10"/>
      <c r="J181" s="10"/>
      <c r="K181" s="10"/>
      <c r="L181" s="10"/>
      <c r="M181" s="2"/>
    </row>
    <row r="182" spans="1:13" s="1" customFormat="1" x14ac:dyDescent="0.3">
      <c r="A182" s="14"/>
      <c r="B182" s="10"/>
      <c r="C182" s="15"/>
      <c r="D182" s="47"/>
      <c r="E182" s="15"/>
      <c r="F182" s="10"/>
      <c r="G182" s="10"/>
      <c r="H182" s="10"/>
      <c r="I182" s="10"/>
      <c r="J182" s="10"/>
      <c r="K182" s="10"/>
      <c r="L182" s="10"/>
      <c r="M182" s="2"/>
    </row>
    <row r="183" spans="1:13" s="1" customFormat="1" x14ac:dyDescent="0.3">
      <c r="A183" s="14"/>
      <c r="B183" s="10"/>
      <c r="C183" s="15"/>
      <c r="D183" s="47"/>
      <c r="E183" s="15"/>
      <c r="F183" s="10"/>
      <c r="G183" s="10"/>
      <c r="H183" s="10"/>
      <c r="I183" s="10"/>
      <c r="J183" s="10"/>
      <c r="K183" s="10"/>
      <c r="L183" s="10"/>
      <c r="M183" s="2"/>
    </row>
    <row r="184" spans="1:13" s="1" customFormat="1" x14ac:dyDescent="0.3">
      <c r="A184" s="14"/>
      <c r="B184" s="10"/>
      <c r="C184" s="15"/>
      <c r="D184" s="47"/>
      <c r="E184" s="15"/>
      <c r="F184" s="10"/>
      <c r="G184" s="10"/>
      <c r="H184" s="10"/>
      <c r="I184" s="10"/>
      <c r="J184" s="10"/>
      <c r="K184" s="10"/>
      <c r="L184" s="10"/>
      <c r="M184" s="2"/>
    </row>
    <row r="185" spans="1:13" s="1" customFormat="1" x14ac:dyDescent="0.3">
      <c r="A185" s="14"/>
      <c r="B185" s="10"/>
      <c r="C185" s="15"/>
      <c r="D185" s="47"/>
      <c r="E185" s="15"/>
      <c r="F185" s="10"/>
      <c r="G185" s="10"/>
      <c r="H185" s="10"/>
      <c r="I185" s="10"/>
      <c r="J185" s="10"/>
      <c r="K185" s="10"/>
      <c r="L185" s="10"/>
      <c r="M185" s="2"/>
    </row>
    <row r="186" spans="1:13" s="1" customFormat="1" x14ac:dyDescent="0.3">
      <c r="A186" s="14"/>
      <c r="B186" s="10"/>
      <c r="C186" s="15"/>
      <c r="D186" s="47"/>
      <c r="E186" s="15"/>
      <c r="F186" s="10"/>
      <c r="G186" s="10"/>
      <c r="H186" s="10"/>
      <c r="I186" s="10"/>
      <c r="J186" s="10"/>
      <c r="K186" s="10"/>
      <c r="L186" s="10"/>
      <c r="M186" s="2"/>
    </row>
    <row r="187" spans="1:13" s="1" customFormat="1" x14ac:dyDescent="0.3">
      <c r="A187" s="14"/>
      <c r="B187" s="10"/>
      <c r="C187" s="15"/>
      <c r="D187" s="47"/>
      <c r="E187" s="15"/>
      <c r="F187" s="10"/>
      <c r="G187" s="10"/>
      <c r="H187" s="10"/>
      <c r="I187" s="10"/>
      <c r="J187" s="10"/>
      <c r="K187" s="10"/>
      <c r="L187" s="10"/>
      <c r="M187" s="2"/>
    </row>
    <row r="188" spans="1:13" s="1" customFormat="1" x14ac:dyDescent="0.3">
      <c r="A188" s="14"/>
      <c r="B188" s="10"/>
      <c r="C188" s="15"/>
      <c r="D188" s="47"/>
      <c r="E188" s="15"/>
      <c r="F188" s="10"/>
      <c r="G188" s="10"/>
      <c r="H188" s="10"/>
      <c r="I188" s="10"/>
      <c r="J188" s="10"/>
      <c r="K188" s="10"/>
      <c r="L188" s="10"/>
      <c r="M188" s="2"/>
    </row>
    <row r="189" spans="1:13" s="1" customFormat="1" x14ac:dyDescent="0.3">
      <c r="A189" s="14"/>
      <c r="B189" s="10"/>
      <c r="C189" s="15"/>
      <c r="D189" s="47"/>
      <c r="E189" s="15"/>
      <c r="F189" s="10"/>
      <c r="G189" s="10"/>
      <c r="H189" s="10"/>
      <c r="I189" s="10"/>
      <c r="J189" s="10"/>
      <c r="K189" s="10"/>
      <c r="L189" s="10"/>
      <c r="M189" s="2"/>
    </row>
    <row r="190" spans="1:13" s="1" customFormat="1" x14ac:dyDescent="0.3">
      <c r="A190" s="14"/>
      <c r="B190" s="10"/>
      <c r="C190" s="15"/>
      <c r="D190" s="47"/>
      <c r="E190" s="15"/>
      <c r="F190" s="10"/>
      <c r="G190" s="10"/>
      <c r="H190" s="10"/>
      <c r="I190" s="10"/>
      <c r="J190" s="10"/>
      <c r="K190" s="10"/>
      <c r="L190" s="10"/>
      <c r="M190" s="2"/>
    </row>
    <row r="191" spans="1:13" s="1" customFormat="1" x14ac:dyDescent="0.3">
      <c r="A191" s="14"/>
      <c r="B191" s="10"/>
      <c r="C191" s="15"/>
      <c r="D191" s="47"/>
      <c r="E191" s="15"/>
      <c r="F191" s="10"/>
      <c r="G191" s="10"/>
      <c r="H191" s="10"/>
      <c r="I191" s="10"/>
      <c r="J191" s="10"/>
      <c r="K191" s="10"/>
      <c r="L191" s="10"/>
      <c r="M191" s="2"/>
    </row>
    <row r="192" spans="1:13" s="1" customFormat="1" x14ac:dyDescent="0.3">
      <c r="A192" s="14"/>
      <c r="B192" s="10"/>
      <c r="C192" s="15"/>
      <c r="D192" s="47"/>
      <c r="E192" s="15"/>
      <c r="F192" s="10"/>
      <c r="G192" s="10"/>
      <c r="H192" s="10"/>
      <c r="I192" s="10"/>
      <c r="J192" s="10"/>
      <c r="K192" s="10"/>
      <c r="L192" s="10"/>
      <c r="M192" s="2"/>
    </row>
    <row r="193" spans="1:13" s="1" customFormat="1" x14ac:dyDescent="0.3">
      <c r="A193" s="14"/>
      <c r="B193" s="10"/>
      <c r="C193" s="15"/>
      <c r="D193" s="47"/>
      <c r="E193" s="15"/>
      <c r="F193" s="10"/>
      <c r="G193" s="10"/>
      <c r="H193" s="10"/>
      <c r="I193" s="10"/>
      <c r="J193" s="10"/>
      <c r="K193" s="10"/>
      <c r="L193" s="10"/>
      <c r="M193" s="2"/>
    </row>
    <row r="194" spans="1:13" s="1" customFormat="1" x14ac:dyDescent="0.3">
      <c r="A194" s="14"/>
      <c r="B194" s="10"/>
      <c r="C194" s="15"/>
      <c r="D194" s="47"/>
      <c r="E194" s="15"/>
      <c r="F194" s="10"/>
      <c r="G194" s="10"/>
      <c r="H194" s="10"/>
      <c r="I194" s="10"/>
      <c r="J194" s="10"/>
      <c r="K194" s="10"/>
      <c r="L194" s="10"/>
      <c r="M194" s="2"/>
    </row>
    <row r="195" spans="1:13" s="1" customFormat="1" x14ac:dyDescent="0.3">
      <c r="A195" s="14"/>
      <c r="B195" s="10"/>
      <c r="C195" s="15"/>
      <c r="D195" s="47"/>
      <c r="E195" s="15"/>
      <c r="F195" s="10"/>
      <c r="G195" s="10"/>
      <c r="H195" s="10"/>
      <c r="I195" s="10"/>
      <c r="J195" s="10"/>
      <c r="K195" s="10"/>
      <c r="L195" s="10"/>
      <c r="M195" s="2"/>
    </row>
    <row r="196" spans="1:13" s="1" customFormat="1" x14ac:dyDescent="0.3">
      <c r="A196" s="14"/>
      <c r="B196" s="10"/>
      <c r="C196" s="15"/>
      <c r="D196" s="47"/>
      <c r="E196" s="15"/>
      <c r="F196" s="10"/>
      <c r="G196" s="10"/>
      <c r="H196" s="10"/>
      <c r="I196" s="10"/>
      <c r="J196" s="10"/>
      <c r="K196" s="10"/>
      <c r="L196" s="10"/>
      <c r="M196" s="2"/>
    </row>
    <row r="197" spans="1:13" s="1" customFormat="1" x14ac:dyDescent="0.3">
      <c r="A197" s="14"/>
      <c r="B197" s="10"/>
      <c r="C197" s="15"/>
      <c r="D197" s="47"/>
      <c r="E197" s="15"/>
      <c r="F197" s="10"/>
      <c r="G197" s="10"/>
      <c r="H197" s="10"/>
      <c r="I197" s="10"/>
      <c r="J197" s="10"/>
      <c r="K197" s="10"/>
      <c r="L197" s="10"/>
      <c r="M197" s="2"/>
    </row>
    <row r="198" spans="1:13" s="1" customFormat="1" x14ac:dyDescent="0.3">
      <c r="A198" s="14"/>
      <c r="B198" s="10"/>
      <c r="C198" s="15"/>
      <c r="D198" s="47"/>
      <c r="E198" s="15"/>
      <c r="F198" s="10"/>
      <c r="G198" s="10"/>
      <c r="H198" s="10"/>
      <c r="I198" s="10"/>
      <c r="J198" s="10"/>
      <c r="K198" s="10"/>
      <c r="L198" s="10"/>
      <c r="M198" s="2"/>
    </row>
    <row r="199" spans="1:13" s="1" customFormat="1" x14ac:dyDescent="0.3">
      <c r="A199" s="14"/>
      <c r="B199" s="10"/>
      <c r="C199" s="15"/>
      <c r="D199" s="47"/>
      <c r="E199" s="15"/>
      <c r="F199" s="10"/>
      <c r="G199" s="10"/>
      <c r="H199" s="10"/>
      <c r="I199" s="10"/>
      <c r="J199" s="10"/>
      <c r="K199" s="10"/>
      <c r="L199" s="10"/>
      <c r="M199" s="2"/>
    </row>
    <row r="200" spans="1:13" s="1" customFormat="1" x14ac:dyDescent="0.3">
      <c r="A200" s="14"/>
      <c r="B200" s="10"/>
      <c r="C200" s="15"/>
      <c r="D200" s="47"/>
      <c r="E200" s="15"/>
      <c r="F200" s="10"/>
      <c r="G200" s="10"/>
      <c r="H200" s="10"/>
      <c r="I200" s="10"/>
      <c r="J200" s="10"/>
      <c r="K200" s="10"/>
      <c r="L200" s="10"/>
      <c r="M200" s="2"/>
    </row>
    <row r="201" spans="1:13" s="1" customFormat="1" x14ac:dyDescent="0.3">
      <c r="A201" s="14"/>
      <c r="B201" s="10"/>
      <c r="C201" s="15"/>
      <c r="D201" s="47"/>
      <c r="E201" s="15"/>
      <c r="F201" s="10"/>
      <c r="G201" s="10"/>
      <c r="H201" s="10"/>
      <c r="I201" s="10"/>
      <c r="J201" s="10"/>
      <c r="K201" s="10"/>
      <c r="L201" s="10"/>
      <c r="M201" s="2"/>
    </row>
    <row r="202" spans="1:13" s="1" customFormat="1" x14ac:dyDescent="0.3">
      <c r="A202" s="14"/>
      <c r="B202" s="10"/>
      <c r="C202" s="15"/>
      <c r="D202" s="47"/>
      <c r="E202" s="15"/>
      <c r="F202" s="10"/>
      <c r="G202" s="10"/>
      <c r="H202" s="10"/>
      <c r="I202" s="10"/>
      <c r="J202" s="10"/>
      <c r="K202" s="10"/>
      <c r="L202" s="10"/>
      <c r="M202" s="2"/>
    </row>
    <row r="203" spans="1:13" s="1" customFormat="1" x14ac:dyDescent="0.3">
      <c r="A203" s="14"/>
      <c r="B203" s="10"/>
      <c r="C203" s="15"/>
      <c r="D203" s="47"/>
      <c r="E203" s="15"/>
      <c r="F203" s="10"/>
      <c r="G203" s="10"/>
      <c r="H203" s="10"/>
      <c r="I203" s="10"/>
      <c r="J203" s="10"/>
      <c r="K203" s="10"/>
      <c r="L203" s="10"/>
      <c r="M203" s="2"/>
    </row>
    <row r="204" spans="1:13" s="1" customFormat="1" x14ac:dyDescent="0.3">
      <c r="A204" s="14"/>
      <c r="B204" s="10"/>
      <c r="C204" s="15"/>
      <c r="D204" s="47"/>
      <c r="E204" s="15"/>
      <c r="F204" s="10"/>
      <c r="G204" s="10"/>
      <c r="H204" s="10"/>
      <c r="I204" s="10"/>
      <c r="J204" s="10"/>
      <c r="K204" s="10"/>
      <c r="L204" s="10"/>
      <c r="M204" s="2"/>
    </row>
    <row r="205" spans="1:13" s="1" customFormat="1" x14ac:dyDescent="0.3">
      <c r="A205" s="14"/>
      <c r="B205" s="10"/>
      <c r="C205" s="15"/>
      <c r="D205" s="47"/>
      <c r="E205" s="15"/>
      <c r="F205" s="10"/>
      <c r="G205" s="10"/>
      <c r="H205" s="10"/>
      <c r="I205" s="10"/>
      <c r="J205" s="10"/>
      <c r="K205" s="10"/>
      <c r="L205" s="10"/>
      <c r="M205" s="2"/>
    </row>
    <row r="206" spans="1:13" s="1" customFormat="1" x14ac:dyDescent="0.3">
      <c r="A206" s="14"/>
      <c r="B206" s="10"/>
      <c r="C206" s="15"/>
      <c r="D206" s="47"/>
      <c r="E206" s="15"/>
      <c r="F206" s="10"/>
      <c r="G206" s="10"/>
      <c r="H206" s="10"/>
      <c r="I206" s="10"/>
      <c r="J206" s="10"/>
      <c r="K206" s="10"/>
      <c r="L206" s="10"/>
      <c r="M206" s="2"/>
    </row>
    <row r="207" spans="1:13" s="1" customFormat="1" x14ac:dyDescent="0.3">
      <c r="A207" s="14"/>
      <c r="B207" s="10"/>
      <c r="C207" s="15"/>
      <c r="D207" s="47"/>
      <c r="E207" s="15"/>
      <c r="F207" s="10"/>
      <c r="G207" s="10"/>
      <c r="H207" s="10"/>
      <c r="I207" s="10"/>
      <c r="J207" s="10"/>
      <c r="K207" s="10"/>
      <c r="L207" s="10"/>
      <c r="M207" s="2"/>
    </row>
    <row r="208" spans="1:13" s="1" customFormat="1" x14ac:dyDescent="0.3">
      <c r="A208" s="14"/>
      <c r="B208" s="10"/>
      <c r="C208" s="15"/>
      <c r="D208" s="47"/>
      <c r="E208" s="15"/>
      <c r="F208" s="10"/>
      <c r="G208" s="10"/>
      <c r="H208" s="10"/>
      <c r="I208" s="10"/>
      <c r="J208" s="10"/>
      <c r="K208" s="10"/>
      <c r="L208" s="10"/>
      <c r="M208" s="2"/>
    </row>
    <row r="209" spans="1:13" s="1" customFormat="1" x14ac:dyDescent="0.3">
      <c r="A209" s="14"/>
      <c r="B209" s="10"/>
      <c r="C209" s="15"/>
      <c r="D209" s="47"/>
      <c r="E209" s="15"/>
      <c r="F209" s="10"/>
      <c r="G209" s="10"/>
      <c r="H209" s="10"/>
      <c r="I209" s="10"/>
      <c r="J209" s="10"/>
      <c r="K209" s="10"/>
      <c r="L209" s="10"/>
      <c r="M209" s="2"/>
    </row>
    <row r="210" spans="1:13" s="1" customFormat="1" x14ac:dyDescent="0.3">
      <c r="A210" s="14"/>
      <c r="B210" s="10"/>
      <c r="C210" s="15"/>
      <c r="D210" s="47"/>
      <c r="E210" s="15"/>
      <c r="F210" s="10"/>
      <c r="G210" s="10"/>
      <c r="H210" s="10"/>
      <c r="I210" s="10"/>
      <c r="J210" s="10"/>
      <c r="K210" s="10"/>
      <c r="L210" s="10"/>
      <c r="M210" s="2"/>
    </row>
    <row r="211" spans="1:13" s="1" customFormat="1" x14ac:dyDescent="0.3">
      <c r="A211" s="14"/>
      <c r="B211" s="10"/>
      <c r="C211" s="15"/>
      <c r="D211" s="47"/>
      <c r="E211" s="15"/>
      <c r="F211" s="10"/>
      <c r="G211" s="10"/>
      <c r="H211" s="10"/>
      <c r="I211" s="10"/>
      <c r="J211" s="10"/>
      <c r="K211" s="10"/>
      <c r="L211" s="10"/>
      <c r="M211" s="2"/>
    </row>
    <row r="212" spans="1:13" s="1" customFormat="1" x14ac:dyDescent="0.3">
      <c r="A212" s="14"/>
      <c r="B212" s="10"/>
      <c r="C212" s="15"/>
      <c r="D212" s="47"/>
      <c r="E212" s="15"/>
      <c r="F212" s="10"/>
      <c r="G212" s="10"/>
      <c r="H212" s="10"/>
      <c r="I212" s="10"/>
      <c r="J212" s="10"/>
      <c r="K212" s="10"/>
      <c r="L212" s="10"/>
      <c r="M212" s="2"/>
    </row>
    <row r="213" spans="1:13" s="1" customFormat="1" x14ac:dyDescent="0.3">
      <c r="A213" s="14"/>
      <c r="B213" s="10"/>
      <c r="C213" s="15"/>
      <c r="D213" s="47"/>
      <c r="E213" s="15"/>
      <c r="F213" s="10"/>
      <c r="G213" s="10"/>
      <c r="H213" s="10"/>
      <c r="I213" s="10"/>
      <c r="J213" s="10"/>
      <c r="K213" s="10"/>
      <c r="L213" s="10"/>
      <c r="M213" s="2"/>
    </row>
    <row r="214" spans="1:13" s="1" customFormat="1" x14ac:dyDescent="0.3">
      <c r="A214" s="14"/>
      <c r="B214" s="10"/>
      <c r="C214" s="15"/>
      <c r="D214" s="47"/>
      <c r="E214" s="15"/>
      <c r="F214" s="10"/>
      <c r="G214" s="10"/>
      <c r="H214" s="10"/>
      <c r="I214" s="10"/>
      <c r="J214" s="10"/>
      <c r="K214" s="10"/>
      <c r="L214" s="10"/>
      <c r="M214" s="2"/>
    </row>
    <row r="215" spans="1:13" s="1" customFormat="1" x14ac:dyDescent="0.3">
      <c r="A215" s="14"/>
      <c r="B215" s="10"/>
      <c r="C215" s="15"/>
      <c r="D215" s="47"/>
      <c r="E215" s="15"/>
      <c r="F215" s="10"/>
      <c r="G215" s="10"/>
      <c r="H215" s="10"/>
      <c r="I215" s="10"/>
      <c r="J215" s="10"/>
      <c r="K215" s="10"/>
      <c r="L215" s="10"/>
      <c r="M215" s="2"/>
    </row>
    <row r="216" spans="1:13" s="1" customFormat="1" x14ac:dyDescent="0.3">
      <c r="A216" s="14"/>
      <c r="B216" s="10"/>
      <c r="C216" s="15"/>
      <c r="D216" s="47"/>
      <c r="E216" s="15"/>
      <c r="F216" s="10"/>
      <c r="G216" s="10"/>
      <c r="H216" s="10"/>
      <c r="I216" s="10"/>
      <c r="J216" s="10"/>
      <c r="K216" s="10"/>
      <c r="L216" s="10"/>
      <c r="M216" s="2"/>
    </row>
    <row r="217" spans="1:13" s="1" customFormat="1" x14ac:dyDescent="0.3">
      <c r="A217" s="14"/>
      <c r="B217" s="10"/>
      <c r="C217" s="15"/>
      <c r="D217" s="47"/>
      <c r="E217" s="15"/>
      <c r="F217" s="10"/>
      <c r="G217" s="10"/>
      <c r="H217" s="10"/>
      <c r="I217" s="10"/>
      <c r="J217" s="10"/>
      <c r="K217" s="10"/>
      <c r="L217" s="10"/>
      <c r="M217" s="2"/>
    </row>
    <row r="218" spans="1:13" s="1" customFormat="1" x14ac:dyDescent="0.3">
      <c r="A218" s="14"/>
      <c r="B218" s="10"/>
      <c r="C218" s="15"/>
      <c r="D218" s="47"/>
      <c r="E218" s="15"/>
      <c r="F218" s="10"/>
      <c r="G218" s="10"/>
      <c r="H218" s="10"/>
      <c r="I218" s="10"/>
      <c r="J218" s="10"/>
      <c r="K218" s="10"/>
      <c r="L218" s="10"/>
      <c r="M218" s="2"/>
    </row>
    <row r="219" spans="1:13" s="1" customFormat="1" x14ac:dyDescent="0.3">
      <c r="A219" s="14"/>
      <c r="B219" s="10"/>
      <c r="C219" s="15"/>
      <c r="D219" s="47"/>
      <c r="E219" s="15"/>
      <c r="F219" s="10"/>
      <c r="G219" s="10"/>
      <c r="H219" s="10"/>
      <c r="I219" s="10"/>
      <c r="J219" s="10"/>
      <c r="K219" s="10"/>
      <c r="L219" s="10"/>
      <c r="M219" s="2"/>
    </row>
    <row r="220" spans="1:13" s="1" customFormat="1" x14ac:dyDescent="0.3">
      <c r="A220" s="14"/>
      <c r="B220" s="10"/>
      <c r="C220" s="15"/>
      <c r="D220" s="47"/>
      <c r="E220" s="15"/>
      <c r="F220" s="10"/>
      <c r="G220" s="10"/>
      <c r="H220" s="10"/>
      <c r="I220" s="10"/>
      <c r="J220" s="10"/>
      <c r="K220" s="10"/>
      <c r="L220" s="10"/>
      <c r="M220" s="2"/>
    </row>
    <row r="221" spans="1:13" s="1" customFormat="1" x14ac:dyDescent="0.3">
      <c r="A221" s="14"/>
      <c r="B221" s="10"/>
      <c r="C221" s="15"/>
      <c r="D221" s="47"/>
      <c r="E221" s="15"/>
      <c r="F221" s="10"/>
      <c r="G221" s="10"/>
      <c r="H221" s="10"/>
      <c r="I221" s="10"/>
      <c r="J221" s="10"/>
      <c r="K221" s="10"/>
      <c r="L221" s="10"/>
      <c r="M221" s="2"/>
    </row>
    <row r="222" spans="1:13" s="1" customFormat="1" x14ac:dyDescent="0.3">
      <c r="A222" s="14"/>
      <c r="B222" s="10"/>
      <c r="C222" s="15"/>
      <c r="D222" s="47"/>
      <c r="E222" s="15"/>
      <c r="F222" s="10"/>
      <c r="G222" s="10"/>
      <c r="H222" s="10"/>
      <c r="I222" s="10"/>
      <c r="J222" s="10"/>
      <c r="K222" s="10"/>
      <c r="L222" s="10"/>
      <c r="M222" s="2"/>
    </row>
    <row r="223" spans="1:13" s="1" customFormat="1" x14ac:dyDescent="0.3">
      <c r="A223" s="14"/>
      <c r="B223" s="10"/>
      <c r="C223" s="15"/>
      <c r="D223" s="47"/>
      <c r="E223" s="15"/>
      <c r="F223" s="10"/>
      <c r="G223" s="10"/>
      <c r="H223" s="10"/>
      <c r="I223" s="10"/>
      <c r="J223" s="10"/>
      <c r="K223" s="10"/>
      <c r="L223" s="10"/>
      <c r="M223" s="2"/>
    </row>
    <row r="224" spans="1:13" s="1" customFormat="1" x14ac:dyDescent="0.3">
      <c r="A224" s="14"/>
      <c r="B224" s="10"/>
      <c r="C224" s="15"/>
      <c r="D224" s="47"/>
      <c r="E224" s="15"/>
      <c r="F224" s="10"/>
      <c r="G224" s="10"/>
      <c r="H224" s="10"/>
      <c r="I224" s="10"/>
      <c r="J224" s="10"/>
      <c r="K224" s="10"/>
      <c r="L224" s="10"/>
      <c r="M224" s="2"/>
    </row>
    <row r="225" spans="1:13" s="1" customFormat="1" x14ac:dyDescent="0.3">
      <c r="A225" s="14"/>
      <c r="B225" s="10"/>
      <c r="C225" s="15"/>
      <c r="D225" s="47"/>
      <c r="E225" s="15"/>
      <c r="F225" s="10"/>
      <c r="G225" s="10"/>
      <c r="H225" s="10"/>
      <c r="I225" s="10"/>
      <c r="J225" s="10"/>
      <c r="K225" s="10"/>
      <c r="L225" s="10"/>
      <c r="M225" s="2"/>
    </row>
    <row r="226" spans="1:13" s="1" customFormat="1" x14ac:dyDescent="0.3">
      <c r="A226" s="14"/>
      <c r="B226" s="10"/>
      <c r="C226" s="15"/>
      <c r="D226" s="47"/>
      <c r="E226" s="15"/>
      <c r="F226" s="10"/>
      <c r="G226" s="10"/>
      <c r="H226" s="10"/>
      <c r="I226" s="10"/>
      <c r="J226" s="10"/>
      <c r="K226" s="10"/>
      <c r="L226" s="10"/>
      <c r="M226" s="2"/>
    </row>
    <row r="227" spans="1:13" s="1" customFormat="1" x14ac:dyDescent="0.3">
      <c r="A227" s="14"/>
      <c r="B227" s="10"/>
      <c r="C227" s="15"/>
      <c r="D227" s="47"/>
      <c r="E227" s="15"/>
      <c r="F227" s="10"/>
      <c r="G227" s="10"/>
      <c r="H227" s="10"/>
      <c r="I227" s="10"/>
      <c r="J227" s="10"/>
      <c r="K227" s="10"/>
      <c r="L227" s="10"/>
      <c r="M227" s="2"/>
    </row>
    <row r="228" spans="1:13" s="1" customFormat="1" x14ac:dyDescent="0.3">
      <c r="A228" s="14"/>
      <c r="B228" s="10"/>
      <c r="C228" s="15"/>
      <c r="D228" s="47"/>
      <c r="E228" s="15"/>
      <c r="F228" s="10"/>
      <c r="G228" s="10"/>
      <c r="H228" s="10"/>
      <c r="I228" s="10"/>
      <c r="J228" s="10"/>
      <c r="K228" s="10"/>
      <c r="L228" s="10"/>
      <c r="M228" s="2"/>
    </row>
    <row r="229" spans="1:13" s="1" customFormat="1" x14ac:dyDescent="0.3">
      <c r="A229" s="14"/>
      <c r="B229" s="10"/>
      <c r="C229" s="15"/>
      <c r="D229" s="47"/>
      <c r="E229" s="15"/>
      <c r="F229" s="10"/>
      <c r="G229" s="10"/>
      <c r="H229" s="10"/>
      <c r="I229" s="10"/>
      <c r="J229" s="10"/>
      <c r="K229" s="10"/>
      <c r="L229" s="10"/>
      <c r="M229" s="2"/>
    </row>
    <row r="230" spans="1:13" s="1" customFormat="1" x14ac:dyDescent="0.3">
      <c r="A230" s="14"/>
      <c r="B230" s="10"/>
      <c r="C230" s="15"/>
      <c r="D230" s="47"/>
      <c r="E230" s="15"/>
      <c r="F230" s="10"/>
      <c r="G230" s="10"/>
      <c r="H230" s="10"/>
      <c r="I230" s="10"/>
      <c r="J230" s="10"/>
      <c r="K230" s="10"/>
      <c r="L230" s="10"/>
      <c r="M230" s="2"/>
    </row>
    <row r="231" spans="1:13" s="1" customFormat="1" x14ac:dyDescent="0.3">
      <c r="A231" s="14"/>
      <c r="B231" s="10"/>
      <c r="C231" s="15"/>
      <c r="D231" s="47"/>
      <c r="E231" s="15"/>
      <c r="F231" s="10"/>
      <c r="G231" s="10"/>
      <c r="H231" s="10"/>
      <c r="I231" s="10"/>
      <c r="J231" s="10"/>
      <c r="K231" s="10"/>
      <c r="L231" s="10"/>
      <c r="M231" s="2"/>
    </row>
    <row r="232" spans="1:13" s="1" customFormat="1" x14ac:dyDescent="0.3">
      <c r="A232" s="14"/>
      <c r="B232" s="10"/>
      <c r="C232" s="15"/>
      <c r="D232" s="47"/>
      <c r="E232" s="15"/>
      <c r="F232" s="10"/>
      <c r="G232" s="10"/>
      <c r="H232" s="10"/>
      <c r="I232" s="10"/>
      <c r="J232" s="10"/>
      <c r="K232" s="10"/>
      <c r="L232" s="10"/>
      <c r="M232" s="2"/>
    </row>
    <row r="233" spans="1:13" s="1" customFormat="1" x14ac:dyDescent="0.3">
      <c r="A233" s="14"/>
      <c r="B233" s="10"/>
      <c r="C233" s="15"/>
      <c r="D233" s="47"/>
      <c r="E233" s="15"/>
      <c r="F233" s="10"/>
      <c r="G233" s="10"/>
      <c r="H233" s="10"/>
      <c r="I233" s="10"/>
      <c r="J233" s="10"/>
      <c r="K233" s="10"/>
      <c r="L233" s="10"/>
      <c r="M233" s="2"/>
    </row>
    <row r="234" spans="1:13" s="1" customFormat="1" x14ac:dyDescent="0.3">
      <c r="A234" s="14"/>
      <c r="B234" s="10"/>
      <c r="C234" s="15"/>
      <c r="D234" s="47"/>
      <c r="E234" s="15"/>
      <c r="F234" s="10"/>
      <c r="G234" s="10"/>
      <c r="H234" s="10"/>
      <c r="I234" s="10"/>
      <c r="J234" s="10"/>
      <c r="K234" s="10"/>
      <c r="L234" s="10"/>
      <c r="M234" s="2"/>
    </row>
    <row r="235" spans="1:13" s="1" customFormat="1" x14ac:dyDescent="0.3">
      <c r="A235" s="14"/>
      <c r="B235" s="10"/>
      <c r="C235" s="15"/>
      <c r="D235" s="47"/>
      <c r="E235" s="15"/>
      <c r="F235" s="10"/>
      <c r="G235" s="10"/>
      <c r="H235" s="10"/>
      <c r="I235" s="10"/>
      <c r="J235" s="10"/>
      <c r="K235" s="10"/>
      <c r="L235" s="10"/>
      <c r="M235" s="2"/>
    </row>
    <row r="236" spans="1:13" s="1" customFormat="1" x14ac:dyDescent="0.3">
      <c r="A236" s="14"/>
      <c r="B236" s="10"/>
      <c r="C236" s="15"/>
      <c r="D236" s="47"/>
      <c r="E236" s="15"/>
      <c r="F236" s="10"/>
      <c r="G236" s="10"/>
      <c r="H236" s="10"/>
      <c r="I236" s="10"/>
      <c r="J236" s="10"/>
      <c r="K236" s="10"/>
      <c r="L236" s="10"/>
      <c r="M236" s="2"/>
    </row>
    <row r="237" spans="1:13" s="1" customFormat="1" x14ac:dyDescent="0.3">
      <c r="A237" s="14"/>
      <c r="B237" s="10"/>
      <c r="C237" s="15"/>
      <c r="D237" s="47"/>
      <c r="E237" s="15"/>
      <c r="F237" s="10"/>
      <c r="G237" s="10"/>
      <c r="H237" s="10"/>
      <c r="I237" s="10"/>
      <c r="J237" s="10"/>
      <c r="K237" s="10"/>
      <c r="L237" s="10"/>
      <c r="M237" s="2"/>
    </row>
    <row r="238" spans="1:13" s="1" customFormat="1" x14ac:dyDescent="0.3">
      <c r="A238" s="14"/>
      <c r="B238" s="10"/>
      <c r="C238" s="15"/>
      <c r="D238" s="47"/>
      <c r="E238" s="15"/>
      <c r="F238" s="10"/>
      <c r="G238" s="10"/>
      <c r="H238" s="10"/>
      <c r="I238" s="10"/>
      <c r="J238" s="10"/>
      <c r="K238" s="10"/>
      <c r="L238" s="10"/>
      <c r="M238" s="2"/>
    </row>
    <row r="239" spans="1:13" s="1" customFormat="1" x14ac:dyDescent="0.3">
      <c r="A239" s="14"/>
      <c r="B239" s="10"/>
      <c r="C239" s="15"/>
      <c r="D239" s="47"/>
      <c r="E239" s="15"/>
      <c r="F239" s="10"/>
      <c r="G239" s="10"/>
      <c r="H239" s="10"/>
      <c r="I239" s="10"/>
      <c r="J239" s="10"/>
      <c r="K239" s="10"/>
      <c r="L239" s="10"/>
      <c r="M239" s="2"/>
    </row>
    <row r="240" spans="1:13" s="1" customFormat="1" x14ac:dyDescent="0.3">
      <c r="A240" s="14"/>
      <c r="B240" s="10"/>
      <c r="C240" s="15"/>
      <c r="D240" s="47"/>
      <c r="E240" s="15"/>
      <c r="F240" s="10"/>
      <c r="G240" s="10"/>
      <c r="H240" s="10"/>
      <c r="I240" s="10"/>
      <c r="J240" s="10"/>
      <c r="K240" s="10"/>
      <c r="L240" s="10"/>
      <c r="M240" s="2"/>
    </row>
    <row r="241" spans="1:13" s="1" customFormat="1" x14ac:dyDescent="0.3">
      <c r="A241" s="14"/>
      <c r="B241" s="10"/>
      <c r="C241" s="15"/>
      <c r="D241" s="47"/>
      <c r="E241" s="15"/>
      <c r="F241" s="10"/>
      <c r="G241" s="10"/>
      <c r="H241" s="10"/>
      <c r="I241" s="10"/>
      <c r="J241" s="10"/>
      <c r="K241" s="10"/>
      <c r="L241" s="10"/>
      <c r="M241" s="2"/>
    </row>
    <row r="242" spans="1:13" s="1" customFormat="1" x14ac:dyDescent="0.3">
      <c r="A242" s="14"/>
      <c r="B242" s="10"/>
      <c r="C242" s="15"/>
      <c r="D242" s="47"/>
      <c r="E242" s="15"/>
      <c r="F242" s="10"/>
      <c r="G242" s="10"/>
      <c r="H242" s="10"/>
      <c r="I242" s="10"/>
      <c r="J242" s="10"/>
      <c r="K242" s="10"/>
      <c r="L242" s="10"/>
      <c r="M242" s="2"/>
    </row>
    <row r="243" spans="1:13" s="1" customFormat="1" x14ac:dyDescent="0.3">
      <c r="A243" s="14"/>
      <c r="B243" s="10"/>
      <c r="C243" s="15"/>
      <c r="D243" s="47"/>
      <c r="E243" s="15"/>
      <c r="F243" s="10"/>
      <c r="G243" s="10"/>
      <c r="H243" s="10"/>
      <c r="I243" s="10"/>
      <c r="J243" s="10"/>
      <c r="K243" s="10"/>
      <c r="L243" s="10"/>
      <c r="M243" s="2"/>
    </row>
    <row r="244" spans="1:13" s="1" customFormat="1" x14ac:dyDescent="0.3">
      <c r="A244" s="14"/>
      <c r="B244" s="10"/>
      <c r="C244" s="15"/>
      <c r="D244" s="47"/>
      <c r="E244" s="15"/>
      <c r="F244" s="10"/>
      <c r="G244" s="10"/>
      <c r="H244" s="10"/>
      <c r="I244" s="10"/>
      <c r="J244" s="10"/>
      <c r="K244" s="10"/>
      <c r="L244" s="10"/>
      <c r="M244" s="2"/>
    </row>
    <row r="245" spans="1:13" s="1" customFormat="1" x14ac:dyDescent="0.3">
      <c r="A245" s="14"/>
      <c r="B245" s="10"/>
      <c r="C245" s="15"/>
      <c r="D245" s="47"/>
      <c r="E245" s="15"/>
      <c r="F245" s="10"/>
      <c r="G245" s="10"/>
      <c r="H245" s="10"/>
      <c r="I245" s="10"/>
      <c r="J245" s="10"/>
      <c r="K245" s="10"/>
      <c r="L245" s="10"/>
      <c r="M245" s="2"/>
    </row>
    <row r="246" spans="1:13" s="1" customFormat="1" x14ac:dyDescent="0.3">
      <c r="A246" s="14"/>
      <c r="B246" s="10"/>
      <c r="C246" s="15"/>
      <c r="D246" s="47"/>
      <c r="E246" s="15"/>
      <c r="F246" s="10"/>
      <c r="G246" s="10"/>
      <c r="H246" s="10"/>
      <c r="I246" s="10"/>
      <c r="J246" s="10"/>
      <c r="K246" s="10"/>
      <c r="L246" s="10"/>
      <c r="M246" s="2"/>
    </row>
    <row r="247" spans="1:13" s="1" customFormat="1" x14ac:dyDescent="0.3">
      <c r="A247" s="14"/>
      <c r="B247" s="10"/>
      <c r="C247" s="15"/>
      <c r="D247" s="47"/>
      <c r="E247" s="15"/>
      <c r="F247" s="10"/>
      <c r="G247" s="10"/>
      <c r="H247" s="10"/>
      <c r="I247" s="10"/>
      <c r="J247" s="10"/>
      <c r="K247" s="10"/>
      <c r="L247" s="10"/>
      <c r="M247" s="2"/>
    </row>
    <row r="248" spans="1:13" s="1" customFormat="1" x14ac:dyDescent="0.3">
      <c r="A248" s="14"/>
      <c r="B248" s="10"/>
      <c r="C248" s="15"/>
      <c r="D248" s="47"/>
      <c r="E248" s="15"/>
      <c r="F248" s="10"/>
      <c r="G248" s="10"/>
      <c r="H248" s="10"/>
      <c r="I248" s="10"/>
      <c r="J248" s="10"/>
      <c r="K248" s="10"/>
      <c r="L248" s="10"/>
      <c r="M248" s="2"/>
    </row>
    <row r="249" spans="1:13" s="1" customFormat="1" x14ac:dyDescent="0.3">
      <c r="A249" s="14"/>
      <c r="B249" s="10"/>
      <c r="C249" s="15"/>
      <c r="D249" s="47"/>
      <c r="E249" s="15"/>
      <c r="F249" s="10"/>
      <c r="G249" s="10"/>
      <c r="H249" s="10"/>
      <c r="I249" s="10"/>
      <c r="J249" s="10"/>
      <c r="K249" s="10"/>
      <c r="L249" s="10"/>
      <c r="M249" s="2"/>
    </row>
    <row r="250" spans="1:13" s="1" customFormat="1" x14ac:dyDescent="0.3">
      <c r="A250" s="14"/>
      <c r="B250" s="10"/>
      <c r="C250" s="15"/>
      <c r="D250" s="47"/>
      <c r="E250" s="15"/>
      <c r="F250" s="10"/>
      <c r="G250" s="10"/>
      <c r="H250" s="10"/>
      <c r="I250" s="10"/>
      <c r="J250" s="10"/>
      <c r="K250" s="10"/>
      <c r="L250" s="10"/>
      <c r="M250" s="2"/>
    </row>
    <row r="251" spans="1:13" s="1" customFormat="1" x14ac:dyDescent="0.3">
      <c r="A251" s="14"/>
      <c r="B251" s="10"/>
      <c r="C251" s="15"/>
      <c r="D251" s="47"/>
      <c r="E251" s="15"/>
      <c r="F251" s="10"/>
      <c r="G251" s="10"/>
      <c r="H251" s="10"/>
      <c r="I251" s="10"/>
      <c r="J251" s="10"/>
      <c r="K251" s="10"/>
      <c r="L251" s="10"/>
      <c r="M251" s="2"/>
    </row>
    <row r="252" spans="1:13" s="1" customFormat="1" x14ac:dyDescent="0.3">
      <c r="A252" s="14"/>
      <c r="B252" s="10"/>
      <c r="C252" s="15"/>
      <c r="D252" s="47"/>
      <c r="E252" s="15"/>
      <c r="F252" s="10"/>
      <c r="G252" s="10"/>
      <c r="H252" s="10"/>
      <c r="I252" s="10"/>
      <c r="J252" s="10"/>
      <c r="K252" s="10"/>
      <c r="L252" s="10"/>
      <c r="M252" s="2"/>
    </row>
    <row r="253" spans="1:13" s="1" customFormat="1" x14ac:dyDescent="0.3">
      <c r="A253" s="14"/>
      <c r="B253" s="10"/>
      <c r="C253" s="15"/>
      <c r="D253" s="47"/>
      <c r="E253" s="15"/>
      <c r="F253" s="10"/>
      <c r="G253" s="10"/>
      <c r="H253" s="10"/>
      <c r="I253" s="10"/>
      <c r="J253" s="10"/>
      <c r="K253" s="10"/>
      <c r="L253" s="10"/>
      <c r="M253" s="2"/>
    </row>
    <row r="254" spans="1:13" s="1" customFormat="1" x14ac:dyDescent="0.3">
      <c r="A254" s="14"/>
      <c r="B254" s="10"/>
      <c r="C254" s="15"/>
      <c r="D254" s="47"/>
      <c r="E254" s="15"/>
      <c r="F254" s="10"/>
      <c r="G254" s="10"/>
      <c r="H254" s="10"/>
      <c r="I254" s="10"/>
      <c r="J254" s="10"/>
      <c r="K254" s="10"/>
      <c r="L254" s="10"/>
      <c r="M254" s="2"/>
    </row>
    <row r="255" spans="1:13" s="1" customFormat="1" x14ac:dyDescent="0.3">
      <c r="A255" s="14"/>
      <c r="B255" s="10"/>
      <c r="C255" s="15"/>
      <c r="D255" s="47"/>
      <c r="E255" s="15"/>
      <c r="F255" s="10"/>
      <c r="G255" s="10"/>
      <c r="H255" s="10"/>
      <c r="I255" s="10"/>
      <c r="J255" s="10"/>
      <c r="K255" s="10"/>
      <c r="L255" s="10"/>
      <c r="M255" s="2"/>
    </row>
    <row r="256" spans="1:13" s="1" customFormat="1" x14ac:dyDescent="0.3">
      <c r="A256" s="14"/>
      <c r="B256" s="10"/>
      <c r="C256" s="15"/>
      <c r="D256" s="47"/>
      <c r="E256" s="15"/>
      <c r="F256" s="10"/>
      <c r="G256" s="10"/>
      <c r="H256" s="10"/>
      <c r="I256" s="10"/>
      <c r="J256" s="10"/>
      <c r="K256" s="10"/>
      <c r="L256" s="10"/>
      <c r="M256" s="2"/>
    </row>
    <row r="257" spans="1:13" s="1" customFormat="1" x14ac:dyDescent="0.3">
      <c r="A257" s="14"/>
      <c r="B257" s="10"/>
      <c r="C257" s="15"/>
      <c r="D257" s="47"/>
      <c r="E257" s="15"/>
      <c r="F257" s="10"/>
      <c r="G257" s="10"/>
      <c r="H257" s="10"/>
      <c r="I257" s="10"/>
      <c r="J257" s="10"/>
      <c r="K257" s="10"/>
      <c r="L257" s="10"/>
      <c r="M257" s="2"/>
    </row>
    <row r="258" spans="1:13" s="1" customFormat="1" x14ac:dyDescent="0.3">
      <c r="A258" s="14"/>
      <c r="B258" s="10"/>
      <c r="C258" s="15"/>
      <c r="D258" s="47"/>
      <c r="E258" s="15"/>
      <c r="F258" s="10"/>
      <c r="G258" s="10"/>
      <c r="H258" s="10"/>
      <c r="I258" s="10"/>
      <c r="J258" s="10"/>
      <c r="K258" s="10"/>
      <c r="L258" s="10"/>
      <c r="M258" s="2"/>
    </row>
    <row r="259" spans="1:13" s="1" customFormat="1" x14ac:dyDescent="0.3">
      <c r="A259" s="14"/>
      <c r="B259" s="10"/>
      <c r="C259" s="15"/>
      <c r="D259" s="47"/>
      <c r="E259" s="15"/>
      <c r="F259" s="10"/>
      <c r="G259" s="10"/>
      <c r="H259" s="10"/>
      <c r="I259" s="10"/>
      <c r="J259" s="10"/>
      <c r="K259" s="10"/>
      <c r="L259" s="10"/>
      <c r="M259" s="2"/>
    </row>
    <row r="260" spans="1:13" s="1" customFormat="1" x14ac:dyDescent="0.3">
      <c r="A260" s="14"/>
      <c r="B260" s="10"/>
      <c r="C260" s="15"/>
      <c r="D260" s="47"/>
      <c r="E260" s="15"/>
      <c r="F260" s="10"/>
      <c r="G260" s="10"/>
      <c r="H260" s="10"/>
      <c r="I260" s="10"/>
      <c r="J260" s="10"/>
      <c r="K260" s="10"/>
      <c r="L260" s="10"/>
      <c r="M260" s="2"/>
    </row>
    <row r="261" spans="1:13" s="1" customFormat="1" x14ac:dyDescent="0.3">
      <c r="A261" s="14"/>
      <c r="B261" s="10"/>
      <c r="C261" s="15"/>
      <c r="D261" s="47"/>
      <c r="E261" s="15"/>
      <c r="F261" s="10"/>
      <c r="G261" s="10"/>
      <c r="H261" s="10"/>
      <c r="I261" s="10"/>
      <c r="J261" s="10"/>
      <c r="K261" s="10"/>
      <c r="L261" s="10"/>
      <c r="M261" s="2"/>
    </row>
    <row r="262" spans="1:13" s="1" customFormat="1" x14ac:dyDescent="0.3">
      <c r="A262" s="14"/>
      <c r="B262" s="10"/>
      <c r="C262" s="15"/>
      <c r="D262" s="47"/>
      <c r="E262" s="15"/>
      <c r="F262" s="10"/>
      <c r="G262" s="10"/>
      <c r="H262" s="10"/>
      <c r="I262" s="10"/>
      <c r="J262" s="10"/>
      <c r="K262" s="10"/>
      <c r="L262" s="10"/>
      <c r="M262" s="2"/>
    </row>
    <row r="263" spans="1:13" s="1" customFormat="1" x14ac:dyDescent="0.3">
      <c r="A263" s="14"/>
      <c r="B263" s="10"/>
      <c r="C263" s="15"/>
      <c r="D263" s="47"/>
      <c r="E263" s="15"/>
      <c r="F263" s="10"/>
      <c r="G263" s="10"/>
      <c r="H263" s="10"/>
      <c r="I263" s="10"/>
      <c r="J263" s="10"/>
      <c r="K263" s="10"/>
      <c r="L263" s="10"/>
      <c r="M263" s="2"/>
    </row>
    <row r="264" spans="1:13" s="1" customFormat="1" x14ac:dyDescent="0.3">
      <c r="A264" s="14"/>
      <c r="B264" s="10"/>
      <c r="C264" s="15"/>
      <c r="D264" s="47"/>
      <c r="E264" s="15"/>
      <c r="F264" s="10"/>
      <c r="G264" s="10"/>
      <c r="H264" s="10"/>
      <c r="I264" s="10"/>
      <c r="J264" s="10"/>
      <c r="K264" s="10"/>
      <c r="L264" s="10"/>
      <c r="M264" s="2"/>
    </row>
    <row r="265" spans="1:13" s="1" customFormat="1" x14ac:dyDescent="0.3">
      <c r="A265" s="14"/>
      <c r="B265" s="10"/>
      <c r="C265" s="15"/>
      <c r="D265" s="47"/>
      <c r="E265" s="15"/>
      <c r="F265" s="10"/>
      <c r="G265" s="10"/>
      <c r="H265" s="10"/>
      <c r="I265" s="10"/>
      <c r="J265" s="10"/>
      <c r="K265" s="10"/>
      <c r="L265" s="10"/>
      <c r="M265" s="2"/>
    </row>
    <row r="266" spans="1:13" s="1" customFormat="1" x14ac:dyDescent="0.3">
      <c r="A266" s="14"/>
      <c r="B266" s="10"/>
      <c r="C266" s="15"/>
      <c r="D266" s="47"/>
      <c r="E266" s="15"/>
      <c r="F266" s="10"/>
      <c r="G266" s="10"/>
      <c r="H266" s="10"/>
      <c r="I266" s="10"/>
      <c r="J266" s="10"/>
      <c r="K266" s="10"/>
      <c r="L266" s="10"/>
      <c r="M266" s="2"/>
    </row>
    <row r="267" spans="1:13" s="1" customFormat="1" x14ac:dyDescent="0.3">
      <c r="A267" s="14"/>
      <c r="B267" s="10"/>
      <c r="C267" s="15"/>
      <c r="D267" s="47"/>
      <c r="E267" s="15"/>
      <c r="F267" s="10"/>
      <c r="G267" s="10"/>
      <c r="H267" s="10"/>
      <c r="I267" s="10"/>
      <c r="J267" s="10"/>
      <c r="K267" s="10"/>
      <c r="L267" s="10"/>
      <c r="M267" s="2"/>
    </row>
    <row r="268" spans="1:13" s="1" customFormat="1" x14ac:dyDescent="0.3">
      <c r="A268" s="14"/>
      <c r="B268" s="10"/>
      <c r="C268" s="15"/>
      <c r="D268" s="47"/>
      <c r="E268" s="15"/>
      <c r="F268" s="10"/>
      <c r="G268" s="10"/>
      <c r="H268" s="10"/>
      <c r="I268" s="10"/>
      <c r="J268" s="10"/>
      <c r="K268" s="10"/>
      <c r="L268" s="10"/>
      <c r="M268" s="2"/>
    </row>
    <row r="269" spans="1:13" s="1" customFormat="1" x14ac:dyDescent="0.3">
      <c r="A269" s="14"/>
      <c r="B269" s="10"/>
      <c r="C269" s="15"/>
      <c r="D269" s="47"/>
      <c r="E269" s="15"/>
      <c r="F269" s="10"/>
      <c r="G269" s="10"/>
      <c r="H269" s="10"/>
      <c r="I269" s="10"/>
      <c r="J269" s="10"/>
      <c r="K269" s="10"/>
      <c r="L269" s="10"/>
      <c r="M269" s="2"/>
    </row>
    <row r="270" spans="1:13" s="1" customFormat="1" x14ac:dyDescent="0.3">
      <c r="A270" s="14"/>
      <c r="B270" s="10"/>
      <c r="C270" s="15"/>
      <c r="D270" s="47"/>
      <c r="E270" s="15"/>
      <c r="F270" s="10"/>
      <c r="G270" s="10"/>
      <c r="H270" s="10"/>
      <c r="I270" s="10"/>
      <c r="J270" s="10"/>
      <c r="K270" s="10"/>
      <c r="L270" s="10"/>
      <c r="M270" s="2"/>
    </row>
    <row r="271" spans="1:13" s="1" customFormat="1" x14ac:dyDescent="0.3">
      <c r="A271" s="14"/>
      <c r="B271" s="10"/>
      <c r="C271" s="15"/>
      <c r="D271" s="47"/>
      <c r="E271" s="15"/>
      <c r="F271" s="10"/>
      <c r="G271" s="10"/>
      <c r="H271" s="10"/>
      <c r="I271" s="10"/>
      <c r="J271" s="10"/>
      <c r="K271" s="10"/>
      <c r="L271" s="10"/>
      <c r="M271" s="2"/>
    </row>
    <row r="272" spans="1:13" s="1" customFormat="1" x14ac:dyDescent="0.3">
      <c r="A272" s="14"/>
      <c r="B272" s="10"/>
      <c r="C272" s="15"/>
      <c r="D272" s="47"/>
      <c r="E272" s="15"/>
      <c r="F272" s="10"/>
      <c r="G272" s="10"/>
      <c r="H272" s="10"/>
      <c r="I272" s="10"/>
      <c r="J272" s="10"/>
      <c r="K272" s="10"/>
      <c r="L272" s="10"/>
      <c r="M272" s="2"/>
    </row>
    <row r="273" spans="1:13" s="1" customFormat="1" x14ac:dyDescent="0.3">
      <c r="A273" s="14"/>
      <c r="B273" s="10"/>
      <c r="C273" s="15"/>
      <c r="D273" s="47"/>
      <c r="E273" s="15"/>
      <c r="F273" s="10"/>
      <c r="G273" s="10"/>
      <c r="H273" s="10"/>
      <c r="I273" s="10"/>
      <c r="J273" s="10"/>
      <c r="K273" s="10"/>
      <c r="L273" s="10"/>
      <c r="M273" s="2"/>
    </row>
    <row r="274" spans="1:13" s="1" customFormat="1" x14ac:dyDescent="0.3">
      <c r="A274" s="14"/>
      <c r="B274" s="10"/>
      <c r="C274" s="15"/>
      <c r="D274" s="47"/>
      <c r="E274" s="15"/>
      <c r="F274" s="10"/>
      <c r="G274" s="10"/>
      <c r="H274" s="10"/>
      <c r="I274" s="10"/>
      <c r="J274" s="10"/>
      <c r="K274" s="10"/>
      <c r="L274" s="10"/>
      <c r="M274" s="2"/>
    </row>
    <row r="275" spans="1:13" s="1" customFormat="1" x14ac:dyDescent="0.3">
      <c r="A275" s="14"/>
      <c r="B275" s="10"/>
      <c r="C275" s="15"/>
      <c r="D275" s="47"/>
      <c r="E275" s="15"/>
      <c r="F275" s="10"/>
      <c r="G275" s="10"/>
      <c r="H275" s="10"/>
      <c r="I275" s="10"/>
      <c r="J275" s="10"/>
      <c r="K275" s="10"/>
      <c r="L275" s="10"/>
      <c r="M275" s="2"/>
    </row>
    <row r="276" spans="1:13" s="1" customFormat="1" x14ac:dyDescent="0.3">
      <c r="A276" s="14"/>
      <c r="B276" s="10"/>
      <c r="C276" s="15"/>
      <c r="D276" s="47"/>
      <c r="E276" s="15"/>
      <c r="F276" s="10"/>
      <c r="G276" s="10"/>
      <c r="H276" s="10"/>
      <c r="I276" s="10"/>
      <c r="J276" s="10"/>
      <c r="K276" s="10"/>
      <c r="L276" s="10"/>
      <c r="M276" s="2"/>
    </row>
    <row r="277" spans="1:13" s="1" customFormat="1" x14ac:dyDescent="0.3">
      <c r="A277" s="14"/>
      <c r="B277" s="10"/>
      <c r="C277" s="15"/>
      <c r="D277" s="47"/>
      <c r="E277" s="15"/>
      <c r="F277" s="10"/>
      <c r="G277" s="10"/>
      <c r="H277" s="10"/>
      <c r="I277" s="10"/>
      <c r="J277" s="10"/>
      <c r="K277" s="10"/>
      <c r="L277" s="10"/>
      <c r="M277" s="2"/>
    </row>
    <row r="278" spans="1:13" s="1" customFormat="1" x14ac:dyDescent="0.3">
      <c r="A278" s="14"/>
      <c r="B278" s="10"/>
      <c r="C278" s="15"/>
      <c r="D278" s="47"/>
      <c r="E278" s="15"/>
      <c r="F278" s="10"/>
      <c r="G278" s="10"/>
      <c r="H278" s="10"/>
      <c r="I278" s="10"/>
      <c r="J278" s="10"/>
      <c r="K278" s="10"/>
      <c r="L278" s="10"/>
      <c r="M278" s="2"/>
    </row>
    <row r="279" spans="1:13" s="1" customFormat="1" x14ac:dyDescent="0.3">
      <c r="A279" s="14"/>
      <c r="B279" s="10"/>
      <c r="C279" s="15"/>
      <c r="D279" s="47"/>
      <c r="E279" s="15"/>
      <c r="F279" s="10"/>
      <c r="G279" s="10"/>
      <c r="H279" s="10"/>
      <c r="I279" s="10"/>
      <c r="J279" s="10"/>
      <c r="K279" s="10"/>
      <c r="L279" s="10"/>
      <c r="M279" s="2"/>
    </row>
    <row r="280" spans="1:13" s="1" customFormat="1" x14ac:dyDescent="0.3">
      <c r="A280" s="14"/>
      <c r="B280" s="10"/>
      <c r="C280" s="15"/>
      <c r="D280" s="47"/>
      <c r="E280" s="15"/>
      <c r="F280" s="10"/>
      <c r="G280" s="10"/>
      <c r="H280" s="10"/>
      <c r="I280" s="10"/>
      <c r="J280" s="10"/>
      <c r="K280" s="10"/>
      <c r="L280" s="10"/>
      <c r="M280" s="2"/>
    </row>
    <row r="281" spans="1:13" s="1" customFormat="1" x14ac:dyDescent="0.3">
      <c r="A281" s="14"/>
      <c r="B281" s="10"/>
      <c r="C281" s="15"/>
      <c r="D281" s="47"/>
      <c r="E281" s="15"/>
      <c r="F281" s="10"/>
      <c r="G281" s="10"/>
      <c r="H281" s="10"/>
      <c r="I281" s="10"/>
      <c r="J281" s="10"/>
      <c r="K281" s="10"/>
      <c r="L281" s="10"/>
      <c r="M281" s="2"/>
    </row>
    <row r="282" spans="1:13" s="1" customFormat="1" x14ac:dyDescent="0.3">
      <c r="A282" s="14"/>
      <c r="B282" s="10"/>
      <c r="C282" s="15"/>
      <c r="D282" s="47"/>
      <c r="E282" s="15"/>
      <c r="F282" s="10"/>
      <c r="G282" s="10"/>
      <c r="H282" s="10"/>
      <c r="I282" s="10"/>
      <c r="J282" s="10"/>
      <c r="K282" s="10"/>
      <c r="L282" s="10"/>
      <c r="M282" s="2"/>
    </row>
    <row r="283" spans="1:13" s="1" customFormat="1" x14ac:dyDescent="0.3">
      <c r="A283" s="14"/>
      <c r="B283" s="10"/>
      <c r="C283" s="15"/>
      <c r="D283" s="47"/>
      <c r="E283" s="15"/>
      <c r="F283" s="10"/>
      <c r="G283" s="10"/>
      <c r="H283" s="10"/>
      <c r="I283" s="10"/>
      <c r="J283" s="10"/>
      <c r="K283" s="10"/>
      <c r="L283" s="10"/>
      <c r="M283" s="2"/>
    </row>
    <row r="284" spans="1:13" s="1" customFormat="1" x14ac:dyDescent="0.3">
      <c r="A284" s="14"/>
      <c r="B284" s="10"/>
      <c r="C284" s="15"/>
      <c r="D284" s="47"/>
      <c r="E284" s="15"/>
      <c r="F284" s="10"/>
      <c r="G284" s="10"/>
      <c r="H284" s="10"/>
      <c r="I284" s="10"/>
      <c r="J284" s="10"/>
      <c r="K284" s="10"/>
      <c r="L284" s="10"/>
      <c r="M284" s="2"/>
    </row>
    <row r="285" spans="1:13" s="1" customFormat="1" x14ac:dyDescent="0.3">
      <c r="A285" s="14"/>
      <c r="B285" s="10"/>
      <c r="C285" s="15"/>
      <c r="D285" s="47"/>
      <c r="E285" s="15"/>
      <c r="F285" s="10"/>
      <c r="G285" s="10"/>
      <c r="H285" s="10"/>
      <c r="I285" s="10"/>
      <c r="J285" s="10"/>
      <c r="K285" s="10"/>
      <c r="L285" s="10"/>
      <c r="M285" s="2"/>
    </row>
    <row r="286" spans="1:13" s="1" customFormat="1" x14ac:dyDescent="0.3">
      <c r="A286" s="14"/>
      <c r="B286" s="10"/>
      <c r="C286" s="15"/>
      <c r="D286" s="47"/>
      <c r="E286" s="15"/>
      <c r="F286" s="10"/>
      <c r="G286" s="10"/>
      <c r="H286" s="10"/>
      <c r="I286" s="10"/>
      <c r="J286" s="10"/>
      <c r="K286" s="10"/>
      <c r="L286" s="10"/>
      <c r="M286" s="2"/>
    </row>
    <row r="287" spans="1:13" s="1" customFormat="1" x14ac:dyDescent="0.3">
      <c r="A287" s="14"/>
      <c r="B287" s="10"/>
      <c r="C287" s="15"/>
      <c r="D287" s="47"/>
      <c r="E287" s="15"/>
      <c r="F287" s="10"/>
      <c r="G287" s="10"/>
      <c r="H287" s="10"/>
      <c r="I287" s="10"/>
      <c r="J287" s="10"/>
      <c r="K287" s="10"/>
      <c r="L287" s="10"/>
      <c r="M287" s="2"/>
    </row>
    <row r="288" spans="1:13" s="1" customFormat="1" x14ac:dyDescent="0.3">
      <c r="A288" s="14"/>
      <c r="B288" s="10"/>
      <c r="C288" s="15"/>
      <c r="D288" s="47"/>
      <c r="E288" s="15"/>
      <c r="F288" s="10"/>
      <c r="G288" s="10"/>
      <c r="H288" s="10"/>
      <c r="I288" s="10"/>
      <c r="J288" s="10"/>
      <c r="K288" s="10"/>
      <c r="L288" s="10"/>
      <c r="M288" s="2"/>
    </row>
    <row r="289" spans="1:13" s="1" customFormat="1" x14ac:dyDescent="0.3">
      <c r="A289" s="14"/>
      <c r="B289" s="10"/>
      <c r="C289" s="15"/>
      <c r="D289" s="47"/>
      <c r="E289" s="15"/>
      <c r="F289" s="10"/>
      <c r="G289" s="10"/>
      <c r="H289" s="10"/>
      <c r="I289" s="10"/>
      <c r="J289" s="10"/>
      <c r="K289" s="10"/>
      <c r="L289" s="10"/>
      <c r="M289" s="2"/>
    </row>
    <row r="290" spans="1:13" s="1" customFormat="1" x14ac:dyDescent="0.3">
      <c r="A290" s="14"/>
      <c r="B290" s="10"/>
      <c r="C290" s="15"/>
      <c r="D290" s="47"/>
      <c r="E290" s="15"/>
      <c r="F290" s="10"/>
      <c r="G290" s="10"/>
      <c r="H290" s="10"/>
      <c r="I290" s="10"/>
      <c r="J290" s="10"/>
      <c r="K290" s="10"/>
      <c r="L290" s="10"/>
      <c r="M290" s="2"/>
    </row>
    <row r="291" spans="1:13" s="1" customFormat="1" x14ac:dyDescent="0.3">
      <c r="A291" s="14"/>
      <c r="B291" s="10"/>
      <c r="C291" s="15"/>
      <c r="D291" s="47"/>
      <c r="E291" s="15"/>
      <c r="F291" s="10"/>
      <c r="G291" s="10"/>
      <c r="H291" s="10"/>
      <c r="I291" s="10"/>
      <c r="J291" s="10"/>
      <c r="K291" s="10"/>
      <c r="L291" s="10"/>
      <c r="M291" s="2"/>
    </row>
    <row r="292" spans="1:13" s="1" customFormat="1" x14ac:dyDescent="0.3">
      <c r="A292" s="14"/>
      <c r="B292" s="10"/>
      <c r="C292" s="15"/>
      <c r="D292" s="47"/>
      <c r="E292" s="15"/>
      <c r="F292" s="10"/>
      <c r="G292" s="10"/>
      <c r="H292" s="10"/>
      <c r="I292" s="10"/>
      <c r="J292" s="10"/>
      <c r="K292" s="10"/>
      <c r="L292" s="10"/>
      <c r="M292" s="2"/>
    </row>
    <row r="293" spans="1:13" s="1" customFormat="1" x14ac:dyDescent="0.3">
      <c r="A293" s="14"/>
      <c r="B293" s="10"/>
      <c r="C293" s="15"/>
      <c r="D293" s="47"/>
      <c r="E293" s="15"/>
      <c r="F293" s="10"/>
      <c r="G293" s="10"/>
      <c r="H293" s="10"/>
      <c r="I293" s="10"/>
      <c r="J293" s="10"/>
      <c r="K293" s="10"/>
      <c r="L293" s="10"/>
      <c r="M293" s="2"/>
    </row>
    <row r="294" spans="1:13" s="1" customFormat="1" x14ac:dyDescent="0.3">
      <c r="A294" s="14"/>
      <c r="B294" s="10"/>
      <c r="C294" s="15"/>
      <c r="D294" s="47"/>
      <c r="E294" s="15"/>
      <c r="F294" s="10"/>
      <c r="G294" s="10"/>
      <c r="H294" s="10"/>
      <c r="I294" s="10"/>
      <c r="J294" s="10"/>
      <c r="K294" s="10"/>
      <c r="L294" s="10"/>
      <c r="M294" s="2"/>
    </row>
    <row r="295" spans="1:13" s="1" customFormat="1" x14ac:dyDescent="0.3">
      <c r="A295" s="14"/>
      <c r="B295" s="10"/>
      <c r="C295" s="15"/>
      <c r="D295" s="47"/>
      <c r="E295" s="15"/>
      <c r="F295" s="10"/>
      <c r="G295" s="10"/>
      <c r="H295" s="10"/>
      <c r="I295" s="10"/>
      <c r="J295" s="10"/>
      <c r="K295" s="10"/>
      <c r="L295" s="10"/>
      <c r="M295" s="2"/>
    </row>
    <row r="296" spans="1:13" s="1" customFormat="1" x14ac:dyDescent="0.3">
      <c r="A296" s="14"/>
      <c r="B296" s="10"/>
      <c r="C296" s="15"/>
      <c r="D296" s="47"/>
      <c r="E296" s="15"/>
      <c r="F296" s="10"/>
      <c r="G296" s="10"/>
      <c r="H296" s="10"/>
      <c r="I296" s="10"/>
      <c r="J296" s="10"/>
      <c r="K296" s="10"/>
      <c r="L296" s="10"/>
      <c r="M296" s="2"/>
    </row>
    <row r="297" spans="1:13" s="1" customFormat="1" x14ac:dyDescent="0.3">
      <c r="A297" s="14"/>
      <c r="B297" s="10"/>
      <c r="C297" s="15"/>
      <c r="D297" s="10"/>
      <c r="E297" s="15"/>
      <c r="F297" s="10"/>
      <c r="G297" s="10"/>
      <c r="H297" s="10"/>
      <c r="I297" s="10"/>
      <c r="J297" s="10"/>
      <c r="K297" s="10"/>
      <c r="L297" s="9"/>
      <c r="M297" s="2">
        <f t="shared" ref="M297:M301" si="0">IF(H297="Pública",1,0)+IF(H297="Clasificada",2,0)+IF(H297="Reservada",3,0)+IF(I297="Alto",3,0)+IF(I297="Medio",2,0)+IF(I297="Bajo",1,0)+IF(J297="Alto",3,0)+IF(J297="Medio",2,0)+IF(J297="Bajo",1,0)</f>
        <v>0</v>
      </c>
    </row>
    <row r="298" spans="1:13" s="1" customFormat="1" x14ac:dyDescent="0.3">
      <c r="A298" s="14"/>
      <c r="B298" s="10"/>
      <c r="C298" s="15"/>
      <c r="D298" s="10"/>
      <c r="E298" s="15"/>
      <c r="F298" s="10"/>
      <c r="G298" s="10"/>
      <c r="H298" s="10"/>
      <c r="I298" s="10"/>
      <c r="J298" s="10"/>
      <c r="K298" s="10"/>
      <c r="L298" s="9"/>
      <c r="M298" s="2">
        <f t="shared" si="0"/>
        <v>0</v>
      </c>
    </row>
    <row r="299" spans="1:13" s="1" customFormat="1" x14ac:dyDescent="0.3">
      <c r="A299" s="14"/>
      <c r="B299" s="10"/>
      <c r="C299" s="15"/>
      <c r="D299" s="10"/>
      <c r="E299" s="15"/>
      <c r="F299" s="10"/>
      <c r="G299" s="10"/>
      <c r="H299" s="10"/>
      <c r="I299" s="10"/>
      <c r="J299" s="10"/>
      <c r="K299" s="10"/>
      <c r="L299" s="9"/>
      <c r="M299" s="2">
        <f t="shared" si="0"/>
        <v>0</v>
      </c>
    </row>
    <row r="300" spans="1:13" s="1" customFormat="1" x14ac:dyDescent="0.3">
      <c r="A300" s="14"/>
      <c r="B300" s="10"/>
      <c r="C300" s="15"/>
      <c r="D300" s="10"/>
      <c r="E300" s="15"/>
      <c r="F300" s="10"/>
      <c r="G300" s="10"/>
      <c r="H300" s="10"/>
      <c r="I300" s="10"/>
      <c r="J300" s="10"/>
      <c r="K300" s="10"/>
      <c r="L300" s="9"/>
      <c r="M300" s="2">
        <f t="shared" si="0"/>
        <v>0</v>
      </c>
    </row>
    <row r="301" spans="1:13" s="1" customFormat="1" ht="15" thickBot="1" x14ac:dyDescent="0.35">
      <c r="A301" s="16"/>
      <c r="B301" s="17"/>
      <c r="C301" s="18"/>
      <c r="D301" s="17"/>
      <c r="E301" s="18"/>
      <c r="F301" s="17"/>
      <c r="G301" s="17"/>
      <c r="H301" s="17"/>
      <c r="I301" s="17"/>
      <c r="J301" s="17"/>
      <c r="K301" s="17"/>
      <c r="L301" s="19"/>
      <c r="M301" s="3">
        <f t="shared" si="0"/>
        <v>0</v>
      </c>
    </row>
  </sheetData>
  <mergeCells count="13">
    <mergeCell ref="C56:C57"/>
    <mergeCell ref="C24:C29"/>
    <mergeCell ref="C30:C35"/>
    <mergeCell ref="C43:C44"/>
    <mergeCell ref="C45:C47"/>
    <mergeCell ref="C48:C53"/>
    <mergeCell ref="C54:C55"/>
    <mergeCell ref="C21:C23"/>
    <mergeCell ref="B1:M1"/>
    <mergeCell ref="H2:M3"/>
    <mergeCell ref="C5:C8"/>
    <mergeCell ref="C9:C15"/>
    <mergeCell ref="C16:C20"/>
  </mergeCells>
  <conditionalFormatting sqref="M5:M301">
    <cfRule type="colorScale" priority="1">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6BE356F8-B6F7-42FC-9C8D-F21AC0C22C2E}">
          <x14:formula1>
            <xm:f>Hoja2!$F$2:$F$4</xm:f>
          </x14:formula1>
          <xm:sqref>H5:H301</xm:sqref>
        </x14:dataValidation>
        <x14:dataValidation type="list" allowBlank="1" showInputMessage="1" showErrorMessage="1" xr:uid="{E11F55B3-3292-48DF-B5B5-E60BFEEA8551}">
          <x14:formula1>
            <xm:f>Hoja2!$A$2:$A$9</xm:f>
          </x14:formula1>
          <xm:sqref>A5:A301</xm:sqref>
        </x14:dataValidation>
        <x14:dataValidation type="list" allowBlank="1" showInputMessage="1" showErrorMessage="1" xr:uid="{BE19B74C-0EA1-4599-8047-0508BBEAB6B5}">
          <x14:formula1>
            <xm:f>Hoja2!$E$2:$E$4</xm:f>
          </x14:formula1>
          <xm:sqref>G5:G301</xm:sqref>
        </x14:dataValidation>
        <x14:dataValidation type="list" allowBlank="1" showInputMessage="1" showErrorMessage="1" xr:uid="{42EEA3AE-4394-4EDB-95F5-BED662DB21DA}">
          <x14:formula1>
            <xm:f>Hoja2!$D$2:$D$4</xm:f>
          </x14:formula1>
          <xm:sqref>F5:F301</xm:sqref>
        </x14:dataValidation>
        <x14:dataValidation type="list" allowBlank="1" showInputMessage="1" showErrorMessage="1" xr:uid="{A6079F3F-5750-4564-8AA7-74553611AFDA}">
          <x14:formula1>
            <xm:f>Hoja2!$B$2:$B$6</xm:f>
          </x14:formula1>
          <xm:sqref>B5:B301</xm:sqref>
        </x14:dataValidation>
        <x14:dataValidation type="list" allowBlank="1" showInputMessage="1" showErrorMessage="1" xr:uid="{0579D5D1-8F25-427A-A248-C9E054EC3959}">
          <x14:formula1>
            <xm:f>Hoja2!$G$2:$G$4</xm:f>
          </x14:formula1>
          <xm:sqref>J36:J41 I5:I301</xm:sqref>
        </x14:dataValidation>
        <x14:dataValidation type="list" allowBlank="1" showInputMessage="1" showErrorMessage="1" xr:uid="{2AC235C9-E427-432E-BF8A-3DBE4B5DE537}">
          <x14:formula1>
            <xm:f>Hoja2!$H$2:$H$4</xm:f>
          </x14:formula1>
          <xm:sqref>J42:J301 J5:J35</xm:sqref>
        </x14:dataValidation>
        <x14:dataValidation type="list" allowBlank="1" showInputMessage="1" showErrorMessage="1" xr:uid="{9033CA20-9F03-4787-8879-B52B46EEB820}">
          <x14:formula1>
            <xm:f>Hoja2!$C$2:$C$3</xm:f>
          </x14:formula1>
          <xm:sqref>L297:L301 L86:L91 L93:L99 L104:L108 L5:L68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B8FD9-AC97-43FC-9C6E-82374190E9AA}">
  <sheetPr filterMode="1">
    <tabColor rgb="FF002060"/>
  </sheetPr>
  <dimension ref="A1:P299"/>
  <sheetViews>
    <sheetView topLeftCell="E1" zoomScale="92" zoomScaleNormal="92" workbookViewId="0">
      <pane ySplit="4" topLeftCell="A44" activePane="bottomLeft" state="frozen"/>
      <selection pane="bottomLeft" activeCell="I46" sqref="I46"/>
    </sheetView>
  </sheetViews>
  <sheetFormatPr baseColWidth="10" defaultRowHeight="14.4" x14ac:dyDescent="0.3"/>
  <cols>
    <col min="1" max="1" width="36.109375" bestFit="1" customWidth="1"/>
    <col min="2" max="2" width="26.109375" bestFit="1" customWidth="1"/>
    <col min="3" max="3" width="33.44140625" style="12" bestFit="1" customWidth="1"/>
    <col min="4" max="4" width="46.33203125" customWidth="1"/>
    <col min="5" max="5" width="52.44140625" customWidth="1"/>
    <col min="6" max="7" width="15.44140625" bestFit="1" customWidth="1"/>
    <col min="8" max="8" width="21.33203125" customWidth="1"/>
    <col min="9" max="9" width="15.6640625" customWidth="1"/>
    <col min="10" max="10" width="17.109375" customWidth="1"/>
    <col min="11" max="11" width="21.44140625" style="26" bestFit="1" customWidth="1"/>
    <col min="12" max="12" width="16" customWidth="1"/>
    <col min="13" max="13" width="7.88671875" bestFit="1" customWidth="1"/>
  </cols>
  <sheetData>
    <row r="1" spans="1:16" x14ac:dyDescent="0.3">
      <c r="A1" s="39"/>
      <c r="B1" s="87" t="s">
        <v>52</v>
      </c>
      <c r="C1" s="87"/>
      <c r="D1" s="87"/>
      <c r="E1" s="87"/>
      <c r="F1" s="87"/>
      <c r="G1" s="87"/>
      <c r="H1" s="87"/>
      <c r="I1" s="87"/>
      <c r="J1" s="87"/>
      <c r="K1" s="87"/>
      <c r="L1" s="87"/>
      <c r="M1" s="88"/>
    </row>
    <row r="2" spans="1:16" x14ac:dyDescent="0.3">
      <c r="A2" s="40"/>
      <c r="B2" s="27" t="s">
        <v>53</v>
      </c>
      <c r="C2" s="28" t="s">
        <v>54</v>
      </c>
      <c r="D2" s="27" t="s">
        <v>68</v>
      </c>
      <c r="E2" s="27"/>
      <c r="F2" s="27"/>
      <c r="G2" s="27"/>
      <c r="H2" s="89" t="s">
        <v>8</v>
      </c>
      <c r="I2" s="90"/>
      <c r="J2" s="90"/>
      <c r="K2" s="90"/>
      <c r="L2" s="90"/>
      <c r="M2" s="91"/>
    </row>
    <row r="3" spans="1:16" ht="61.5" customHeight="1" x14ac:dyDescent="0.3">
      <c r="A3" s="41"/>
      <c r="B3" s="9" t="s">
        <v>55</v>
      </c>
      <c r="C3" s="29" t="s">
        <v>56</v>
      </c>
      <c r="D3" s="9" t="s">
        <v>67</v>
      </c>
      <c r="E3" s="9" t="s">
        <v>58</v>
      </c>
      <c r="F3" s="27"/>
      <c r="G3" s="27"/>
      <c r="H3" s="92"/>
      <c r="I3" s="93"/>
      <c r="J3" s="93"/>
      <c r="K3" s="93"/>
      <c r="L3" s="93"/>
      <c r="M3" s="94"/>
    </row>
    <row r="4" spans="1:16" s="7" customFormat="1" ht="75.75" customHeight="1" x14ac:dyDescent="0.3">
      <c r="A4" s="37" t="s">
        <v>0</v>
      </c>
      <c r="B4" s="35" t="s">
        <v>1</v>
      </c>
      <c r="C4" s="36" t="s">
        <v>2</v>
      </c>
      <c r="D4" s="35" t="s">
        <v>3</v>
      </c>
      <c r="E4" s="35" t="s">
        <v>4</v>
      </c>
      <c r="F4" s="35" t="s">
        <v>5</v>
      </c>
      <c r="G4" s="35" t="s">
        <v>6</v>
      </c>
      <c r="H4" s="36" t="s">
        <v>9</v>
      </c>
      <c r="I4" s="36" t="s">
        <v>12</v>
      </c>
      <c r="J4" s="36" t="s">
        <v>10</v>
      </c>
      <c r="K4" s="35" t="s">
        <v>7</v>
      </c>
      <c r="L4" s="35" t="s">
        <v>30</v>
      </c>
      <c r="M4" s="38" t="s">
        <v>11</v>
      </c>
      <c r="P4" s="7">
        <f>+IF(H5="Clasificada",2,0)+IF(H5="Reservada",3,0)+IF(I5="Alto",3,0)+IF(I5="Medio",2,0)+IF(I5="Bajo",1,0)+IF(J5="Alto",3,0)+IF(J5="Medio",2,0)+IF(J5="Bajo",1,0)</f>
        <v>6</v>
      </c>
    </row>
    <row r="5" spans="1:16" s="1" customFormat="1" ht="14.4" hidden="1" customHeight="1" x14ac:dyDescent="0.3">
      <c r="A5" s="14" t="s">
        <v>16</v>
      </c>
      <c r="B5" s="10" t="s">
        <v>25</v>
      </c>
      <c r="C5" s="95" t="s">
        <v>70</v>
      </c>
      <c r="D5" s="11" t="s">
        <v>74</v>
      </c>
      <c r="E5" s="15" t="s">
        <v>75</v>
      </c>
      <c r="F5" s="10" t="s">
        <v>35</v>
      </c>
      <c r="G5" s="10" t="s">
        <v>33</v>
      </c>
      <c r="H5" s="10" t="s">
        <v>65</v>
      </c>
      <c r="I5" s="10" t="s">
        <v>66</v>
      </c>
      <c r="J5" s="10" t="s">
        <v>66</v>
      </c>
      <c r="K5" s="10" t="s">
        <v>202</v>
      </c>
      <c r="L5" s="10" t="s">
        <v>32</v>
      </c>
      <c r="M5" s="2">
        <v>7</v>
      </c>
    </row>
    <row r="6" spans="1:16" s="1" customFormat="1" ht="14.4" hidden="1" customHeight="1" x14ac:dyDescent="0.3">
      <c r="A6" s="14" t="s">
        <v>16</v>
      </c>
      <c r="B6" s="10" t="s">
        <v>25</v>
      </c>
      <c r="C6" s="95"/>
      <c r="D6" s="11" t="s">
        <v>71</v>
      </c>
      <c r="E6" s="15" t="s">
        <v>75</v>
      </c>
      <c r="F6" s="10" t="s">
        <v>33</v>
      </c>
      <c r="G6" s="10" t="s">
        <v>33</v>
      </c>
      <c r="H6" s="10" t="s">
        <v>65</v>
      </c>
      <c r="I6" s="10" t="s">
        <v>66</v>
      </c>
      <c r="J6" s="10" t="s">
        <v>66</v>
      </c>
      <c r="K6" s="10" t="s">
        <v>202</v>
      </c>
      <c r="L6" s="10" t="s">
        <v>32</v>
      </c>
      <c r="M6" s="2">
        <v>7</v>
      </c>
    </row>
    <row r="7" spans="1:16" s="1" customFormat="1" ht="14.4" hidden="1" customHeight="1" x14ac:dyDescent="0.3">
      <c r="A7" s="14" t="s">
        <v>16</v>
      </c>
      <c r="B7" s="10" t="s">
        <v>25</v>
      </c>
      <c r="C7" s="95"/>
      <c r="D7" s="11" t="s">
        <v>72</v>
      </c>
      <c r="E7" s="15" t="s">
        <v>75</v>
      </c>
      <c r="F7" s="10" t="s">
        <v>33</v>
      </c>
      <c r="G7" s="10" t="s">
        <v>33</v>
      </c>
      <c r="H7" s="10" t="s">
        <v>65</v>
      </c>
      <c r="I7" s="10" t="s">
        <v>66</v>
      </c>
      <c r="J7" s="10" t="s">
        <v>66</v>
      </c>
      <c r="K7" s="10" t="s">
        <v>202</v>
      </c>
      <c r="L7" s="10" t="s">
        <v>32</v>
      </c>
      <c r="M7" s="2">
        <v>7</v>
      </c>
    </row>
    <row r="8" spans="1:16" s="1" customFormat="1" ht="14.4" hidden="1" customHeight="1" x14ac:dyDescent="0.3">
      <c r="A8" s="14" t="s">
        <v>16</v>
      </c>
      <c r="B8" s="10" t="s">
        <v>25</v>
      </c>
      <c r="C8" s="95"/>
      <c r="D8" s="11" t="s">
        <v>73</v>
      </c>
      <c r="E8" s="15" t="s">
        <v>75</v>
      </c>
      <c r="F8" s="10" t="s">
        <v>33</v>
      </c>
      <c r="G8" s="10" t="s">
        <v>33</v>
      </c>
      <c r="H8" s="10" t="s">
        <v>65</v>
      </c>
      <c r="I8" s="10" t="s">
        <v>66</v>
      </c>
      <c r="J8" s="10" t="s">
        <v>66</v>
      </c>
      <c r="K8" s="10" t="s">
        <v>202</v>
      </c>
      <c r="L8" s="10" t="s">
        <v>32</v>
      </c>
      <c r="M8" s="2">
        <v>7</v>
      </c>
    </row>
    <row r="9" spans="1:16" s="1" customFormat="1" ht="28.8" hidden="1" x14ac:dyDescent="0.3">
      <c r="A9" s="14" t="s">
        <v>16</v>
      </c>
      <c r="B9" s="10" t="s">
        <v>25</v>
      </c>
      <c r="C9" s="96" t="s">
        <v>76</v>
      </c>
      <c r="D9" s="11" t="s">
        <v>77</v>
      </c>
      <c r="E9" s="15" t="s">
        <v>75</v>
      </c>
      <c r="F9" s="10" t="s">
        <v>33</v>
      </c>
      <c r="G9" s="10" t="s">
        <v>33</v>
      </c>
      <c r="H9" s="10" t="s">
        <v>65</v>
      </c>
      <c r="I9" s="10" t="s">
        <v>66</v>
      </c>
      <c r="J9" s="10" t="s">
        <v>66</v>
      </c>
      <c r="K9" s="10" t="s">
        <v>201</v>
      </c>
      <c r="L9" s="10" t="s">
        <v>32</v>
      </c>
      <c r="M9" s="2">
        <v>7</v>
      </c>
    </row>
    <row r="10" spans="1:16" s="1" customFormat="1" hidden="1" x14ac:dyDescent="0.3">
      <c r="A10" s="14" t="s">
        <v>16</v>
      </c>
      <c r="B10" s="10" t="s">
        <v>25</v>
      </c>
      <c r="C10" s="96"/>
      <c r="D10" s="11" t="s">
        <v>73</v>
      </c>
      <c r="E10" s="15" t="s">
        <v>75</v>
      </c>
      <c r="F10" s="10" t="s">
        <v>33</v>
      </c>
      <c r="G10" s="10" t="s">
        <v>33</v>
      </c>
      <c r="H10" s="10" t="s">
        <v>65</v>
      </c>
      <c r="I10" s="10" t="s">
        <v>66</v>
      </c>
      <c r="J10" s="10" t="s">
        <v>66</v>
      </c>
      <c r="K10" s="10" t="s">
        <v>202</v>
      </c>
      <c r="L10" s="10" t="s">
        <v>32</v>
      </c>
      <c r="M10" s="2">
        <v>7</v>
      </c>
    </row>
    <row r="11" spans="1:16" s="1" customFormat="1" ht="14.4" hidden="1" customHeight="1" x14ac:dyDescent="0.3">
      <c r="A11" s="14" t="s">
        <v>16</v>
      </c>
      <c r="B11" s="10" t="s">
        <v>25</v>
      </c>
      <c r="C11" s="96"/>
      <c r="D11" s="47" t="s">
        <v>80</v>
      </c>
      <c r="E11" s="15" t="s">
        <v>75</v>
      </c>
      <c r="F11" s="10" t="s">
        <v>33</v>
      </c>
      <c r="G11" s="10" t="s">
        <v>33</v>
      </c>
      <c r="H11" s="10" t="s">
        <v>65</v>
      </c>
      <c r="I11" s="10" t="s">
        <v>66</v>
      </c>
      <c r="J11" s="10" t="s">
        <v>66</v>
      </c>
      <c r="K11" s="10" t="s">
        <v>201</v>
      </c>
      <c r="L11" s="10" t="s">
        <v>32</v>
      </c>
      <c r="M11" s="2">
        <v>7</v>
      </c>
    </row>
    <row r="12" spans="1:16" s="1" customFormat="1" ht="14.4" hidden="1" customHeight="1" x14ac:dyDescent="0.3">
      <c r="A12" s="14" t="s">
        <v>16</v>
      </c>
      <c r="B12" s="10" t="s">
        <v>25</v>
      </c>
      <c r="C12" s="96"/>
      <c r="D12" s="20" t="s">
        <v>81</v>
      </c>
      <c r="E12" s="15" t="s">
        <v>75</v>
      </c>
      <c r="F12" s="10" t="s">
        <v>33</v>
      </c>
      <c r="G12" s="10" t="s">
        <v>33</v>
      </c>
      <c r="H12" s="10" t="s">
        <v>65</v>
      </c>
      <c r="I12" s="10" t="s">
        <v>66</v>
      </c>
      <c r="J12" s="10" t="s">
        <v>66</v>
      </c>
      <c r="K12" s="10" t="s">
        <v>202</v>
      </c>
      <c r="L12" s="10" t="s">
        <v>32</v>
      </c>
      <c r="M12" s="2">
        <v>7</v>
      </c>
    </row>
    <row r="13" spans="1:16" s="1" customFormat="1" ht="14.4" hidden="1" customHeight="1" x14ac:dyDescent="0.3">
      <c r="A13" s="14" t="s">
        <v>16</v>
      </c>
      <c r="B13" s="10" t="s">
        <v>25</v>
      </c>
      <c r="C13" s="96"/>
      <c r="D13" s="20" t="s">
        <v>82</v>
      </c>
      <c r="E13" s="15" t="s">
        <v>75</v>
      </c>
      <c r="F13" s="10" t="s">
        <v>33</v>
      </c>
      <c r="G13" s="10" t="s">
        <v>33</v>
      </c>
      <c r="H13" s="10" t="s">
        <v>65</v>
      </c>
      <c r="I13" s="10" t="s">
        <v>66</v>
      </c>
      <c r="J13" s="10" t="s">
        <v>66</v>
      </c>
      <c r="K13" s="10" t="s">
        <v>202</v>
      </c>
      <c r="L13" s="57" t="s">
        <v>31</v>
      </c>
      <c r="M13" s="2">
        <v>7</v>
      </c>
    </row>
    <row r="14" spans="1:16" s="1" customFormat="1" ht="14.4" hidden="1" customHeight="1" x14ac:dyDescent="0.3">
      <c r="A14" s="14" t="s">
        <v>16</v>
      </c>
      <c r="B14" s="10" t="s">
        <v>25</v>
      </c>
      <c r="C14" s="96"/>
      <c r="D14" s="20" t="s">
        <v>83</v>
      </c>
      <c r="E14" s="15" t="s">
        <v>75</v>
      </c>
      <c r="F14" s="10" t="s">
        <v>33</v>
      </c>
      <c r="G14" s="10" t="s">
        <v>33</v>
      </c>
      <c r="H14" s="10" t="s">
        <v>65</v>
      </c>
      <c r="I14" s="10" t="s">
        <v>66</v>
      </c>
      <c r="J14" s="10" t="s">
        <v>66</v>
      </c>
      <c r="K14" s="10" t="s">
        <v>201</v>
      </c>
      <c r="L14" s="10" t="s">
        <v>32</v>
      </c>
      <c r="M14" s="2">
        <v>7</v>
      </c>
    </row>
    <row r="15" spans="1:16" s="1" customFormat="1" hidden="1" x14ac:dyDescent="0.3">
      <c r="A15" s="14" t="s">
        <v>16</v>
      </c>
      <c r="B15" s="10" t="s">
        <v>25</v>
      </c>
      <c r="C15" s="96"/>
      <c r="D15" s="20" t="s">
        <v>84</v>
      </c>
      <c r="E15" s="15" t="s">
        <v>75</v>
      </c>
      <c r="F15" s="10" t="s">
        <v>33</v>
      </c>
      <c r="G15" s="10" t="s">
        <v>33</v>
      </c>
      <c r="H15" s="10" t="s">
        <v>65</v>
      </c>
      <c r="I15" s="10" t="s">
        <v>66</v>
      </c>
      <c r="J15" s="10" t="s">
        <v>66</v>
      </c>
      <c r="K15" s="10" t="s">
        <v>202</v>
      </c>
      <c r="L15" s="10" t="s">
        <v>32</v>
      </c>
      <c r="M15" s="2">
        <v>7</v>
      </c>
    </row>
    <row r="16" spans="1:16" s="1" customFormat="1" hidden="1" x14ac:dyDescent="0.3">
      <c r="A16" s="14" t="s">
        <v>16</v>
      </c>
      <c r="B16" s="10" t="s">
        <v>25</v>
      </c>
      <c r="C16" s="96" t="s">
        <v>85</v>
      </c>
      <c r="D16" s="20" t="s">
        <v>86</v>
      </c>
      <c r="E16" s="15" t="s">
        <v>75</v>
      </c>
      <c r="F16" s="10" t="s">
        <v>33</v>
      </c>
      <c r="G16" s="10" t="s">
        <v>33</v>
      </c>
      <c r="H16" s="10" t="s">
        <v>65</v>
      </c>
      <c r="I16" s="10" t="s">
        <v>66</v>
      </c>
      <c r="J16" s="10" t="s">
        <v>66</v>
      </c>
      <c r="K16" s="10" t="s">
        <v>202</v>
      </c>
      <c r="L16" s="10" t="s">
        <v>32</v>
      </c>
      <c r="M16" s="2">
        <v>7</v>
      </c>
    </row>
    <row r="17" spans="1:13" s="1" customFormat="1" hidden="1" x14ac:dyDescent="0.3">
      <c r="A17" s="14" t="s">
        <v>16</v>
      </c>
      <c r="B17" s="10" t="s">
        <v>25</v>
      </c>
      <c r="C17" s="96"/>
      <c r="D17" s="20" t="s">
        <v>87</v>
      </c>
      <c r="E17" s="15" t="s">
        <v>75</v>
      </c>
      <c r="F17" s="10" t="s">
        <v>33</v>
      </c>
      <c r="G17" s="10" t="s">
        <v>33</v>
      </c>
      <c r="H17" s="10" t="s">
        <v>65</v>
      </c>
      <c r="I17" s="10" t="s">
        <v>66</v>
      </c>
      <c r="J17" s="10" t="s">
        <v>66</v>
      </c>
      <c r="K17" s="10" t="s">
        <v>202</v>
      </c>
      <c r="L17" s="10" t="s">
        <v>32</v>
      </c>
      <c r="M17" s="2">
        <v>7</v>
      </c>
    </row>
    <row r="18" spans="1:13" s="1" customFormat="1" hidden="1" x14ac:dyDescent="0.3">
      <c r="A18" s="14" t="s">
        <v>16</v>
      </c>
      <c r="B18" s="10" t="s">
        <v>25</v>
      </c>
      <c r="C18" s="96"/>
      <c r="D18" s="20" t="s">
        <v>88</v>
      </c>
      <c r="E18" s="15" t="s">
        <v>75</v>
      </c>
      <c r="F18" s="10" t="s">
        <v>33</v>
      </c>
      <c r="G18" s="10" t="s">
        <v>33</v>
      </c>
      <c r="H18" s="10" t="s">
        <v>65</v>
      </c>
      <c r="I18" s="10" t="s">
        <v>66</v>
      </c>
      <c r="J18" s="10" t="s">
        <v>66</v>
      </c>
      <c r="K18" s="10" t="s">
        <v>202</v>
      </c>
      <c r="L18" s="10" t="s">
        <v>32</v>
      </c>
      <c r="M18" s="2">
        <v>7</v>
      </c>
    </row>
    <row r="19" spans="1:13" s="1" customFormat="1" hidden="1" x14ac:dyDescent="0.3">
      <c r="A19" s="14" t="s">
        <v>16</v>
      </c>
      <c r="B19" s="10" t="s">
        <v>25</v>
      </c>
      <c r="C19" s="96"/>
      <c r="D19" s="47" t="s">
        <v>89</v>
      </c>
      <c r="E19" s="15" t="s">
        <v>75</v>
      </c>
      <c r="F19" s="10" t="s">
        <v>33</v>
      </c>
      <c r="G19" s="10" t="s">
        <v>33</v>
      </c>
      <c r="H19" s="10" t="s">
        <v>65</v>
      </c>
      <c r="I19" s="10" t="s">
        <v>66</v>
      </c>
      <c r="J19" s="10" t="s">
        <v>66</v>
      </c>
      <c r="K19" s="10" t="s">
        <v>202</v>
      </c>
      <c r="L19" s="10" t="s">
        <v>32</v>
      </c>
      <c r="M19" s="2">
        <v>7</v>
      </c>
    </row>
    <row r="20" spans="1:13" s="1" customFormat="1" hidden="1" x14ac:dyDescent="0.3">
      <c r="A20" s="14" t="s">
        <v>16</v>
      </c>
      <c r="B20" s="10" t="s">
        <v>25</v>
      </c>
      <c r="C20" s="96"/>
      <c r="D20" s="47" t="s">
        <v>90</v>
      </c>
      <c r="E20" s="15" t="s">
        <v>75</v>
      </c>
      <c r="F20" s="10" t="s">
        <v>33</v>
      </c>
      <c r="G20" s="10" t="s">
        <v>33</v>
      </c>
      <c r="H20" s="10" t="s">
        <v>65</v>
      </c>
      <c r="I20" s="10" t="s">
        <v>66</v>
      </c>
      <c r="J20" s="10" t="s">
        <v>66</v>
      </c>
      <c r="K20" s="10" t="s">
        <v>202</v>
      </c>
      <c r="L20" s="10" t="s">
        <v>32</v>
      </c>
      <c r="M20" s="2">
        <v>7</v>
      </c>
    </row>
    <row r="21" spans="1:13" s="1" customFormat="1" ht="28.8" hidden="1" x14ac:dyDescent="0.3">
      <c r="A21" s="14" t="s">
        <v>16</v>
      </c>
      <c r="B21" s="10" t="s">
        <v>25</v>
      </c>
      <c r="C21" s="84" t="s">
        <v>91</v>
      </c>
      <c r="D21" s="47" t="s">
        <v>92</v>
      </c>
      <c r="E21" s="15" t="s">
        <v>75</v>
      </c>
      <c r="F21" s="10" t="s">
        <v>33</v>
      </c>
      <c r="G21" s="10" t="s">
        <v>33</v>
      </c>
      <c r="H21" s="10" t="s">
        <v>65</v>
      </c>
      <c r="I21" s="10" t="s">
        <v>66</v>
      </c>
      <c r="J21" s="10" t="s">
        <v>66</v>
      </c>
      <c r="K21" s="10" t="s">
        <v>202</v>
      </c>
      <c r="L21" s="10" t="s">
        <v>32</v>
      </c>
      <c r="M21" s="2">
        <v>5</v>
      </c>
    </row>
    <row r="22" spans="1:13" s="1" customFormat="1" hidden="1" x14ac:dyDescent="0.3">
      <c r="A22" s="14" t="s">
        <v>16</v>
      </c>
      <c r="B22" s="10" t="s">
        <v>25</v>
      </c>
      <c r="C22" s="85"/>
      <c r="D22" s="47" t="s">
        <v>93</v>
      </c>
      <c r="E22" s="15" t="s">
        <v>75</v>
      </c>
      <c r="F22" s="10" t="s">
        <v>33</v>
      </c>
      <c r="G22" s="10" t="s">
        <v>33</v>
      </c>
      <c r="H22" s="10" t="s">
        <v>65</v>
      </c>
      <c r="I22" s="10" t="s">
        <v>66</v>
      </c>
      <c r="J22" s="10" t="s">
        <v>66</v>
      </c>
      <c r="K22" s="10" t="s">
        <v>202</v>
      </c>
      <c r="L22" s="10" t="s">
        <v>32</v>
      </c>
      <c r="M22" s="2">
        <v>5</v>
      </c>
    </row>
    <row r="23" spans="1:13" s="1" customFormat="1" hidden="1" x14ac:dyDescent="0.3">
      <c r="A23" s="14" t="s">
        <v>16</v>
      </c>
      <c r="B23" s="10" t="s">
        <v>25</v>
      </c>
      <c r="C23" s="86"/>
      <c r="D23" s="47" t="s">
        <v>94</v>
      </c>
      <c r="E23" s="15" t="s">
        <v>75</v>
      </c>
      <c r="F23" s="10" t="s">
        <v>33</v>
      </c>
      <c r="G23" s="10" t="s">
        <v>33</v>
      </c>
      <c r="H23" s="10" t="s">
        <v>65</v>
      </c>
      <c r="I23" s="10" t="s">
        <v>66</v>
      </c>
      <c r="J23" s="10" t="s">
        <v>66</v>
      </c>
      <c r="K23" s="10" t="s">
        <v>202</v>
      </c>
      <c r="L23" s="10" t="s">
        <v>32</v>
      </c>
      <c r="M23" s="2">
        <v>5</v>
      </c>
    </row>
    <row r="24" spans="1:13" s="1" customFormat="1" ht="30" hidden="1" customHeight="1" x14ac:dyDescent="0.3">
      <c r="A24" s="14" t="s">
        <v>16</v>
      </c>
      <c r="B24" s="10" t="s">
        <v>25</v>
      </c>
      <c r="C24" s="96" t="s">
        <v>100</v>
      </c>
      <c r="D24" s="47" t="s">
        <v>95</v>
      </c>
      <c r="E24" s="15" t="s">
        <v>75</v>
      </c>
      <c r="F24" s="10" t="s">
        <v>33</v>
      </c>
      <c r="G24" s="10" t="s">
        <v>33</v>
      </c>
      <c r="H24" s="10" t="s">
        <v>65</v>
      </c>
      <c r="I24" s="10" t="s">
        <v>66</v>
      </c>
      <c r="J24" s="10" t="s">
        <v>66</v>
      </c>
      <c r="K24" s="10" t="s">
        <v>201</v>
      </c>
      <c r="L24" s="10" t="s">
        <v>32</v>
      </c>
      <c r="M24" s="2">
        <v>7</v>
      </c>
    </row>
    <row r="25" spans="1:13" s="1" customFormat="1" hidden="1" x14ac:dyDescent="0.3">
      <c r="A25" s="14" t="s">
        <v>16</v>
      </c>
      <c r="B25" s="10" t="s">
        <v>25</v>
      </c>
      <c r="C25" s="96"/>
      <c r="D25" s="47" t="s">
        <v>73</v>
      </c>
      <c r="E25" s="15" t="s">
        <v>75</v>
      </c>
      <c r="F25" s="10" t="s">
        <v>33</v>
      </c>
      <c r="G25" s="10" t="s">
        <v>33</v>
      </c>
      <c r="H25" s="10" t="s">
        <v>65</v>
      </c>
      <c r="I25" s="10" t="s">
        <v>66</v>
      </c>
      <c r="J25" s="10" t="s">
        <v>66</v>
      </c>
      <c r="K25" s="10" t="s">
        <v>202</v>
      </c>
      <c r="L25" s="10" t="s">
        <v>32</v>
      </c>
      <c r="M25" s="2">
        <v>7</v>
      </c>
    </row>
    <row r="26" spans="1:13" s="1" customFormat="1" ht="28.8" hidden="1" x14ac:dyDescent="0.3">
      <c r="A26" s="14" t="s">
        <v>16</v>
      </c>
      <c r="B26" s="10" t="s">
        <v>25</v>
      </c>
      <c r="C26" s="96"/>
      <c r="D26" s="47" t="s">
        <v>96</v>
      </c>
      <c r="E26" s="15" t="s">
        <v>75</v>
      </c>
      <c r="F26" s="10" t="s">
        <v>33</v>
      </c>
      <c r="G26" s="10" t="s">
        <v>33</v>
      </c>
      <c r="H26" s="10" t="s">
        <v>65</v>
      </c>
      <c r="I26" s="10" t="s">
        <v>66</v>
      </c>
      <c r="J26" s="10" t="s">
        <v>66</v>
      </c>
      <c r="K26" s="10" t="s">
        <v>202</v>
      </c>
      <c r="L26" s="10" t="s">
        <v>32</v>
      </c>
      <c r="M26" s="2">
        <v>7</v>
      </c>
    </row>
    <row r="27" spans="1:13" s="1" customFormat="1" ht="28.8" hidden="1" x14ac:dyDescent="0.3">
      <c r="A27" s="14" t="s">
        <v>16</v>
      </c>
      <c r="B27" s="10" t="s">
        <v>25</v>
      </c>
      <c r="C27" s="96"/>
      <c r="D27" s="47" t="s">
        <v>97</v>
      </c>
      <c r="E27" s="15" t="s">
        <v>75</v>
      </c>
      <c r="F27" s="10" t="s">
        <v>33</v>
      </c>
      <c r="G27" s="10" t="s">
        <v>33</v>
      </c>
      <c r="H27" s="10" t="s">
        <v>65</v>
      </c>
      <c r="I27" s="10" t="s">
        <v>66</v>
      </c>
      <c r="J27" s="10" t="s">
        <v>66</v>
      </c>
      <c r="K27" s="10" t="s">
        <v>201</v>
      </c>
      <c r="L27" s="10" t="s">
        <v>32</v>
      </c>
      <c r="M27" s="2">
        <v>7</v>
      </c>
    </row>
    <row r="28" spans="1:13" s="1" customFormat="1" hidden="1" x14ac:dyDescent="0.3">
      <c r="A28" s="14" t="s">
        <v>16</v>
      </c>
      <c r="B28" s="10" t="s">
        <v>25</v>
      </c>
      <c r="C28" s="96"/>
      <c r="D28" s="47" t="s">
        <v>98</v>
      </c>
      <c r="E28" s="15" t="s">
        <v>75</v>
      </c>
      <c r="F28" s="10" t="s">
        <v>33</v>
      </c>
      <c r="G28" s="10" t="s">
        <v>33</v>
      </c>
      <c r="H28" s="10" t="s">
        <v>65</v>
      </c>
      <c r="I28" s="10" t="s">
        <v>66</v>
      </c>
      <c r="J28" s="10" t="s">
        <v>66</v>
      </c>
      <c r="K28" s="10" t="s">
        <v>202</v>
      </c>
      <c r="L28" s="10" t="s">
        <v>32</v>
      </c>
      <c r="M28" s="2">
        <v>7</v>
      </c>
    </row>
    <row r="29" spans="1:13" s="1" customFormat="1" ht="28.8" hidden="1" x14ac:dyDescent="0.3">
      <c r="A29" s="14" t="s">
        <v>16</v>
      </c>
      <c r="B29" s="10" t="s">
        <v>25</v>
      </c>
      <c r="C29" s="96"/>
      <c r="D29" s="47" t="s">
        <v>99</v>
      </c>
      <c r="E29" s="15" t="s">
        <v>75</v>
      </c>
      <c r="F29" s="10" t="s">
        <v>33</v>
      </c>
      <c r="G29" s="10" t="s">
        <v>33</v>
      </c>
      <c r="H29" s="10" t="s">
        <v>65</v>
      </c>
      <c r="I29" s="10" t="s">
        <v>66</v>
      </c>
      <c r="J29" s="10" t="s">
        <v>66</v>
      </c>
      <c r="K29" s="10" t="s">
        <v>202</v>
      </c>
      <c r="L29" s="10" t="s">
        <v>32</v>
      </c>
      <c r="M29" s="2">
        <v>7</v>
      </c>
    </row>
    <row r="30" spans="1:13" s="1" customFormat="1" ht="28.8" hidden="1" x14ac:dyDescent="0.3">
      <c r="A30" s="14" t="s">
        <v>16</v>
      </c>
      <c r="B30" s="10" t="s">
        <v>25</v>
      </c>
      <c r="C30" s="96" t="s">
        <v>101</v>
      </c>
      <c r="D30" s="47" t="s">
        <v>102</v>
      </c>
      <c r="E30" s="15" t="s">
        <v>75</v>
      </c>
      <c r="F30" s="10" t="s">
        <v>33</v>
      </c>
      <c r="G30" s="10" t="s">
        <v>33</v>
      </c>
      <c r="H30" s="10" t="s">
        <v>65</v>
      </c>
      <c r="I30" s="10" t="s">
        <v>66</v>
      </c>
      <c r="J30" s="10" t="s">
        <v>66</v>
      </c>
      <c r="K30" s="10" t="s">
        <v>201</v>
      </c>
      <c r="L30" s="10" t="s">
        <v>32</v>
      </c>
      <c r="M30" s="2">
        <v>7</v>
      </c>
    </row>
    <row r="31" spans="1:13" s="1" customFormat="1" hidden="1" x14ac:dyDescent="0.3">
      <c r="A31" s="14" t="s">
        <v>16</v>
      </c>
      <c r="B31" s="10" t="s">
        <v>25</v>
      </c>
      <c r="C31" s="96"/>
      <c r="D31" s="47" t="s">
        <v>73</v>
      </c>
      <c r="E31" s="15" t="s">
        <v>75</v>
      </c>
      <c r="F31" s="10" t="s">
        <v>33</v>
      </c>
      <c r="G31" s="10" t="s">
        <v>33</v>
      </c>
      <c r="H31" s="10" t="s">
        <v>65</v>
      </c>
      <c r="I31" s="10" t="s">
        <v>66</v>
      </c>
      <c r="J31" s="10" t="s">
        <v>66</v>
      </c>
      <c r="K31" s="10" t="s">
        <v>202</v>
      </c>
      <c r="L31" s="10" t="s">
        <v>32</v>
      </c>
      <c r="M31" s="2">
        <v>7</v>
      </c>
    </row>
    <row r="32" spans="1:13" s="1" customFormat="1" ht="28.8" hidden="1" x14ac:dyDescent="0.3">
      <c r="A32" s="14" t="s">
        <v>16</v>
      </c>
      <c r="B32" s="10" t="s">
        <v>25</v>
      </c>
      <c r="C32" s="96"/>
      <c r="D32" s="47" t="s">
        <v>103</v>
      </c>
      <c r="E32" s="15" t="s">
        <v>75</v>
      </c>
      <c r="F32" s="10" t="s">
        <v>33</v>
      </c>
      <c r="G32" s="10" t="s">
        <v>33</v>
      </c>
      <c r="H32" s="10" t="s">
        <v>65</v>
      </c>
      <c r="I32" s="10" t="s">
        <v>66</v>
      </c>
      <c r="J32" s="10" t="s">
        <v>66</v>
      </c>
      <c r="K32" s="10" t="s">
        <v>202</v>
      </c>
      <c r="L32" s="10" t="s">
        <v>32</v>
      </c>
      <c r="M32" s="2">
        <v>7</v>
      </c>
    </row>
    <row r="33" spans="1:14" s="1" customFormat="1" ht="28.8" hidden="1" x14ac:dyDescent="0.3">
      <c r="A33" s="14" t="s">
        <v>16</v>
      </c>
      <c r="B33" s="10" t="s">
        <v>25</v>
      </c>
      <c r="C33" s="96"/>
      <c r="D33" s="47" t="s">
        <v>104</v>
      </c>
      <c r="E33" s="15" t="s">
        <v>75</v>
      </c>
      <c r="F33" s="10" t="s">
        <v>33</v>
      </c>
      <c r="G33" s="10" t="s">
        <v>33</v>
      </c>
      <c r="H33" s="10" t="s">
        <v>65</v>
      </c>
      <c r="I33" s="10" t="s">
        <v>66</v>
      </c>
      <c r="J33" s="10" t="s">
        <v>66</v>
      </c>
      <c r="K33" s="10" t="s">
        <v>201</v>
      </c>
      <c r="L33" s="10" t="s">
        <v>32</v>
      </c>
      <c r="M33" s="2">
        <v>7</v>
      </c>
    </row>
    <row r="34" spans="1:14" s="1" customFormat="1" hidden="1" x14ac:dyDescent="0.3">
      <c r="A34" s="14" t="s">
        <v>16</v>
      </c>
      <c r="B34" s="10" t="s">
        <v>25</v>
      </c>
      <c r="C34" s="96"/>
      <c r="D34" s="47" t="s">
        <v>98</v>
      </c>
      <c r="E34" s="15" t="s">
        <v>75</v>
      </c>
      <c r="F34" s="10" t="s">
        <v>33</v>
      </c>
      <c r="G34" s="10" t="s">
        <v>33</v>
      </c>
      <c r="H34" s="10" t="s">
        <v>65</v>
      </c>
      <c r="I34" s="10" t="s">
        <v>66</v>
      </c>
      <c r="J34" s="10" t="s">
        <v>66</v>
      </c>
      <c r="K34" s="10" t="s">
        <v>202</v>
      </c>
      <c r="L34" s="10" t="s">
        <v>32</v>
      </c>
      <c r="M34" s="2">
        <v>7</v>
      </c>
    </row>
    <row r="35" spans="1:14" s="1" customFormat="1" hidden="1" x14ac:dyDescent="0.3">
      <c r="A35" s="14" t="s">
        <v>16</v>
      </c>
      <c r="B35" s="10" t="s">
        <v>25</v>
      </c>
      <c r="C35" s="96"/>
      <c r="D35" s="47" t="s">
        <v>105</v>
      </c>
      <c r="E35" s="15" t="s">
        <v>75</v>
      </c>
      <c r="F35" s="10" t="s">
        <v>33</v>
      </c>
      <c r="G35" s="10" t="s">
        <v>33</v>
      </c>
      <c r="H35" s="10" t="s">
        <v>65</v>
      </c>
      <c r="I35" s="10" t="s">
        <v>66</v>
      </c>
      <c r="J35" s="10" t="s">
        <v>66</v>
      </c>
      <c r="K35" s="10" t="s">
        <v>202</v>
      </c>
      <c r="L35" s="10" t="s">
        <v>32</v>
      </c>
      <c r="M35" s="2">
        <v>7</v>
      </c>
    </row>
    <row r="36" spans="1:14" s="73" customFormat="1" ht="129.6" x14ac:dyDescent="0.3">
      <c r="A36" s="67" t="s">
        <v>16</v>
      </c>
      <c r="B36" s="68" t="s">
        <v>26</v>
      </c>
      <c r="C36" s="69" t="s">
        <v>106</v>
      </c>
      <c r="D36" s="70" t="s">
        <v>107</v>
      </c>
      <c r="E36" s="71" t="s">
        <v>108</v>
      </c>
      <c r="F36" s="68" t="s">
        <v>34</v>
      </c>
      <c r="G36" s="68" t="s">
        <v>34</v>
      </c>
      <c r="H36" s="68" t="s">
        <v>61</v>
      </c>
      <c r="I36" s="68" t="s">
        <v>63</v>
      </c>
      <c r="J36" s="68" t="s">
        <v>63</v>
      </c>
      <c r="K36" s="68"/>
      <c r="L36" s="68" t="s">
        <v>32</v>
      </c>
      <c r="M36" s="72">
        <v>9</v>
      </c>
      <c r="N36" s="77" t="s">
        <v>109</v>
      </c>
    </row>
    <row r="37" spans="1:14" s="1" customFormat="1" ht="230.4" x14ac:dyDescent="0.3">
      <c r="A37" s="14" t="s">
        <v>16</v>
      </c>
      <c r="B37" s="10" t="s">
        <v>26</v>
      </c>
      <c r="C37" s="15" t="s">
        <v>110</v>
      </c>
      <c r="D37" s="47" t="s">
        <v>111</v>
      </c>
      <c r="E37" s="15" t="s">
        <v>108</v>
      </c>
      <c r="F37" s="10" t="s">
        <v>34</v>
      </c>
      <c r="G37" s="10" t="s">
        <v>34</v>
      </c>
      <c r="H37" s="10" t="s">
        <v>61</v>
      </c>
      <c r="I37" s="10" t="s">
        <v>63</v>
      </c>
      <c r="J37" s="10" t="s">
        <v>63</v>
      </c>
      <c r="K37" s="10"/>
      <c r="L37" s="10" t="s">
        <v>32</v>
      </c>
      <c r="M37" s="2">
        <v>6</v>
      </c>
    </row>
    <row r="38" spans="1:14" s="1" customFormat="1" ht="57.6" hidden="1" x14ac:dyDescent="0.3">
      <c r="A38" s="14" t="s">
        <v>16</v>
      </c>
      <c r="B38" s="10" t="s">
        <v>27</v>
      </c>
      <c r="C38" s="15" t="s">
        <v>112</v>
      </c>
      <c r="D38" s="47" t="s">
        <v>113</v>
      </c>
      <c r="E38" s="15" t="s">
        <v>108</v>
      </c>
      <c r="F38" s="10" t="s">
        <v>34</v>
      </c>
      <c r="G38" s="10" t="s">
        <v>34</v>
      </c>
      <c r="H38" s="10" t="s">
        <v>61</v>
      </c>
      <c r="I38" s="10" t="s">
        <v>63</v>
      </c>
      <c r="J38" s="10" t="s">
        <v>63</v>
      </c>
      <c r="K38" s="10"/>
      <c r="L38" s="10" t="s">
        <v>32</v>
      </c>
      <c r="M38" s="2">
        <v>6</v>
      </c>
    </row>
    <row r="39" spans="1:14" s="1" customFormat="1" hidden="1" x14ac:dyDescent="0.3">
      <c r="A39" s="14" t="s">
        <v>16</v>
      </c>
      <c r="B39" s="10" t="s">
        <v>27</v>
      </c>
      <c r="C39" s="15" t="s">
        <v>114</v>
      </c>
      <c r="D39" s="47" t="s">
        <v>115</v>
      </c>
      <c r="E39" s="15" t="s">
        <v>108</v>
      </c>
      <c r="F39" s="10" t="s">
        <v>34</v>
      </c>
      <c r="G39" s="10" t="s">
        <v>34</v>
      </c>
      <c r="H39" s="10" t="s">
        <v>61</v>
      </c>
      <c r="I39" s="10" t="s">
        <v>63</v>
      </c>
      <c r="J39" s="10" t="s">
        <v>63</v>
      </c>
      <c r="K39" s="10"/>
      <c r="L39" s="10" t="s">
        <v>32</v>
      </c>
      <c r="M39" s="2">
        <v>6</v>
      </c>
    </row>
    <row r="40" spans="1:14" s="1" customFormat="1" ht="57.6" hidden="1" x14ac:dyDescent="0.3">
      <c r="A40" s="14" t="s">
        <v>16</v>
      </c>
      <c r="B40" s="10" t="s">
        <v>28</v>
      </c>
      <c r="C40" s="15" t="s">
        <v>116</v>
      </c>
      <c r="D40" s="47" t="s">
        <v>117</v>
      </c>
      <c r="E40" s="15" t="s">
        <v>108</v>
      </c>
      <c r="F40" s="10" t="s">
        <v>34</v>
      </c>
      <c r="G40" s="10" t="s">
        <v>34</v>
      </c>
      <c r="H40" s="10" t="s">
        <v>61</v>
      </c>
      <c r="I40" s="10" t="s">
        <v>63</v>
      </c>
      <c r="J40" s="10" t="s">
        <v>63</v>
      </c>
      <c r="K40" s="10"/>
      <c r="L40" s="10" t="s">
        <v>32</v>
      </c>
      <c r="M40" s="2">
        <v>6</v>
      </c>
    </row>
    <row r="41" spans="1:14" s="1" customFormat="1" ht="43.2" hidden="1" x14ac:dyDescent="0.3">
      <c r="A41" s="14" t="s">
        <v>16</v>
      </c>
      <c r="B41" s="10" t="s">
        <v>28</v>
      </c>
      <c r="C41" s="52" t="s">
        <v>118</v>
      </c>
      <c r="D41" s="47" t="s">
        <v>119</v>
      </c>
      <c r="E41" s="15" t="s">
        <v>108</v>
      </c>
      <c r="F41" s="10" t="s">
        <v>34</v>
      </c>
      <c r="G41" s="10" t="s">
        <v>34</v>
      </c>
      <c r="H41" s="10" t="s">
        <v>61</v>
      </c>
      <c r="I41" s="10" t="s">
        <v>63</v>
      </c>
      <c r="J41" s="10" t="s">
        <v>63</v>
      </c>
      <c r="K41" s="10"/>
      <c r="L41" s="10" t="s">
        <v>32</v>
      </c>
      <c r="M41" s="2">
        <v>6</v>
      </c>
    </row>
    <row r="42" spans="1:14" s="1" customFormat="1" ht="43.2" hidden="1" x14ac:dyDescent="0.3">
      <c r="A42" s="14" t="s">
        <v>16</v>
      </c>
      <c r="B42" s="10" t="s">
        <v>27</v>
      </c>
      <c r="C42" s="15" t="s">
        <v>120</v>
      </c>
      <c r="D42" s="47" t="s">
        <v>121</v>
      </c>
      <c r="E42" s="15" t="s">
        <v>122</v>
      </c>
      <c r="F42" s="10" t="s">
        <v>34</v>
      </c>
      <c r="G42" s="10" t="s">
        <v>34</v>
      </c>
      <c r="H42" s="10" t="s">
        <v>61</v>
      </c>
      <c r="I42" s="10" t="s">
        <v>63</v>
      </c>
      <c r="J42" s="10" t="s">
        <v>63</v>
      </c>
      <c r="K42" s="10"/>
      <c r="L42" s="10" t="s">
        <v>32</v>
      </c>
      <c r="M42" s="2">
        <v>6</v>
      </c>
    </row>
    <row r="43" spans="1:14" s="73" customFormat="1" ht="120" customHeight="1" x14ac:dyDescent="0.3">
      <c r="A43" s="67" t="s">
        <v>16</v>
      </c>
      <c r="B43" s="68" t="s">
        <v>26</v>
      </c>
      <c r="C43" s="71" t="s">
        <v>123</v>
      </c>
      <c r="D43" s="70" t="s">
        <v>124</v>
      </c>
      <c r="E43" s="71" t="s">
        <v>125</v>
      </c>
      <c r="F43" s="68" t="s">
        <v>34</v>
      </c>
      <c r="G43" s="68" t="s">
        <v>34</v>
      </c>
      <c r="H43" s="68" t="s">
        <v>61</v>
      </c>
      <c r="I43" s="68" t="s">
        <v>63</v>
      </c>
      <c r="J43" s="68" t="s">
        <v>63</v>
      </c>
      <c r="K43" s="68"/>
      <c r="L43" s="68" t="s">
        <v>32</v>
      </c>
      <c r="M43" s="72">
        <v>6</v>
      </c>
    </row>
    <row r="44" spans="1:14" s="73" customFormat="1" x14ac:dyDescent="0.3">
      <c r="A44" s="67" t="s">
        <v>16</v>
      </c>
      <c r="B44" s="68" t="s">
        <v>26</v>
      </c>
      <c r="C44" s="74" t="s">
        <v>126</v>
      </c>
      <c r="D44" s="70" t="s">
        <v>127</v>
      </c>
      <c r="E44" s="71" t="s">
        <v>128</v>
      </c>
      <c r="F44" s="68" t="s">
        <v>34</v>
      </c>
      <c r="G44" s="68" t="s">
        <v>34</v>
      </c>
      <c r="H44" s="68" t="s">
        <v>61</v>
      </c>
      <c r="I44" s="68" t="s">
        <v>63</v>
      </c>
      <c r="J44" s="68" t="s">
        <v>63</v>
      </c>
      <c r="K44" s="68"/>
      <c r="L44" s="68" t="s">
        <v>32</v>
      </c>
      <c r="M44" s="72">
        <v>6</v>
      </c>
    </row>
    <row r="45" spans="1:14" s="73" customFormat="1" ht="60" customHeight="1" x14ac:dyDescent="0.3">
      <c r="A45" s="67" t="s">
        <v>16</v>
      </c>
      <c r="B45" s="68" t="s">
        <v>26</v>
      </c>
      <c r="C45" s="71" t="s">
        <v>129</v>
      </c>
      <c r="D45" s="70" t="s">
        <v>130</v>
      </c>
      <c r="E45" s="71" t="s">
        <v>128</v>
      </c>
      <c r="F45" s="68" t="s">
        <v>34</v>
      </c>
      <c r="G45" s="68" t="s">
        <v>34</v>
      </c>
      <c r="H45" s="68" t="s">
        <v>61</v>
      </c>
      <c r="I45" s="68" t="s">
        <v>63</v>
      </c>
      <c r="J45" s="68" t="s">
        <v>63</v>
      </c>
      <c r="K45" s="68"/>
      <c r="L45" s="68" t="s">
        <v>32</v>
      </c>
      <c r="M45" s="72">
        <v>6</v>
      </c>
    </row>
    <row r="46" spans="1:14" s="73" customFormat="1" ht="100.8" x14ac:dyDescent="0.3">
      <c r="A46" s="67" t="s">
        <v>16</v>
      </c>
      <c r="B46" s="68" t="s">
        <v>26</v>
      </c>
      <c r="C46" s="69" t="s">
        <v>131</v>
      </c>
      <c r="D46" s="70" t="s">
        <v>133</v>
      </c>
      <c r="E46" s="71" t="s">
        <v>128</v>
      </c>
      <c r="F46" s="68" t="s">
        <v>34</v>
      </c>
      <c r="G46" s="68" t="s">
        <v>34</v>
      </c>
      <c r="H46" s="68" t="s">
        <v>61</v>
      </c>
      <c r="I46" s="68" t="s">
        <v>63</v>
      </c>
      <c r="J46" s="68" t="s">
        <v>63</v>
      </c>
      <c r="K46" s="68"/>
      <c r="L46" s="68" t="s">
        <v>32</v>
      </c>
      <c r="M46" s="72">
        <v>6</v>
      </c>
    </row>
    <row r="47" spans="1:14" s="73" customFormat="1" ht="28.8" x14ac:dyDescent="0.3">
      <c r="A47" s="67" t="s">
        <v>16</v>
      </c>
      <c r="B47" s="68" t="s">
        <v>26</v>
      </c>
      <c r="C47" s="71" t="s">
        <v>132</v>
      </c>
      <c r="D47" s="70" t="s">
        <v>134</v>
      </c>
      <c r="E47" s="71" t="s">
        <v>128</v>
      </c>
      <c r="F47" s="68" t="s">
        <v>34</v>
      </c>
      <c r="G47" s="68" t="s">
        <v>34</v>
      </c>
      <c r="H47" s="68" t="s">
        <v>61</v>
      </c>
      <c r="I47" s="68" t="s">
        <v>63</v>
      </c>
      <c r="J47" s="68" t="s">
        <v>63</v>
      </c>
      <c r="K47" s="68"/>
      <c r="L47" s="68" t="s">
        <v>32</v>
      </c>
      <c r="M47" s="72">
        <v>6</v>
      </c>
    </row>
    <row r="48" spans="1:14" s="1" customFormat="1" ht="60" hidden="1" customHeight="1" x14ac:dyDescent="0.3">
      <c r="A48" s="100" t="s">
        <v>16</v>
      </c>
      <c r="B48" s="103" t="s">
        <v>25</v>
      </c>
      <c r="C48" s="97" t="s">
        <v>135</v>
      </c>
      <c r="D48" s="47" t="s">
        <v>136</v>
      </c>
      <c r="E48" s="15" t="s">
        <v>125</v>
      </c>
      <c r="F48" s="10" t="s">
        <v>33</v>
      </c>
      <c r="G48" s="10" t="s">
        <v>33</v>
      </c>
      <c r="H48" s="10" t="s">
        <v>65</v>
      </c>
      <c r="I48" s="10" t="s">
        <v>63</v>
      </c>
      <c r="J48" s="10" t="s">
        <v>66</v>
      </c>
      <c r="K48" s="10" t="s">
        <v>202</v>
      </c>
      <c r="L48" s="10" t="s">
        <v>32</v>
      </c>
      <c r="M48" s="2">
        <v>6</v>
      </c>
    </row>
    <row r="49" spans="1:13" s="1" customFormat="1" hidden="1" x14ac:dyDescent="0.3">
      <c r="A49" s="101"/>
      <c r="B49" s="104"/>
      <c r="C49" s="99"/>
      <c r="D49" s="47" t="s">
        <v>137</v>
      </c>
      <c r="E49" s="15" t="s">
        <v>125</v>
      </c>
      <c r="F49" s="10" t="s">
        <v>33</v>
      </c>
      <c r="G49" s="10" t="s">
        <v>33</v>
      </c>
      <c r="H49" s="10" t="s">
        <v>65</v>
      </c>
      <c r="I49" s="10" t="s">
        <v>63</v>
      </c>
      <c r="J49" s="10" t="s">
        <v>66</v>
      </c>
      <c r="K49" s="10" t="s">
        <v>202</v>
      </c>
      <c r="L49" s="10" t="s">
        <v>32</v>
      </c>
      <c r="M49" s="2">
        <v>7</v>
      </c>
    </row>
    <row r="50" spans="1:13" s="1" customFormat="1" hidden="1" x14ac:dyDescent="0.3">
      <c r="A50" s="101"/>
      <c r="B50" s="104"/>
      <c r="C50" s="99"/>
      <c r="D50" s="47" t="s">
        <v>138</v>
      </c>
      <c r="E50" s="15" t="s">
        <v>125</v>
      </c>
      <c r="F50" s="10" t="s">
        <v>33</v>
      </c>
      <c r="G50" s="10" t="s">
        <v>33</v>
      </c>
      <c r="H50" s="10" t="s">
        <v>65</v>
      </c>
      <c r="I50" s="10" t="s">
        <v>63</v>
      </c>
      <c r="J50" s="10" t="s">
        <v>66</v>
      </c>
      <c r="K50" s="10" t="s">
        <v>202</v>
      </c>
      <c r="L50" s="10" t="s">
        <v>32</v>
      </c>
      <c r="M50" s="2">
        <v>7</v>
      </c>
    </row>
    <row r="51" spans="1:13" s="1" customFormat="1" hidden="1" x14ac:dyDescent="0.3">
      <c r="A51" s="101"/>
      <c r="B51" s="104"/>
      <c r="C51" s="99"/>
      <c r="D51" s="47" t="s">
        <v>139</v>
      </c>
      <c r="E51" s="15" t="s">
        <v>125</v>
      </c>
      <c r="F51" s="10" t="s">
        <v>33</v>
      </c>
      <c r="G51" s="10" t="s">
        <v>33</v>
      </c>
      <c r="H51" s="10" t="s">
        <v>65</v>
      </c>
      <c r="I51" s="10" t="s">
        <v>63</v>
      </c>
      <c r="J51" s="10" t="s">
        <v>66</v>
      </c>
      <c r="K51" s="10" t="s">
        <v>202</v>
      </c>
      <c r="L51" s="10" t="s">
        <v>32</v>
      </c>
      <c r="M51" s="2">
        <v>7</v>
      </c>
    </row>
    <row r="52" spans="1:13" s="1" customFormat="1" hidden="1" x14ac:dyDescent="0.3">
      <c r="A52" s="101"/>
      <c r="B52" s="104"/>
      <c r="C52" s="99"/>
      <c r="D52" s="47" t="s">
        <v>140</v>
      </c>
      <c r="E52" s="15" t="s">
        <v>125</v>
      </c>
      <c r="F52" s="10" t="s">
        <v>33</v>
      </c>
      <c r="G52" s="10" t="s">
        <v>33</v>
      </c>
      <c r="H52" s="10" t="s">
        <v>65</v>
      </c>
      <c r="I52" s="10" t="s">
        <v>63</v>
      </c>
      <c r="J52" s="10" t="s">
        <v>66</v>
      </c>
      <c r="K52" s="10" t="s">
        <v>202</v>
      </c>
      <c r="L52" s="10" t="s">
        <v>32</v>
      </c>
      <c r="M52" s="2">
        <v>7</v>
      </c>
    </row>
    <row r="53" spans="1:13" s="1" customFormat="1" hidden="1" x14ac:dyDescent="0.3">
      <c r="A53" s="101"/>
      <c r="B53" s="104"/>
      <c r="C53" s="99"/>
      <c r="D53" s="47" t="s">
        <v>141</v>
      </c>
      <c r="E53" s="15" t="s">
        <v>125</v>
      </c>
      <c r="F53" s="10" t="s">
        <v>33</v>
      </c>
      <c r="G53" s="10" t="s">
        <v>33</v>
      </c>
      <c r="H53" s="10" t="s">
        <v>65</v>
      </c>
      <c r="I53" s="10" t="s">
        <v>63</v>
      </c>
      <c r="J53" s="10" t="s">
        <v>66</v>
      </c>
      <c r="K53" s="10" t="s">
        <v>202</v>
      </c>
      <c r="L53" s="10" t="s">
        <v>32</v>
      </c>
      <c r="M53" s="2">
        <v>7</v>
      </c>
    </row>
    <row r="54" spans="1:13" s="1" customFormat="1" hidden="1" x14ac:dyDescent="0.3">
      <c r="A54" s="101"/>
      <c r="B54" s="104"/>
      <c r="C54" s="99"/>
      <c r="D54" s="47" t="s">
        <v>142</v>
      </c>
      <c r="E54" s="15" t="s">
        <v>125</v>
      </c>
      <c r="F54" s="10" t="s">
        <v>33</v>
      </c>
      <c r="G54" s="10" t="s">
        <v>33</v>
      </c>
      <c r="H54" s="10" t="s">
        <v>65</v>
      </c>
      <c r="I54" s="10" t="s">
        <v>63</v>
      </c>
      <c r="J54" s="10" t="s">
        <v>66</v>
      </c>
      <c r="K54" s="10" t="s">
        <v>202</v>
      </c>
      <c r="L54" s="10" t="s">
        <v>32</v>
      </c>
      <c r="M54" s="2">
        <v>7</v>
      </c>
    </row>
    <row r="55" spans="1:13" s="1" customFormat="1" hidden="1" x14ac:dyDescent="0.3">
      <c r="A55" s="101"/>
      <c r="B55" s="104"/>
      <c r="C55" s="99"/>
      <c r="D55" s="47" t="s">
        <v>143</v>
      </c>
      <c r="E55" s="15" t="s">
        <v>125</v>
      </c>
      <c r="F55" s="10" t="s">
        <v>33</v>
      </c>
      <c r="G55" s="10" t="s">
        <v>33</v>
      </c>
      <c r="H55" s="10" t="s">
        <v>65</v>
      </c>
      <c r="I55" s="10" t="s">
        <v>63</v>
      </c>
      <c r="J55" s="10" t="s">
        <v>66</v>
      </c>
      <c r="K55" s="10" t="s">
        <v>202</v>
      </c>
      <c r="L55" s="10" t="s">
        <v>32</v>
      </c>
      <c r="M55" s="2">
        <v>7</v>
      </c>
    </row>
    <row r="56" spans="1:13" s="1" customFormat="1" hidden="1" x14ac:dyDescent="0.3">
      <c r="A56" s="101"/>
      <c r="B56" s="104"/>
      <c r="C56" s="99"/>
      <c r="D56" s="47" t="s">
        <v>144</v>
      </c>
      <c r="E56" s="15" t="s">
        <v>125</v>
      </c>
      <c r="F56" s="10" t="s">
        <v>33</v>
      </c>
      <c r="G56" s="10" t="s">
        <v>33</v>
      </c>
      <c r="H56" s="10" t="s">
        <v>65</v>
      </c>
      <c r="I56" s="10" t="s">
        <v>63</v>
      </c>
      <c r="J56" s="10" t="s">
        <v>66</v>
      </c>
      <c r="K56" s="10" t="s">
        <v>201</v>
      </c>
      <c r="L56" s="10" t="s">
        <v>32</v>
      </c>
      <c r="M56" s="2">
        <v>7</v>
      </c>
    </row>
    <row r="57" spans="1:13" s="1" customFormat="1" hidden="1" x14ac:dyDescent="0.3">
      <c r="A57" s="102"/>
      <c r="B57" s="105"/>
      <c r="C57" s="98"/>
      <c r="D57" s="47" t="s">
        <v>145</v>
      </c>
      <c r="E57" s="15" t="s">
        <v>125</v>
      </c>
      <c r="F57" s="10" t="s">
        <v>33</v>
      </c>
      <c r="G57" s="10" t="s">
        <v>33</v>
      </c>
      <c r="H57" s="10" t="s">
        <v>65</v>
      </c>
      <c r="I57" s="10" t="s">
        <v>63</v>
      </c>
      <c r="J57" s="10" t="s">
        <v>66</v>
      </c>
      <c r="K57" s="10" t="s">
        <v>202</v>
      </c>
      <c r="L57" s="10" t="s">
        <v>32</v>
      </c>
      <c r="M57" s="2">
        <v>7</v>
      </c>
    </row>
    <row r="58" spans="1:13" s="1" customFormat="1" ht="43.2" hidden="1" customHeight="1" x14ac:dyDescent="0.3">
      <c r="A58" s="14" t="s">
        <v>16</v>
      </c>
      <c r="B58" s="10" t="s">
        <v>25</v>
      </c>
      <c r="C58" s="97" t="s">
        <v>146</v>
      </c>
      <c r="D58" s="61" t="s">
        <v>147</v>
      </c>
      <c r="E58" s="15" t="s">
        <v>125</v>
      </c>
      <c r="F58" s="10" t="s">
        <v>33</v>
      </c>
      <c r="G58" s="10" t="s">
        <v>33</v>
      </c>
      <c r="H58" s="10" t="s">
        <v>65</v>
      </c>
      <c r="I58" s="10" t="s">
        <v>63</v>
      </c>
      <c r="J58" s="10" t="s">
        <v>66</v>
      </c>
      <c r="K58" s="10" t="s">
        <v>202</v>
      </c>
      <c r="L58" s="10" t="s">
        <v>32</v>
      </c>
      <c r="M58" s="2">
        <v>6</v>
      </c>
    </row>
    <row r="59" spans="1:13" s="1" customFormat="1" ht="28.8" hidden="1" x14ac:dyDescent="0.3">
      <c r="A59" s="14" t="s">
        <v>15</v>
      </c>
      <c r="B59" s="10" t="s">
        <v>25</v>
      </c>
      <c r="C59" s="99"/>
      <c r="D59" s="61" t="s">
        <v>148</v>
      </c>
      <c r="E59" s="15" t="s">
        <v>125</v>
      </c>
      <c r="F59" s="10" t="s">
        <v>33</v>
      </c>
      <c r="G59" s="10" t="s">
        <v>33</v>
      </c>
      <c r="H59" s="10" t="s">
        <v>65</v>
      </c>
      <c r="I59" s="10" t="s">
        <v>63</v>
      </c>
      <c r="J59" s="10" t="s">
        <v>66</v>
      </c>
      <c r="K59" s="10" t="s">
        <v>203</v>
      </c>
      <c r="L59" s="10" t="s">
        <v>32</v>
      </c>
      <c r="M59" s="2">
        <v>6</v>
      </c>
    </row>
    <row r="60" spans="1:13" s="1" customFormat="1" ht="28.8" hidden="1" x14ac:dyDescent="0.3">
      <c r="A60" s="14" t="s">
        <v>16</v>
      </c>
      <c r="B60" s="10" t="s">
        <v>25</v>
      </c>
      <c r="C60" s="99"/>
      <c r="D60" s="61" t="s">
        <v>149</v>
      </c>
      <c r="E60" s="15" t="s">
        <v>125</v>
      </c>
      <c r="F60" s="10" t="s">
        <v>33</v>
      </c>
      <c r="G60" s="10" t="s">
        <v>33</v>
      </c>
      <c r="H60" s="10" t="s">
        <v>65</v>
      </c>
      <c r="I60" s="10" t="s">
        <v>63</v>
      </c>
      <c r="J60" s="10" t="s">
        <v>66</v>
      </c>
      <c r="K60" s="10" t="s">
        <v>203</v>
      </c>
      <c r="L60" s="10" t="s">
        <v>32</v>
      </c>
      <c r="M60" s="2">
        <v>6</v>
      </c>
    </row>
    <row r="61" spans="1:13" s="1" customFormat="1" ht="28.8" hidden="1" x14ac:dyDescent="0.3">
      <c r="A61" s="14" t="s">
        <v>16</v>
      </c>
      <c r="B61" s="10" t="s">
        <v>25</v>
      </c>
      <c r="C61" s="99"/>
      <c r="D61" s="47" t="s">
        <v>150</v>
      </c>
      <c r="E61" s="15" t="s">
        <v>125</v>
      </c>
      <c r="F61" s="10" t="s">
        <v>33</v>
      </c>
      <c r="G61" s="10" t="s">
        <v>33</v>
      </c>
      <c r="H61" s="10" t="s">
        <v>65</v>
      </c>
      <c r="I61" s="10" t="s">
        <v>66</v>
      </c>
      <c r="J61" s="10" t="s">
        <v>66</v>
      </c>
      <c r="K61" s="10" t="s">
        <v>202</v>
      </c>
      <c r="L61" s="10" t="s">
        <v>32</v>
      </c>
      <c r="M61" s="2">
        <v>6</v>
      </c>
    </row>
    <row r="62" spans="1:13" s="1" customFormat="1" ht="15" hidden="1" customHeight="1" x14ac:dyDescent="0.3">
      <c r="A62" s="14" t="s">
        <v>16</v>
      </c>
      <c r="B62" s="10" t="s">
        <v>25</v>
      </c>
      <c r="C62" s="99"/>
      <c r="D62" s="47" t="s">
        <v>151</v>
      </c>
      <c r="E62" s="15" t="s">
        <v>125</v>
      </c>
      <c r="F62" s="10" t="s">
        <v>33</v>
      </c>
      <c r="G62" s="10" t="s">
        <v>33</v>
      </c>
      <c r="H62" s="10" t="s">
        <v>65</v>
      </c>
      <c r="I62" s="10" t="s">
        <v>66</v>
      </c>
      <c r="J62" s="10" t="s">
        <v>66</v>
      </c>
      <c r="K62" s="10" t="s">
        <v>154</v>
      </c>
      <c r="L62" s="10" t="s">
        <v>32</v>
      </c>
      <c r="M62" s="2">
        <v>6</v>
      </c>
    </row>
    <row r="63" spans="1:13" s="1" customFormat="1" hidden="1" x14ac:dyDescent="0.3">
      <c r="A63" s="14" t="s">
        <v>16</v>
      </c>
      <c r="B63" s="10" t="s">
        <v>25</v>
      </c>
      <c r="C63" s="99"/>
      <c r="D63" s="47" t="s">
        <v>144</v>
      </c>
      <c r="E63" s="15" t="s">
        <v>125</v>
      </c>
      <c r="F63" s="10" t="s">
        <v>33</v>
      </c>
      <c r="G63" s="10" t="s">
        <v>33</v>
      </c>
      <c r="H63" s="10" t="s">
        <v>65</v>
      </c>
      <c r="I63" s="10" t="s">
        <v>66</v>
      </c>
      <c r="J63" s="10" t="s">
        <v>66</v>
      </c>
      <c r="K63" s="10" t="s">
        <v>154</v>
      </c>
      <c r="L63" s="10" t="s">
        <v>32</v>
      </c>
      <c r="M63" s="2">
        <v>6</v>
      </c>
    </row>
    <row r="64" spans="1:13" s="1" customFormat="1" hidden="1" x14ac:dyDescent="0.3">
      <c r="A64" s="14" t="s">
        <v>16</v>
      </c>
      <c r="B64" s="10" t="s">
        <v>25</v>
      </c>
      <c r="C64" s="99"/>
      <c r="D64" s="47" t="s">
        <v>143</v>
      </c>
      <c r="E64" s="15" t="s">
        <v>125</v>
      </c>
      <c r="F64" s="10" t="s">
        <v>33</v>
      </c>
      <c r="G64" s="10" t="s">
        <v>33</v>
      </c>
      <c r="H64" s="10" t="s">
        <v>65</v>
      </c>
      <c r="I64" s="10" t="s">
        <v>63</v>
      </c>
      <c r="J64" s="10" t="s">
        <v>63</v>
      </c>
      <c r="K64" s="10" t="s">
        <v>202</v>
      </c>
      <c r="L64" s="10" t="s">
        <v>32</v>
      </c>
      <c r="M64" s="2">
        <v>6</v>
      </c>
    </row>
    <row r="65" spans="1:13" s="1" customFormat="1" hidden="1" x14ac:dyDescent="0.3">
      <c r="A65" s="14" t="s">
        <v>16</v>
      </c>
      <c r="B65" s="10" t="s">
        <v>25</v>
      </c>
      <c r="C65" s="99"/>
      <c r="D65" s="47" t="s">
        <v>152</v>
      </c>
      <c r="E65" s="15" t="s">
        <v>125</v>
      </c>
      <c r="F65" s="10" t="s">
        <v>33</v>
      </c>
      <c r="G65" s="10" t="s">
        <v>33</v>
      </c>
      <c r="H65" s="10" t="s">
        <v>65</v>
      </c>
      <c r="I65" s="10" t="s">
        <v>63</v>
      </c>
      <c r="J65" s="10" t="s">
        <v>63</v>
      </c>
      <c r="K65" s="10" t="s">
        <v>155</v>
      </c>
      <c r="L65" s="10" t="s">
        <v>32</v>
      </c>
      <c r="M65" s="2">
        <v>6</v>
      </c>
    </row>
    <row r="66" spans="1:13" s="1" customFormat="1" hidden="1" x14ac:dyDescent="0.3">
      <c r="A66" s="14" t="s">
        <v>16</v>
      </c>
      <c r="B66" s="10" t="s">
        <v>25</v>
      </c>
      <c r="C66" s="98"/>
      <c r="D66" s="47" t="s">
        <v>153</v>
      </c>
      <c r="E66" s="15" t="s">
        <v>125</v>
      </c>
      <c r="F66" s="10" t="s">
        <v>33</v>
      </c>
      <c r="G66" s="10" t="s">
        <v>33</v>
      </c>
      <c r="H66" s="10" t="s">
        <v>65</v>
      </c>
      <c r="I66" s="57" t="s">
        <v>66</v>
      </c>
      <c r="J66" s="57" t="s">
        <v>66</v>
      </c>
      <c r="K66" s="10" t="s">
        <v>202</v>
      </c>
      <c r="L66" s="10" t="s">
        <v>32</v>
      </c>
      <c r="M66" s="2">
        <v>6</v>
      </c>
    </row>
    <row r="67" spans="1:13" s="1" customFormat="1" ht="57.6" hidden="1" customHeight="1" x14ac:dyDescent="0.3">
      <c r="A67" s="14" t="s">
        <v>16</v>
      </c>
      <c r="B67" s="10" t="s">
        <v>25</v>
      </c>
      <c r="C67" s="97" t="s">
        <v>156</v>
      </c>
      <c r="D67" s="1" t="s">
        <v>157</v>
      </c>
      <c r="E67" s="15" t="s">
        <v>125</v>
      </c>
      <c r="F67" s="10" t="s">
        <v>33</v>
      </c>
      <c r="G67" s="10" t="s">
        <v>33</v>
      </c>
      <c r="H67" s="10" t="s">
        <v>65</v>
      </c>
      <c r="I67" s="10" t="s">
        <v>63</v>
      </c>
      <c r="J67" s="10" t="s">
        <v>63</v>
      </c>
      <c r="K67" s="10" t="s">
        <v>201</v>
      </c>
      <c r="L67" s="10" t="s">
        <v>32</v>
      </c>
      <c r="M67" s="2">
        <v>6</v>
      </c>
    </row>
    <row r="68" spans="1:13" s="1" customFormat="1" hidden="1" x14ac:dyDescent="0.3">
      <c r="A68" s="14" t="s">
        <v>16</v>
      </c>
      <c r="B68" s="10" t="s">
        <v>25</v>
      </c>
      <c r="C68" s="99"/>
      <c r="D68" s="47" t="s">
        <v>158</v>
      </c>
      <c r="E68" s="15" t="s">
        <v>125</v>
      </c>
      <c r="F68" s="10" t="s">
        <v>33</v>
      </c>
      <c r="G68" s="10" t="s">
        <v>33</v>
      </c>
      <c r="H68" s="10" t="s">
        <v>65</v>
      </c>
      <c r="I68" s="10" t="s">
        <v>66</v>
      </c>
      <c r="J68" s="10" t="s">
        <v>66</v>
      </c>
      <c r="K68" s="10" t="s">
        <v>154</v>
      </c>
      <c r="L68" s="10" t="s">
        <v>32</v>
      </c>
      <c r="M68" s="2">
        <v>6</v>
      </c>
    </row>
    <row r="69" spans="1:13" s="1" customFormat="1" hidden="1" x14ac:dyDescent="0.3">
      <c r="A69" s="14" t="s">
        <v>16</v>
      </c>
      <c r="B69" s="10" t="s">
        <v>25</v>
      </c>
      <c r="C69" s="98"/>
      <c r="D69" s="47" t="s">
        <v>143</v>
      </c>
      <c r="E69" s="15" t="s">
        <v>125</v>
      </c>
      <c r="F69" s="10" t="s">
        <v>33</v>
      </c>
      <c r="G69" s="10" t="s">
        <v>33</v>
      </c>
      <c r="H69" s="10" t="s">
        <v>65</v>
      </c>
      <c r="I69" s="10" t="s">
        <v>63</v>
      </c>
      <c r="J69" s="10" t="s">
        <v>63</v>
      </c>
      <c r="K69" s="10" t="s">
        <v>202</v>
      </c>
      <c r="L69" s="10" t="s">
        <v>32</v>
      </c>
      <c r="M69" s="2">
        <v>6</v>
      </c>
    </row>
    <row r="70" spans="1:13" s="1" customFormat="1" ht="43.2" hidden="1" x14ac:dyDescent="0.3">
      <c r="A70" s="14" t="s">
        <v>16</v>
      </c>
      <c r="B70" s="10" t="s">
        <v>25</v>
      </c>
      <c r="C70" s="97" t="s">
        <v>159</v>
      </c>
      <c r="D70" s="47" t="s">
        <v>160</v>
      </c>
      <c r="E70" s="15" t="s">
        <v>122</v>
      </c>
      <c r="F70" s="10" t="s">
        <v>33</v>
      </c>
      <c r="G70" s="10" t="s">
        <v>33</v>
      </c>
      <c r="H70" s="10" t="s">
        <v>65</v>
      </c>
      <c r="I70" s="10" t="s">
        <v>66</v>
      </c>
      <c r="J70" s="10" t="s">
        <v>66</v>
      </c>
      <c r="K70" s="10" t="s">
        <v>202</v>
      </c>
      <c r="L70" s="10" t="s">
        <v>32</v>
      </c>
      <c r="M70" s="2">
        <v>7</v>
      </c>
    </row>
    <row r="71" spans="1:13" s="1" customFormat="1" ht="43.2" hidden="1" x14ac:dyDescent="0.3">
      <c r="A71" s="14" t="s">
        <v>16</v>
      </c>
      <c r="B71" s="10" t="s">
        <v>25</v>
      </c>
      <c r="C71" s="99"/>
      <c r="D71" s="47" t="s">
        <v>161</v>
      </c>
      <c r="E71" s="15" t="s">
        <v>122</v>
      </c>
      <c r="F71" s="10" t="s">
        <v>33</v>
      </c>
      <c r="G71" s="10" t="s">
        <v>33</v>
      </c>
      <c r="H71" s="10" t="s">
        <v>65</v>
      </c>
      <c r="I71" s="10" t="s">
        <v>66</v>
      </c>
      <c r="J71" s="10" t="s">
        <v>66</v>
      </c>
      <c r="K71" s="10" t="s">
        <v>202</v>
      </c>
      <c r="L71" s="10" t="s">
        <v>32</v>
      </c>
      <c r="M71" s="2">
        <v>7</v>
      </c>
    </row>
    <row r="72" spans="1:13" s="1" customFormat="1" ht="43.2" hidden="1" x14ac:dyDescent="0.3">
      <c r="A72" s="14" t="s">
        <v>16</v>
      </c>
      <c r="B72" s="10" t="s">
        <v>25</v>
      </c>
      <c r="C72" s="99"/>
      <c r="D72" s="47" t="s">
        <v>162</v>
      </c>
      <c r="E72" s="15" t="s">
        <v>122</v>
      </c>
      <c r="F72" s="10" t="s">
        <v>33</v>
      </c>
      <c r="G72" s="10" t="s">
        <v>33</v>
      </c>
      <c r="H72" s="10" t="s">
        <v>65</v>
      </c>
      <c r="I72" s="10" t="s">
        <v>66</v>
      </c>
      <c r="J72" s="10" t="s">
        <v>66</v>
      </c>
      <c r="K72" s="10" t="s">
        <v>202</v>
      </c>
      <c r="L72" s="10" t="s">
        <v>32</v>
      </c>
      <c r="M72" s="2">
        <v>7</v>
      </c>
    </row>
    <row r="73" spans="1:13" s="1" customFormat="1" ht="43.2" hidden="1" x14ac:dyDescent="0.3">
      <c r="A73" s="14" t="s">
        <v>16</v>
      </c>
      <c r="B73" s="10" t="s">
        <v>25</v>
      </c>
      <c r="C73" s="99"/>
      <c r="D73" s="47" t="s">
        <v>163</v>
      </c>
      <c r="E73" s="15" t="s">
        <v>122</v>
      </c>
      <c r="F73" s="10" t="s">
        <v>33</v>
      </c>
      <c r="G73" s="10" t="s">
        <v>33</v>
      </c>
      <c r="H73" s="10" t="s">
        <v>65</v>
      </c>
      <c r="I73" s="10" t="s">
        <v>66</v>
      </c>
      <c r="J73" s="10" t="s">
        <v>66</v>
      </c>
      <c r="K73" s="10" t="s">
        <v>202</v>
      </c>
      <c r="L73" s="10" t="s">
        <v>32</v>
      </c>
      <c r="M73" s="2">
        <v>7</v>
      </c>
    </row>
    <row r="74" spans="1:13" s="1" customFormat="1" ht="43.2" hidden="1" x14ac:dyDescent="0.3">
      <c r="A74" s="14" t="s">
        <v>16</v>
      </c>
      <c r="B74" s="10" t="s">
        <v>25</v>
      </c>
      <c r="C74" s="98"/>
      <c r="D74" s="47" t="s">
        <v>164</v>
      </c>
      <c r="E74" s="15" t="s">
        <v>122</v>
      </c>
      <c r="F74" s="10" t="s">
        <v>33</v>
      </c>
      <c r="G74" s="10" t="s">
        <v>33</v>
      </c>
      <c r="H74" s="10" t="s">
        <v>65</v>
      </c>
      <c r="I74" s="10" t="s">
        <v>66</v>
      </c>
      <c r="J74" s="10" t="s">
        <v>66</v>
      </c>
      <c r="K74" s="10" t="s">
        <v>202</v>
      </c>
      <c r="L74" s="10" t="s">
        <v>32</v>
      </c>
      <c r="M74" s="2">
        <v>7</v>
      </c>
    </row>
    <row r="75" spans="1:13" s="1" customFormat="1" ht="43.2" hidden="1" x14ac:dyDescent="0.3">
      <c r="A75" s="14" t="s">
        <v>16</v>
      </c>
      <c r="B75" s="10" t="s">
        <v>25</v>
      </c>
      <c r="C75" s="97" t="s">
        <v>165</v>
      </c>
      <c r="D75" s="47" t="s">
        <v>166</v>
      </c>
      <c r="E75" s="15" t="s">
        <v>122</v>
      </c>
      <c r="F75" s="10" t="s">
        <v>33</v>
      </c>
      <c r="G75" s="10" t="s">
        <v>33</v>
      </c>
      <c r="H75" s="62" t="s">
        <v>62</v>
      </c>
      <c r="I75" s="10" t="s">
        <v>63</v>
      </c>
      <c r="J75" s="10" t="s">
        <v>63</v>
      </c>
      <c r="K75" s="10" t="s">
        <v>202</v>
      </c>
      <c r="L75" s="10" t="s">
        <v>32</v>
      </c>
      <c r="M75" s="2">
        <v>7</v>
      </c>
    </row>
    <row r="76" spans="1:13" s="1" customFormat="1" ht="43.2" hidden="1" x14ac:dyDescent="0.3">
      <c r="A76" s="14" t="s">
        <v>16</v>
      </c>
      <c r="B76" s="10" t="s">
        <v>25</v>
      </c>
      <c r="C76" s="99"/>
      <c r="D76" s="47" t="s">
        <v>167</v>
      </c>
      <c r="E76" s="15" t="s">
        <v>122</v>
      </c>
      <c r="F76" s="10" t="s">
        <v>33</v>
      </c>
      <c r="G76" s="10" t="s">
        <v>33</v>
      </c>
      <c r="H76" s="10" t="s">
        <v>62</v>
      </c>
      <c r="I76" s="10" t="s">
        <v>63</v>
      </c>
      <c r="J76" s="10" t="s">
        <v>63</v>
      </c>
      <c r="K76" s="10" t="s">
        <v>202</v>
      </c>
      <c r="L76" s="10" t="s">
        <v>32</v>
      </c>
      <c r="M76" s="2">
        <v>7</v>
      </c>
    </row>
    <row r="77" spans="1:13" s="1" customFormat="1" ht="43.2" hidden="1" x14ac:dyDescent="0.3">
      <c r="A77" s="14" t="s">
        <v>16</v>
      </c>
      <c r="B77" s="10" t="s">
        <v>25</v>
      </c>
      <c r="C77" s="99"/>
      <c r="D77" s="47" t="s">
        <v>168</v>
      </c>
      <c r="E77" s="15" t="s">
        <v>122</v>
      </c>
      <c r="F77" s="10" t="s">
        <v>33</v>
      </c>
      <c r="G77" s="10" t="s">
        <v>33</v>
      </c>
      <c r="H77" s="10" t="s">
        <v>62</v>
      </c>
      <c r="I77" s="10" t="s">
        <v>63</v>
      </c>
      <c r="J77" s="10" t="s">
        <v>63</v>
      </c>
      <c r="K77" s="10" t="s">
        <v>204</v>
      </c>
      <c r="L77" s="10" t="s">
        <v>32</v>
      </c>
      <c r="M77" s="2">
        <v>7</v>
      </c>
    </row>
    <row r="78" spans="1:13" s="1" customFormat="1" ht="43.2" hidden="1" x14ac:dyDescent="0.3">
      <c r="A78" s="14" t="s">
        <v>16</v>
      </c>
      <c r="B78" s="10" t="s">
        <v>25</v>
      </c>
      <c r="C78" s="99"/>
      <c r="D78" s="47" t="s">
        <v>169</v>
      </c>
      <c r="E78" s="15" t="s">
        <v>122</v>
      </c>
      <c r="F78" s="10" t="s">
        <v>33</v>
      </c>
      <c r="G78" s="10" t="s">
        <v>33</v>
      </c>
      <c r="H78" s="10" t="s">
        <v>62</v>
      </c>
      <c r="I78" s="10" t="s">
        <v>63</v>
      </c>
      <c r="J78" s="10" t="s">
        <v>63</v>
      </c>
      <c r="K78" s="10" t="s">
        <v>204</v>
      </c>
      <c r="L78" s="10" t="s">
        <v>32</v>
      </c>
      <c r="M78" s="2">
        <v>7</v>
      </c>
    </row>
    <row r="79" spans="1:13" s="1" customFormat="1" ht="43.2" hidden="1" x14ac:dyDescent="0.3">
      <c r="A79" s="14" t="s">
        <v>16</v>
      </c>
      <c r="B79" s="10" t="s">
        <v>25</v>
      </c>
      <c r="C79" s="98"/>
      <c r="D79" s="47" t="s">
        <v>170</v>
      </c>
      <c r="E79" s="15" t="s">
        <v>122</v>
      </c>
      <c r="F79" s="10" t="s">
        <v>33</v>
      </c>
      <c r="G79" s="10" t="s">
        <v>33</v>
      </c>
      <c r="H79" s="10" t="s">
        <v>62</v>
      </c>
      <c r="I79" s="10" t="s">
        <v>63</v>
      </c>
      <c r="J79" s="10" t="s">
        <v>63</v>
      </c>
      <c r="K79" s="10" t="s">
        <v>202</v>
      </c>
      <c r="L79" s="10" t="s">
        <v>32</v>
      </c>
      <c r="M79" s="2">
        <v>7</v>
      </c>
    </row>
    <row r="80" spans="1:13" s="1" customFormat="1" ht="43.2" hidden="1" customHeight="1" x14ac:dyDescent="0.3">
      <c r="A80" s="14" t="s">
        <v>16</v>
      </c>
      <c r="B80" s="10" t="s">
        <v>25</v>
      </c>
      <c r="C80" s="97" t="s">
        <v>159</v>
      </c>
      <c r="D80" s="47" t="s">
        <v>160</v>
      </c>
      <c r="E80" s="15" t="s">
        <v>171</v>
      </c>
      <c r="F80" s="10" t="s">
        <v>33</v>
      </c>
      <c r="G80" s="10" t="s">
        <v>33</v>
      </c>
      <c r="H80" s="10" t="s">
        <v>62</v>
      </c>
      <c r="I80" s="10" t="s">
        <v>63</v>
      </c>
      <c r="J80" s="10" t="s">
        <v>63</v>
      </c>
      <c r="K80" s="10" t="s">
        <v>202</v>
      </c>
      <c r="L80" s="10" t="s">
        <v>32</v>
      </c>
      <c r="M80" s="2">
        <v>7</v>
      </c>
    </row>
    <row r="81" spans="1:13" s="1" customFormat="1" ht="28.8" hidden="1" x14ac:dyDescent="0.3">
      <c r="A81" s="14" t="s">
        <v>16</v>
      </c>
      <c r="B81" s="10" t="s">
        <v>25</v>
      </c>
      <c r="C81" s="99"/>
      <c r="D81" s="47" t="s">
        <v>161</v>
      </c>
      <c r="E81" s="15" t="s">
        <v>171</v>
      </c>
      <c r="F81" s="10" t="s">
        <v>33</v>
      </c>
      <c r="G81" s="10" t="s">
        <v>33</v>
      </c>
      <c r="H81" s="10" t="s">
        <v>62</v>
      </c>
      <c r="I81" s="10" t="s">
        <v>63</v>
      </c>
      <c r="J81" s="10" t="s">
        <v>63</v>
      </c>
      <c r="K81" s="10" t="s">
        <v>202</v>
      </c>
      <c r="L81" s="10" t="s">
        <v>32</v>
      </c>
      <c r="M81" s="2">
        <v>7</v>
      </c>
    </row>
    <row r="82" spans="1:13" s="1" customFormat="1" ht="28.8" hidden="1" x14ac:dyDescent="0.3">
      <c r="A82" s="14" t="s">
        <v>16</v>
      </c>
      <c r="B82" s="10" t="s">
        <v>25</v>
      </c>
      <c r="C82" s="99"/>
      <c r="D82" s="47" t="s">
        <v>162</v>
      </c>
      <c r="E82" s="15" t="s">
        <v>171</v>
      </c>
      <c r="F82" s="10" t="s">
        <v>33</v>
      </c>
      <c r="G82" s="10" t="s">
        <v>33</v>
      </c>
      <c r="H82" s="10" t="s">
        <v>62</v>
      </c>
      <c r="I82" s="10" t="s">
        <v>63</v>
      </c>
      <c r="J82" s="10" t="s">
        <v>63</v>
      </c>
      <c r="K82" s="10" t="s">
        <v>202</v>
      </c>
      <c r="L82" s="10" t="s">
        <v>32</v>
      </c>
      <c r="M82" s="2">
        <v>7</v>
      </c>
    </row>
    <row r="83" spans="1:13" s="1" customFormat="1" ht="28.8" hidden="1" x14ac:dyDescent="0.3">
      <c r="A83" s="14" t="s">
        <v>16</v>
      </c>
      <c r="B83" s="10" t="s">
        <v>25</v>
      </c>
      <c r="C83" s="99"/>
      <c r="D83" s="47" t="s">
        <v>163</v>
      </c>
      <c r="E83" s="15" t="s">
        <v>171</v>
      </c>
      <c r="F83" s="10" t="s">
        <v>33</v>
      </c>
      <c r="G83" s="10" t="s">
        <v>33</v>
      </c>
      <c r="H83" s="10" t="s">
        <v>62</v>
      </c>
      <c r="I83" s="10" t="s">
        <v>63</v>
      </c>
      <c r="J83" s="10" t="s">
        <v>63</v>
      </c>
      <c r="K83" s="10" t="s">
        <v>202</v>
      </c>
      <c r="L83" s="10" t="s">
        <v>32</v>
      </c>
      <c r="M83" s="2">
        <v>7</v>
      </c>
    </row>
    <row r="84" spans="1:13" s="1" customFormat="1" ht="28.8" hidden="1" x14ac:dyDescent="0.3">
      <c r="A84" s="14" t="s">
        <v>16</v>
      </c>
      <c r="B84" s="10" t="s">
        <v>25</v>
      </c>
      <c r="C84" s="98"/>
      <c r="D84" s="47" t="s">
        <v>164</v>
      </c>
      <c r="E84" s="15" t="s">
        <v>171</v>
      </c>
      <c r="F84" s="10" t="s">
        <v>33</v>
      </c>
      <c r="G84" s="10" t="s">
        <v>33</v>
      </c>
      <c r="H84" s="10" t="s">
        <v>62</v>
      </c>
      <c r="I84" s="10" t="s">
        <v>63</v>
      </c>
      <c r="J84" s="10" t="s">
        <v>63</v>
      </c>
      <c r="K84" s="10" t="s">
        <v>202</v>
      </c>
      <c r="L84" s="10" t="s">
        <v>32</v>
      </c>
      <c r="M84" s="2">
        <v>7</v>
      </c>
    </row>
    <row r="85" spans="1:13" s="1" customFormat="1" ht="28.8" hidden="1" x14ac:dyDescent="0.3">
      <c r="A85" s="14" t="s">
        <v>16</v>
      </c>
      <c r="B85" s="10" t="s">
        <v>25</v>
      </c>
      <c r="C85" s="97" t="s">
        <v>165</v>
      </c>
      <c r="D85" s="47" t="s">
        <v>172</v>
      </c>
      <c r="E85" s="15" t="s">
        <v>171</v>
      </c>
      <c r="F85" s="10" t="s">
        <v>33</v>
      </c>
      <c r="G85" s="10" t="s">
        <v>33</v>
      </c>
      <c r="H85" s="10" t="s">
        <v>62</v>
      </c>
      <c r="I85" s="10" t="s">
        <v>63</v>
      </c>
      <c r="J85" s="10" t="s">
        <v>63</v>
      </c>
      <c r="K85" s="10" t="s">
        <v>202</v>
      </c>
      <c r="L85" s="10" t="s">
        <v>32</v>
      </c>
      <c r="M85" s="2">
        <v>7</v>
      </c>
    </row>
    <row r="86" spans="1:13" s="1" customFormat="1" ht="28.8" hidden="1" x14ac:dyDescent="0.3">
      <c r="A86" s="14" t="s">
        <v>16</v>
      </c>
      <c r="B86" s="10" t="s">
        <v>25</v>
      </c>
      <c r="C86" s="99"/>
      <c r="D86" s="47" t="s">
        <v>167</v>
      </c>
      <c r="E86" s="15" t="s">
        <v>171</v>
      </c>
      <c r="F86" s="10" t="s">
        <v>33</v>
      </c>
      <c r="G86" s="10" t="s">
        <v>33</v>
      </c>
      <c r="H86" s="10" t="s">
        <v>62</v>
      </c>
      <c r="I86" s="10" t="s">
        <v>63</v>
      </c>
      <c r="J86" s="10" t="s">
        <v>63</v>
      </c>
      <c r="K86" s="10" t="s">
        <v>202</v>
      </c>
      <c r="L86" s="10" t="s">
        <v>32</v>
      </c>
      <c r="M86" s="2">
        <v>7</v>
      </c>
    </row>
    <row r="87" spans="1:13" s="1" customFormat="1" ht="28.8" hidden="1" x14ac:dyDescent="0.3">
      <c r="A87" s="14" t="s">
        <v>16</v>
      </c>
      <c r="B87" s="10" t="s">
        <v>25</v>
      </c>
      <c r="C87" s="99"/>
      <c r="D87" s="47" t="s">
        <v>168</v>
      </c>
      <c r="E87" s="15" t="s">
        <v>171</v>
      </c>
      <c r="F87" s="10" t="s">
        <v>33</v>
      </c>
      <c r="G87" s="10" t="s">
        <v>33</v>
      </c>
      <c r="H87" s="10" t="s">
        <v>62</v>
      </c>
      <c r="I87" s="10" t="s">
        <v>63</v>
      </c>
      <c r="J87" s="10" t="s">
        <v>63</v>
      </c>
      <c r="K87" s="10" t="s">
        <v>204</v>
      </c>
      <c r="L87" s="10" t="s">
        <v>32</v>
      </c>
      <c r="M87" s="2">
        <v>7</v>
      </c>
    </row>
    <row r="88" spans="1:13" s="1" customFormat="1" ht="28.8" hidden="1" x14ac:dyDescent="0.3">
      <c r="A88" s="14" t="s">
        <v>16</v>
      </c>
      <c r="B88" s="10" t="s">
        <v>25</v>
      </c>
      <c r="C88" s="99"/>
      <c r="D88" s="47" t="s">
        <v>169</v>
      </c>
      <c r="E88" s="15" t="s">
        <v>171</v>
      </c>
      <c r="F88" s="10" t="s">
        <v>33</v>
      </c>
      <c r="G88" s="10" t="s">
        <v>33</v>
      </c>
      <c r="H88" s="10" t="s">
        <v>62</v>
      </c>
      <c r="I88" s="10" t="s">
        <v>63</v>
      </c>
      <c r="J88" s="10" t="s">
        <v>63</v>
      </c>
      <c r="K88" s="10" t="s">
        <v>204</v>
      </c>
      <c r="L88" s="10" t="s">
        <v>32</v>
      </c>
      <c r="M88" s="2">
        <v>7</v>
      </c>
    </row>
    <row r="89" spans="1:13" s="1" customFormat="1" ht="28.8" hidden="1" x14ac:dyDescent="0.3">
      <c r="A89" s="14" t="s">
        <v>16</v>
      </c>
      <c r="B89" s="10" t="s">
        <v>25</v>
      </c>
      <c r="C89" s="98"/>
      <c r="D89" s="47" t="s">
        <v>170</v>
      </c>
      <c r="E89" s="15" t="s">
        <v>171</v>
      </c>
      <c r="F89" s="10" t="s">
        <v>33</v>
      </c>
      <c r="G89" s="10" t="s">
        <v>33</v>
      </c>
      <c r="H89" s="10" t="s">
        <v>62</v>
      </c>
      <c r="I89" s="10" t="s">
        <v>63</v>
      </c>
      <c r="J89" s="10" t="s">
        <v>63</v>
      </c>
      <c r="K89" s="10" t="s">
        <v>202</v>
      </c>
      <c r="L89" s="10" t="s">
        <v>32</v>
      </c>
      <c r="M89" s="2">
        <v>7</v>
      </c>
    </row>
    <row r="90" spans="1:13" s="1" customFormat="1" ht="14.4" hidden="1" customHeight="1" x14ac:dyDescent="0.3">
      <c r="A90" s="14" t="s">
        <v>16</v>
      </c>
      <c r="B90" s="10" t="s">
        <v>25</v>
      </c>
      <c r="C90" s="97" t="s">
        <v>175</v>
      </c>
      <c r="D90" s="47" t="s">
        <v>184</v>
      </c>
      <c r="E90" s="15" t="s">
        <v>176</v>
      </c>
      <c r="F90" s="10" t="s">
        <v>33</v>
      </c>
      <c r="G90" s="10" t="s">
        <v>35</v>
      </c>
      <c r="H90" s="57" t="s">
        <v>65</v>
      </c>
      <c r="I90" s="10" t="s">
        <v>63</v>
      </c>
      <c r="J90" s="10" t="s">
        <v>63</v>
      </c>
      <c r="K90" s="10" t="s">
        <v>202</v>
      </c>
      <c r="L90" s="10" t="s">
        <v>32</v>
      </c>
      <c r="M90" s="2">
        <v>6</v>
      </c>
    </row>
    <row r="91" spans="1:13" s="1" customFormat="1" ht="14.4" hidden="1" customHeight="1" x14ac:dyDescent="0.3">
      <c r="A91" s="14" t="s">
        <v>16</v>
      </c>
      <c r="B91" s="10" t="s">
        <v>25</v>
      </c>
      <c r="C91" s="99"/>
      <c r="D91" s="47" t="s">
        <v>173</v>
      </c>
      <c r="E91" s="15" t="s">
        <v>176</v>
      </c>
      <c r="F91" s="10" t="s">
        <v>33</v>
      </c>
      <c r="G91" s="10" t="s">
        <v>35</v>
      </c>
      <c r="H91" s="57" t="s">
        <v>65</v>
      </c>
      <c r="I91" s="10" t="s">
        <v>63</v>
      </c>
      <c r="J91" s="10" t="s">
        <v>63</v>
      </c>
      <c r="K91" s="10" t="s">
        <v>202</v>
      </c>
      <c r="L91" s="10" t="s">
        <v>32</v>
      </c>
      <c r="M91" s="2">
        <v>6</v>
      </c>
    </row>
    <row r="92" spans="1:13" s="1" customFormat="1" ht="14.4" hidden="1" customHeight="1" x14ac:dyDescent="0.3">
      <c r="A92" s="14" t="s">
        <v>16</v>
      </c>
      <c r="B92" s="10" t="s">
        <v>25</v>
      </c>
      <c r="C92" s="98"/>
      <c r="D92" s="47" t="s">
        <v>174</v>
      </c>
      <c r="E92" s="15" t="s">
        <v>176</v>
      </c>
      <c r="F92" s="10" t="s">
        <v>33</v>
      </c>
      <c r="G92" s="10" t="s">
        <v>35</v>
      </c>
      <c r="H92" s="57" t="s">
        <v>65</v>
      </c>
      <c r="I92" s="10" t="s">
        <v>63</v>
      </c>
      <c r="J92" s="10" t="s">
        <v>63</v>
      </c>
      <c r="K92" s="10" t="s">
        <v>202</v>
      </c>
      <c r="L92" s="10" t="s">
        <v>32</v>
      </c>
      <c r="M92" s="2">
        <v>6</v>
      </c>
    </row>
    <row r="93" spans="1:13" s="1" customFormat="1" ht="43.2" hidden="1" customHeight="1" x14ac:dyDescent="0.3">
      <c r="A93" s="14" t="s">
        <v>16</v>
      </c>
      <c r="B93" s="10" t="s">
        <v>25</v>
      </c>
      <c r="C93" s="97" t="s">
        <v>177</v>
      </c>
      <c r="D93" s="47" t="s">
        <v>178</v>
      </c>
      <c r="E93" s="15" t="s">
        <v>176</v>
      </c>
      <c r="F93" s="10" t="s">
        <v>33</v>
      </c>
      <c r="G93" s="10" t="s">
        <v>35</v>
      </c>
      <c r="H93" s="10" t="s">
        <v>62</v>
      </c>
      <c r="I93" s="10" t="s">
        <v>63</v>
      </c>
      <c r="J93" s="10" t="s">
        <v>63</v>
      </c>
      <c r="K93" s="10" t="s">
        <v>202</v>
      </c>
      <c r="L93" s="10" t="s">
        <v>32</v>
      </c>
      <c r="M93" s="2">
        <v>6</v>
      </c>
    </row>
    <row r="94" spans="1:13" s="1" customFormat="1" ht="28.8" hidden="1" x14ac:dyDescent="0.3">
      <c r="A94" s="14" t="s">
        <v>16</v>
      </c>
      <c r="B94" s="10" t="s">
        <v>25</v>
      </c>
      <c r="C94" s="99"/>
      <c r="D94" s="47" t="s">
        <v>179</v>
      </c>
      <c r="E94" s="15" t="s">
        <v>176</v>
      </c>
      <c r="F94" s="10" t="s">
        <v>33</v>
      </c>
      <c r="G94" s="10" t="s">
        <v>35</v>
      </c>
      <c r="H94" s="10" t="s">
        <v>62</v>
      </c>
      <c r="I94" s="10" t="s">
        <v>66</v>
      </c>
      <c r="J94" s="10" t="s">
        <v>66</v>
      </c>
      <c r="K94" s="10" t="s">
        <v>202</v>
      </c>
      <c r="L94" s="10" t="s">
        <v>32</v>
      </c>
      <c r="M94" s="2">
        <v>8</v>
      </c>
    </row>
    <row r="95" spans="1:13" s="1" customFormat="1" ht="28.8" hidden="1" x14ac:dyDescent="0.3">
      <c r="A95" s="14" t="s">
        <v>16</v>
      </c>
      <c r="B95" s="10" t="s">
        <v>25</v>
      </c>
      <c r="C95" s="99"/>
      <c r="D95" s="47" t="s">
        <v>180</v>
      </c>
      <c r="E95" s="15" t="s">
        <v>176</v>
      </c>
      <c r="F95" s="10" t="s">
        <v>33</v>
      </c>
      <c r="G95" s="10" t="s">
        <v>35</v>
      </c>
      <c r="H95" s="10" t="s">
        <v>62</v>
      </c>
      <c r="I95" s="10" t="s">
        <v>66</v>
      </c>
      <c r="J95" s="10" t="s">
        <v>66</v>
      </c>
      <c r="K95" s="10" t="s">
        <v>201</v>
      </c>
      <c r="L95" s="10" t="s">
        <v>32</v>
      </c>
      <c r="M95" s="2">
        <v>8</v>
      </c>
    </row>
    <row r="96" spans="1:13" s="1" customFormat="1" ht="28.8" hidden="1" x14ac:dyDescent="0.3">
      <c r="A96" s="14" t="s">
        <v>16</v>
      </c>
      <c r="B96" s="10" t="s">
        <v>25</v>
      </c>
      <c r="C96" s="99"/>
      <c r="D96" s="47" t="s">
        <v>181</v>
      </c>
      <c r="E96" s="15" t="s">
        <v>176</v>
      </c>
      <c r="F96" s="10" t="s">
        <v>33</v>
      </c>
      <c r="G96" s="10" t="s">
        <v>35</v>
      </c>
      <c r="H96" s="10" t="s">
        <v>62</v>
      </c>
      <c r="I96" s="10" t="s">
        <v>63</v>
      </c>
      <c r="J96" s="10" t="s">
        <v>63</v>
      </c>
      <c r="K96" s="10" t="s">
        <v>202</v>
      </c>
      <c r="L96" s="10" t="s">
        <v>32</v>
      </c>
      <c r="M96" s="2">
        <v>6</v>
      </c>
    </row>
    <row r="97" spans="1:13" s="1" customFormat="1" ht="28.8" hidden="1" x14ac:dyDescent="0.3">
      <c r="A97" s="14" t="s">
        <v>16</v>
      </c>
      <c r="B97" s="10" t="s">
        <v>25</v>
      </c>
      <c r="C97" s="99"/>
      <c r="D97" s="47" t="s">
        <v>182</v>
      </c>
      <c r="E97" s="15" t="s">
        <v>176</v>
      </c>
      <c r="F97" s="10" t="s">
        <v>33</v>
      </c>
      <c r="G97" s="10" t="s">
        <v>35</v>
      </c>
      <c r="H97" s="10" t="s">
        <v>62</v>
      </c>
      <c r="I97" s="10" t="s">
        <v>63</v>
      </c>
      <c r="J97" s="10" t="s">
        <v>63</v>
      </c>
      <c r="K97" s="10" t="s">
        <v>202</v>
      </c>
      <c r="L97" s="10" t="s">
        <v>32</v>
      </c>
      <c r="M97" s="2">
        <v>6</v>
      </c>
    </row>
    <row r="98" spans="1:13" s="1" customFormat="1" ht="28.8" hidden="1" x14ac:dyDescent="0.3">
      <c r="A98" s="14" t="s">
        <v>16</v>
      </c>
      <c r="B98" s="10" t="s">
        <v>25</v>
      </c>
      <c r="C98" s="98"/>
      <c r="D98" s="47" t="s">
        <v>183</v>
      </c>
      <c r="E98" s="15" t="s">
        <v>176</v>
      </c>
      <c r="F98" s="10" t="s">
        <v>33</v>
      </c>
      <c r="G98" s="10" t="s">
        <v>35</v>
      </c>
      <c r="H98" s="10" t="s">
        <v>62</v>
      </c>
      <c r="I98" s="10" t="s">
        <v>63</v>
      </c>
      <c r="J98" s="10" t="s">
        <v>63</v>
      </c>
      <c r="K98" s="10" t="s">
        <v>202</v>
      </c>
      <c r="L98" s="10" t="s">
        <v>32</v>
      </c>
      <c r="M98" s="2">
        <v>6</v>
      </c>
    </row>
    <row r="99" spans="1:13" s="1" customFormat="1" ht="43.2" hidden="1" customHeight="1" x14ac:dyDescent="0.3">
      <c r="A99" s="14" t="s">
        <v>16</v>
      </c>
      <c r="B99" s="10" t="s">
        <v>25</v>
      </c>
      <c r="C99" s="96" t="s">
        <v>185</v>
      </c>
      <c r="D99" s="47" t="s">
        <v>182</v>
      </c>
      <c r="E99" s="15" t="s">
        <v>176</v>
      </c>
      <c r="F99" s="10" t="s">
        <v>33</v>
      </c>
      <c r="G99" s="10" t="s">
        <v>35</v>
      </c>
      <c r="H99" s="10" t="s">
        <v>62</v>
      </c>
      <c r="I99" s="10" t="s">
        <v>63</v>
      </c>
      <c r="J99" s="10" t="s">
        <v>63</v>
      </c>
      <c r="K99" s="10" t="s">
        <v>202</v>
      </c>
      <c r="L99" s="10" t="s">
        <v>32</v>
      </c>
      <c r="M99" s="2">
        <v>6</v>
      </c>
    </row>
    <row r="100" spans="1:13" s="1" customFormat="1" ht="28.8" hidden="1" x14ac:dyDescent="0.3">
      <c r="A100" s="14" t="s">
        <v>16</v>
      </c>
      <c r="B100" s="10" t="s">
        <v>25</v>
      </c>
      <c r="C100" s="96"/>
      <c r="D100" s="47" t="s">
        <v>186</v>
      </c>
      <c r="E100" s="15" t="s">
        <v>176</v>
      </c>
      <c r="F100" s="10" t="s">
        <v>33</v>
      </c>
      <c r="G100" s="10" t="s">
        <v>35</v>
      </c>
      <c r="H100" s="63" t="s">
        <v>65</v>
      </c>
      <c r="I100" s="10" t="s">
        <v>66</v>
      </c>
      <c r="J100" s="10" t="s">
        <v>66</v>
      </c>
      <c r="K100" s="10" t="s">
        <v>202</v>
      </c>
      <c r="L100" s="10" t="s">
        <v>32</v>
      </c>
      <c r="M100" s="2">
        <v>8</v>
      </c>
    </row>
    <row r="101" spans="1:13" s="1" customFormat="1" ht="28.8" hidden="1" x14ac:dyDescent="0.3">
      <c r="A101" s="14" t="s">
        <v>16</v>
      </c>
      <c r="B101" s="10" t="s">
        <v>25</v>
      </c>
      <c r="C101" s="96"/>
      <c r="D101" s="47" t="s">
        <v>187</v>
      </c>
      <c r="E101" s="15" t="s">
        <v>176</v>
      </c>
      <c r="F101" s="10" t="s">
        <v>33</v>
      </c>
      <c r="G101" s="10" t="s">
        <v>35</v>
      </c>
      <c r="H101" s="10" t="s">
        <v>62</v>
      </c>
      <c r="I101" s="10" t="s">
        <v>66</v>
      </c>
      <c r="J101" s="10" t="s">
        <v>66</v>
      </c>
      <c r="K101" s="10" t="s">
        <v>201</v>
      </c>
      <c r="L101" s="10" t="s">
        <v>32</v>
      </c>
      <c r="M101" s="2">
        <v>8</v>
      </c>
    </row>
    <row r="102" spans="1:13" s="1" customFormat="1" ht="28.8" hidden="1" x14ac:dyDescent="0.3">
      <c r="A102" s="14" t="s">
        <v>16</v>
      </c>
      <c r="B102" s="10" t="s">
        <v>25</v>
      </c>
      <c r="C102" s="96"/>
      <c r="D102" s="47" t="s">
        <v>188</v>
      </c>
      <c r="E102" s="15" t="s">
        <v>176</v>
      </c>
      <c r="F102" s="10" t="s">
        <v>33</v>
      </c>
      <c r="G102" s="10" t="s">
        <v>35</v>
      </c>
      <c r="H102" s="10" t="s">
        <v>62</v>
      </c>
      <c r="I102" s="10" t="s">
        <v>63</v>
      </c>
      <c r="J102" s="10" t="s">
        <v>63</v>
      </c>
      <c r="K102" s="10" t="s">
        <v>202</v>
      </c>
      <c r="L102" s="10" t="s">
        <v>32</v>
      </c>
      <c r="M102" s="2">
        <v>8</v>
      </c>
    </row>
    <row r="103" spans="1:13" s="1" customFormat="1" ht="28.8" hidden="1" x14ac:dyDescent="0.3">
      <c r="A103" s="14" t="s">
        <v>16</v>
      </c>
      <c r="B103" s="10" t="s">
        <v>25</v>
      </c>
      <c r="C103" s="96"/>
      <c r="D103" s="47" t="s">
        <v>189</v>
      </c>
      <c r="E103" s="15" t="s">
        <v>176</v>
      </c>
      <c r="F103" s="10" t="s">
        <v>33</v>
      </c>
      <c r="G103" s="10" t="s">
        <v>35</v>
      </c>
      <c r="H103" s="10" t="s">
        <v>62</v>
      </c>
      <c r="I103" s="10" t="s">
        <v>63</v>
      </c>
      <c r="J103" s="10" t="s">
        <v>63</v>
      </c>
      <c r="K103" s="10" t="s">
        <v>205</v>
      </c>
      <c r="L103" s="10" t="s">
        <v>32</v>
      </c>
      <c r="M103" s="2">
        <v>6</v>
      </c>
    </row>
    <row r="104" spans="1:13" s="1" customFormat="1" ht="28.8" hidden="1" x14ac:dyDescent="0.3">
      <c r="A104" s="14" t="s">
        <v>16</v>
      </c>
      <c r="B104" s="10" t="s">
        <v>25</v>
      </c>
      <c r="C104" s="96"/>
      <c r="D104" s="47" t="s">
        <v>190</v>
      </c>
      <c r="E104" s="15" t="s">
        <v>176</v>
      </c>
      <c r="F104" s="10" t="s">
        <v>33</v>
      </c>
      <c r="G104" s="10" t="s">
        <v>35</v>
      </c>
      <c r="H104" s="10" t="s">
        <v>62</v>
      </c>
      <c r="I104" s="10" t="s">
        <v>63</v>
      </c>
      <c r="J104" s="10" t="s">
        <v>63</v>
      </c>
      <c r="K104" s="10" t="s">
        <v>201</v>
      </c>
      <c r="L104" s="10" t="s">
        <v>32</v>
      </c>
      <c r="M104" s="2">
        <v>6</v>
      </c>
    </row>
    <row r="105" spans="1:13" s="1" customFormat="1" ht="28.8" hidden="1" x14ac:dyDescent="0.3">
      <c r="A105" s="14" t="s">
        <v>16</v>
      </c>
      <c r="B105" s="10" t="s">
        <v>25</v>
      </c>
      <c r="C105" s="96"/>
      <c r="D105" s="47" t="s">
        <v>191</v>
      </c>
      <c r="E105" s="15" t="s">
        <v>176</v>
      </c>
      <c r="F105" s="10" t="s">
        <v>33</v>
      </c>
      <c r="G105" s="10" t="s">
        <v>35</v>
      </c>
      <c r="H105" s="10" t="s">
        <v>62</v>
      </c>
      <c r="I105" s="10" t="s">
        <v>63</v>
      </c>
      <c r="J105" s="10" t="s">
        <v>63</v>
      </c>
      <c r="K105" s="10" t="s">
        <v>201</v>
      </c>
      <c r="L105" s="10" t="s">
        <v>32</v>
      </c>
      <c r="M105" s="2">
        <v>6</v>
      </c>
    </row>
    <row r="106" spans="1:13" s="1" customFormat="1" ht="57.6" hidden="1" customHeight="1" x14ac:dyDescent="0.3">
      <c r="A106" s="14" t="s">
        <v>16</v>
      </c>
      <c r="B106" s="10" t="s">
        <v>25</v>
      </c>
      <c r="C106" s="97" t="s">
        <v>192</v>
      </c>
      <c r="D106" s="47" t="s">
        <v>193</v>
      </c>
      <c r="E106" s="15" t="s">
        <v>176</v>
      </c>
      <c r="F106" s="10" t="s">
        <v>33</v>
      </c>
      <c r="G106" s="10" t="s">
        <v>35</v>
      </c>
      <c r="H106" s="10" t="s">
        <v>62</v>
      </c>
      <c r="I106" s="10" t="s">
        <v>63</v>
      </c>
      <c r="J106" s="10" t="s">
        <v>63</v>
      </c>
      <c r="K106" s="10" t="s">
        <v>202</v>
      </c>
      <c r="L106" s="10" t="s">
        <v>32</v>
      </c>
      <c r="M106" s="2">
        <v>6</v>
      </c>
    </row>
    <row r="107" spans="1:13" s="1" customFormat="1" ht="28.8" hidden="1" x14ac:dyDescent="0.3">
      <c r="A107" s="14" t="s">
        <v>16</v>
      </c>
      <c r="B107" s="10" t="s">
        <v>25</v>
      </c>
      <c r="C107" s="99"/>
      <c r="D107" s="47" t="s">
        <v>194</v>
      </c>
      <c r="E107" s="15" t="s">
        <v>176</v>
      </c>
      <c r="F107" s="10" t="s">
        <v>33</v>
      </c>
      <c r="G107" s="10" t="s">
        <v>35</v>
      </c>
      <c r="H107" s="10" t="s">
        <v>62</v>
      </c>
      <c r="I107" s="10" t="s">
        <v>63</v>
      </c>
      <c r="J107" s="10" t="s">
        <v>63</v>
      </c>
      <c r="K107" s="10" t="s">
        <v>202</v>
      </c>
      <c r="L107" s="10" t="s">
        <v>32</v>
      </c>
      <c r="M107" s="2">
        <v>6</v>
      </c>
    </row>
    <row r="108" spans="1:13" s="1" customFormat="1" ht="28.8" hidden="1" x14ac:dyDescent="0.3">
      <c r="A108" s="14" t="s">
        <v>16</v>
      </c>
      <c r="B108" s="10" t="s">
        <v>25</v>
      </c>
      <c r="C108" s="99"/>
      <c r="D108" s="47" t="s">
        <v>195</v>
      </c>
      <c r="E108" s="15" t="s">
        <v>176</v>
      </c>
      <c r="F108" s="10" t="s">
        <v>33</v>
      </c>
      <c r="G108" s="10" t="s">
        <v>35</v>
      </c>
      <c r="H108" s="10" t="s">
        <v>62</v>
      </c>
      <c r="I108" s="10" t="s">
        <v>63</v>
      </c>
      <c r="J108" s="10" t="s">
        <v>63</v>
      </c>
      <c r="K108" s="10" t="s">
        <v>202</v>
      </c>
      <c r="L108" s="10" t="s">
        <v>32</v>
      </c>
      <c r="M108" s="2">
        <v>6</v>
      </c>
    </row>
    <row r="109" spans="1:13" s="1" customFormat="1" ht="28.8" hidden="1" x14ac:dyDescent="0.3">
      <c r="A109" s="14" t="s">
        <v>16</v>
      </c>
      <c r="B109" s="10" t="s">
        <v>25</v>
      </c>
      <c r="C109" s="99"/>
      <c r="D109" s="47" t="s">
        <v>196</v>
      </c>
      <c r="E109" s="15" t="s">
        <v>176</v>
      </c>
      <c r="F109" s="10" t="s">
        <v>33</v>
      </c>
      <c r="G109" s="10" t="s">
        <v>35</v>
      </c>
      <c r="H109" s="10" t="s">
        <v>62</v>
      </c>
      <c r="I109" s="10" t="s">
        <v>63</v>
      </c>
      <c r="J109" s="10" t="s">
        <v>63</v>
      </c>
      <c r="K109" s="10" t="s">
        <v>202</v>
      </c>
      <c r="L109" s="10" t="s">
        <v>32</v>
      </c>
      <c r="M109" s="2">
        <v>6</v>
      </c>
    </row>
    <row r="110" spans="1:13" s="1" customFormat="1" ht="28.8" hidden="1" x14ac:dyDescent="0.3">
      <c r="A110" s="14" t="s">
        <v>16</v>
      </c>
      <c r="B110" s="10" t="s">
        <v>25</v>
      </c>
      <c r="C110" s="98"/>
      <c r="D110" s="47" t="s">
        <v>197</v>
      </c>
      <c r="E110" s="15" t="s">
        <v>176</v>
      </c>
      <c r="F110" s="10" t="s">
        <v>33</v>
      </c>
      <c r="G110" s="10" t="s">
        <v>35</v>
      </c>
      <c r="H110" s="10" t="s">
        <v>62</v>
      </c>
      <c r="I110" s="10" t="s">
        <v>64</v>
      </c>
      <c r="J110" s="10" t="s">
        <v>64</v>
      </c>
      <c r="K110" s="10" t="s">
        <v>202</v>
      </c>
      <c r="L110" s="10" t="s">
        <v>32</v>
      </c>
      <c r="M110" s="2">
        <v>4</v>
      </c>
    </row>
    <row r="111" spans="1:13" s="1" customFormat="1" ht="43.2" hidden="1" customHeight="1" x14ac:dyDescent="0.3">
      <c r="A111" s="14" t="s">
        <v>16</v>
      </c>
      <c r="B111" s="10" t="s">
        <v>25</v>
      </c>
      <c r="C111" s="97" t="s">
        <v>198</v>
      </c>
      <c r="D111" s="47" t="s">
        <v>199</v>
      </c>
      <c r="E111" s="15" t="s">
        <v>176</v>
      </c>
      <c r="F111" s="10" t="s">
        <v>33</v>
      </c>
      <c r="G111" s="10" t="s">
        <v>35</v>
      </c>
      <c r="H111" s="10" t="s">
        <v>62</v>
      </c>
      <c r="I111" s="10" t="s">
        <v>63</v>
      </c>
      <c r="J111" s="10" t="s">
        <v>63</v>
      </c>
      <c r="K111" s="10" t="s">
        <v>202</v>
      </c>
      <c r="L111" s="10" t="s">
        <v>32</v>
      </c>
      <c r="M111" s="2">
        <v>6</v>
      </c>
    </row>
    <row r="112" spans="1:13" s="1" customFormat="1" ht="43.2" hidden="1" customHeight="1" x14ac:dyDescent="0.3">
      <c r="A112" s="14"/>
      <c r="B112" s="10" t="s">
        <v>25</v>
      </c>
      <c r="C112" s="98"/>
      <c r="D112" s="47" t="s">
        <v>200</v>
      </c>
      <c r="E112" s="15" t="s">
        <v>176</v>
      </c>
      <c r="F112" s="10" t="s">
        <v>33</v>
      </c>
      <c r="G112" s="10" t="s">
        <v>35</v>
      </c>
      <c r="H112" s="10" t="s">
        <v>62</v>
      </c>
      <c r="I112" s="10" t="s">
        <v>63</v>
      </c>
      <c r="J112" s="10" t="s">
        <v>63</v>
      </c>
      <c r="K112" s="10" t="s">
        <v>202</v>
      </c>
      <c r="L112" s="10" t="s">
        <v>32</v>
      </c>
      <c r="M112" s="2">
        <v>6</v>
      </c>
    </row>
    <row r="113" spans="1:13" s="1" customFormat="1" ht="28.8" hidden="1" x14ac:dyDescent="0.3">
      <c r="A113" s="14"/>
      <c r="B113" s="10"/>
      <c r="C113" s="15"/>
      <c r="D113" s="47"/>
      <c r="E113" s="15" t="s">
        <v>176</v>
      </c>
      <c r="F113" s="10"/>
      <c r="G113" s="10"/>
      <c r="H113" s="10"/>
      <c r="I113" s="10"/>
      <c r="J113" s="10"/>
      <c r="K113" s="10"/>
      <c r="L113" s="10"/>
      <c r="M113" s="2"/>
    </row>
    <row r="114" spans="1:13" s="73" customFormat="1" x14ac:dyDescent="0.3">
      <c r="A114" s="67"/>
      <c r="B114" s="68"/>
      <c r="C114" s="71"/>
      <c r="D114" s="70"/>
      <c r="E114" s="71"/>
      <c r="F114" s="68"/>
      <c r="G114" s="68"/>
      <c r="H114" s="68"/>
      <c r="I114" s="68"/>
      <c r="J114" s="68"/>
      <c r="K114" s="68"/>
      <c r="L114" s="68"/>
      <c r="M114" s="72"/>
    </row>
    <row r="115" spans="1:13" s="73" customFormat="1" x14ac:dyDescent="0.3">
      <c r="A115" s="67"/>
      <c r="B115" s="68"/>
      <c r="C115" s="71"/>
      <c r="D115" s="70"/>
      <c r="E115" s="71"/>
      <c r="F115" s="68"/>
      <c r="G115" s="68"/>
      <c r="H115" s="68"/>
      <c r="I115" s="68"/>
      <c r="J115" s="68"/>
      <c r="K115" s="68"/>
      <c r="L115" s="68"/>
      <c r="M115" s="72"/>
    </row>
    <row r="116" spans="1:13" s="73" customFormat="1" x14ac:dyDescent="0.3">
      <c r="A116" s="67"/>
      <c r="B116" s="68"/>
      <c r="C116" s="71"/>
      <c r="D116" s="70"/>
      <c r="E116" s="71"/>
      <c r="F116" s="68"/>
      <c r="G116" s="68"/>
      <c r="H116" s="68"/>
      <c r="I116" s="68"/>
      <c r="J116" s="68"/>
      <c r="K116" s="68"/>
      <c r="L116" s="68"/>
      <c r="M116" s="72"/>
    </row>
    <row r="117" spans="1:13" s="73" customFormat="1" x14ac:dyDescent="0.3">
      <c r="A117" s="67"/>
      <c r="B117" s="68"/>
      <c r="C117" s="71"/>
      <c r="D117" s="70"/>
      <c r="E117" s="71"/>
      <c r="F117" s="68"/>
      <c r="G117" s="68"/>
      <c r="H117" s="68"/>
      <c r="I117" s="68"/>
      <c r="J117" s="68"/>
      <c r="K117" s="68"/>
      <c r="L117" s="68"/>
      <c r="M117" s="72"/>
    </row>
    <row r="118" spans="1:13" s="73" customFormat="1" x14ac:dyDescent="0.3">
      <c r="A118" s="67"/>
      <c r="B118" s="68"/>
      <c r="C118" s="71"/>
      <c r="D118" s="70"/>
      <c r="E118" s="71"/>
      <c r="F118" s="68"/>
      <c r="G118" s="68"/>
      <c r="H118" s="68"/>
      <c r="I118" s="68"/>
      <c r="J118" s="68"/>
      <c r="K118" s="68"/>
      <c r="L118" s="68"/>
      <c r="M118" s="72"/>
    </row>
    <row r="119" spans="1:13" s="73" customFormat="1" x14ac:dyDescent="0.3">
      <c r="A119" s="67"/>
      <c r="B119" s="68"/>
      <c r="C119" s="71"/>
      <c r="D119" s="70"/>
      <c r="E119" s="71"/>
      <c r="F119" s="68"/>
      <c r="G119" s="68"/>
      <c r="H119" s="68"/>
      <c r="I119" s="68"/>
      <c r="J119" s="68"/>
      <c r="K119" s="68"/>
      <c r="L119" s="68"/>
      <c r="M119" s="72"/>
    </row>
    <row r="120" spans="1:13" s="73" customFormat="1" x14ac:dyDescent="0.3">
      <c r="A120" s="67"/>
      <c r="B120" s="68"/>
      <c r="C120" s="71"/>
      <c r="D120" s="70"/>
      <c r="E120" s="71"/>
      <c r="F120" s="68"/>
      <c r="G120" s="68"/>
      <c r="H120" s="68"/>
      <c r="I120" s="68"/>
      <c r="J120" s="68"/>
      <c r="K120" s="68"/>
      <c r="L120" s="68"/>
      <c r="M120" s="72"/>
    </row>
    <row r="121" spans="1:13" s="73" customFormat="1" x14ac:dyDescent="0.3">
      <c r="A121" s="67"/>
      <c r="B121" s="68"/>
      <c r="C121" s="71"/>
      <c r="D121" s="70"/>
      <c r="E121" s="71"/>
      <c r="F121" s="68"/>
      <c r="G121" s="68"/>
      <c r="H121" s="68"/>
      <c r="I121" s="68"/>
      <c r="J121" s="68"/>
      <c r="K121" s="68"/>
      <c r="L121" s="68"/>
      <c r="M121" s="72"/>
    </row>
    <row r="122" spans="1:13" s="73" customFormat="1" x14ac:dyDescent="0.3">
      <c r="A122" s="67"/>
      <c r="B122" s="68"/>
      <c r="C122" s="71"/>
      <c r="D122" s="70"/>
      <c r="E122" s="71"/>
      <c r="F122" s="68"/>
      <c r="G122" s="68"/>
      <c r="H122" s="68"/>
      <c r="I122" s="68"/>
      <c r="J122" s="68"/>
      <c r="K122" s="68"/>
      <c r="L122" s="68"/>
      <c r="M122" s="72"/>
    </row>
    <row r="123" spans="1:13" s="73" customFormat="1" x14ac:dyDescent="0.3">
      <c r="A123" s="67"/>
      <c r="B123" s="68"/>
      <c r="C123" s="71"/>
      <c r="D123" s="70"/>
      <c r="E123" s="71"/>
      <c r="F123" s="68"/>
      <c r="G123" s="68"/>
      <c r="H123" s="68"/>
      <c r="I123" s="68"/>
      <c r="J123" s="68"/>
      <c r="K123" s="68"/>
      <c r="L123" s="68"/>
      <c r="M123" s="72"/>
    </row>
    <row r="124" spans="1:13" s="73" customFormat="1" x14ac:dyDescent="0.3">
      <c r="A124" s="67"/>
      <c r="B124" s="68"/>
      <c r="C124" s="71"/>
      <c r="D124" s="70"/>
      <c r="E124" s="71"/>
      <c r="F124" s="68"/>
      <c r="G124" s="68"/>
      <c r="H124" s="68"/>
      <c r="I124" s="68"/>
      <c r="J124" s="68"/>
      <c r="K124" s="68"/>
      <c r="L124" s="68"/>
      <c r="M124" s="72"/>
    </row>
    <row r="125" spans="1:13" s="73" customFormat="1" x14ac:dyDescent="0.3">
      <c r="A125" s="67"/>
      <c r="B125" s="68"/>
      <c r="C125" s="71"/>
      <c r="D125" s="70"/>
      <c r="E125" s="71"/>
      <c r="F125" s="68"/>
      <c r="G125" s="68"/>
      <c r="H125" s="68"/>
      <c r="I125" s="68"/>
      <c r="J125" s="68"/>
      <c r="K125" s="68"/>
      <c r="L125" s="68"/>
      <c r="M125" s="72"/>
    </row>
    <row r="126" spans="1:13" s="73" customFormat="1" x14ac:dyDescent="0.3">
      <c r="A126" s="67"/>
      <c r="B126" s="68"/>
      <c r="C126" s="71"/>
      <c r="D126" s="70"/>
      <c r="E126" s="71"/>
      <c r="F126" s="68"/>
      <c r="G126" s="68"/>
      <c r="H126" s="68"/>
      <c r="I126" s="68"/>
      <c r="J126" s="68"/>
      <c r="K126" s="68"/>
      <c r="L126" s="68"/>
      <c r="M126" s="72"/>
    </row>
    <row r="127" spans="1:13" s="73" customFormat="1" x14ac:dyDescent="0.3">
      <c r="A127" s="67"/>
      <c r="B127" s="68"/>
      <c r="C127" s="71"/>
      <c r="D127" s="70"/>
      <c r="E127" s="71"/>
      <c r="F127" s="68"/>
      <c r="G127" s="68"/>
      <c r="H127" s="68"/>
      <c r="I127" s="68"/>
      <c r="J127" s="68"/>
      <c r="K127" s="68"/>
      <c r="L127" s="68"/>
      <c r="M127" s="72"/>
    </row>
    <row r="128" spans="1:13" s="73" customFormat="1" x14ac:dyDescent="0.3">
      <c r="A128" s="67"/>
      <c r="B128" s="68"/>
      <c r="C128" s="71"/>
      <c r="D128" s="70"/>
      <c r="E128" s="71"/>
      <c r="F128" s="68"/>
      <c r="G128" s="68"/>
      <c r="H128" s="68"/>
      <c r="I128" s="68"/>
      <c r="J128" s="68"/>
      <c r="K128" s="68"/>
      <c r="L128" s="68"/>
      <c r="M128" s="72"/>
    </row>
    <row r="129" spans="1:13" s="73" customFormat="1" x14ac:dyDescent="0.3">
      <c r="A129" s="67"/>
      <c r="B129" s="68"/>
      <c r="C129" s="71"/>
      <c r="D129" s="70"/>
      <c r="E129" s="71"/>
      <c r="F129" s="68"/>
      <c r="G129" s="68"/>
      <c r="H129" s="68"/>
      <c r="I129" s="68"/>
      <c r="J129" s="68"/>
      <c r="K129" s="68"/>
      <c r="L129" s="68"/>
      <c r="M129" s="72"/>
    </row>
    <row r="130" spans="1:13" s="73" customFormat="1" x14ac:dyDescent="0.3">
      <c r="A130" s="67"/>
      <c r="B130" s="68"/>
      <c r="C130" s="71"/>
      <c r="D130" s="70"/>
      <c r="E130" s="71"/>
      <c r="F130" s="68"/>
      <c r="G130" s="68"/>
      <c r="H130" s="68"/>
      <c r="I130" s="68"/>
      <c r="J130" s="68"/>
      <c r="K130" s="68"/>
      <c r="L130" s="68"/>
      <c r="M130" s="72"/>
    </row>
    <row r="131" spans="1:13" s="73" customFormat="1" x14ac:dyDescent="0.3">
      <c r="A131" s="67"/>
      <c r="B131" s="68"/>
      <c r="C131" s="71"/>
      <c r="D131" s="70"/>
      <c r="E131" s="71"/>
      <c r="F131" s="68"/>
      <c r="G131" s="68"/>
      <c r="H131" s="68"/>
      <c r="I131" s="68"/>
      <c r="J131" s="68"/>
      <c r="K131" s="68"/>
      <c r="L131" s="68"/>
      <c r="M131" s="72"/>
    </row>
    <row r="132" spans="1:13" s="73" customFormat="1" x14ac:dyDescent="0.3">
      <c r="A132" s="67"/>
      <c r="B132" s="68"/>
      <c r="C132" s="71"/>
      <c r="D132" s="70"/>
      <c r="E132" s="71"/>
      <c r="F132" s="68"/>
      <c r="G132" s="68"/>
      <c r="H132" s="68"/>
      <c r="I132" s="68"/>
      <c r="J132" s="68"/>
      <c r="K132" s="68"/>
      <c r="L132" s="68"/>
      <c r="M132" s="72"/>
    </row>
    <row r="133" spans="1:13" s="73" customFormat="1" x14ac:dyDescent="0.3">
      <c r="A133" s="67"/>
      <c r="B133" s="68"/>
      <c r="C133" s="71"/>
      <c r="D133" s="70"/>
      <c r="E133" s="71"/>
      <c r="F133" s="68"/>
      <c r="G133" s="68"/>
      <c r="H133" s="68"/>
      <c r="I133" s="68"/>
      <c r="J133" s="68"/>
      <c r="K133" s="68"/>
      <c r="L133" s="68"/>
      <c r="M133" s="72"/>
    </row>
    <row r="134" spans="1:13" s="73" customFormat="1" x14ac:dyDescent="0.3">
      <c r="A134" s="67"/>
      <c r="B134" s="68"/>
      <c r="C134" s="71"/>
      <c r="D134" s="70"/>
      <c r="E134" s="71"/>
      <c r="F134" s="68"/>
      <c r="G134" s="68"/>
      <c r="H134" s="68"/>
      <c r="I134" s="68"/>
      <c r="J134" s="68"/>
      <c r="K134" s="68"/>
      <c r="L134" s="68"/>
      <c r="M134" s="72"/>
    </row>
    <row r="135" spans="1:13" s="73" customFormat="1" x14ac:dyDescent="0.3">
      <c r="A135" s="67"/>
      <c r="B135" s="68"/>
      <c r="C135" s="71"/>
      <c r="D135" s="70"/>
      <c r="E135" s="71"/>
      <c r="F135" s="68"/>
      <c r="G135" s="68"/>
      <c r="H135" s="68"/>
      <c r="I135" s="68"/>
      <c r="J135" s="68"/>
      <c r="K135" s="68"/>
      <c r="L135" s="68"/>
      <c r="M135" s="72"/>
    </row>
    <row r="136" spans="1:13" s="73" customFormat="1" x14ac:dyDescent="0.3">
      <c r="A136" s="67"/>
      <c r="B136" s="68"/>
      <c r="C136" s="71"/>
      <c r="D136" s="70"/>
      <c r="E136" s="71"/>
      <c r="F136" s="68"/>
      <c r="G136" s="68"/>
      <c r="H136" s="68"/>
      <c r="I136" s="68"/>
      <c r="J136" s="68"/>
      <c r="K136" s="68"/>
      <c r="L136" s="68"/>
      <c r="M136" s="72"/>
    </row>
    <row r="137" spans="1:13" s="73" customFormat="1" x14ac:dyDescent="0.3">
      <c r="A137" s="67"/>
      <c r="B137" s="68"/>
      <c r="C137" s="71"/>
      <c r="D137" s="70"/>
      <c r="E137" s="71"/>
      <c r="F137" s="68"/>
      <c r="G137" s="68"/>
      <c r="H137" s="68"/>
      <c r="I137" s="68"/>
      <c r="J137" s="68"/>
      <c r="K137" s="68"/>
      <c r="L137" s="68"/>
      <c r="M137" s="72"/>
    </row>
    <row r="138" spans="1:13" s="73" customFormat="1" x14ac:dyDescent="0.3">
      <c r="A138" s="67"/>
      <c r="B138" s="68"/>
      <c r="C138" s="71"/>
      <c r="D138" s="70"/>
      <c r="E138" s="71"/>
      <c r="F138" s="68"/>
      <c r="G138" s="68"/>
      <c r="H138" s="68"/>
      <c r="I138" s="68"/>
      <c r="J138" s="68"/>
      <c r="K138" s="68"/>
      <c r="L138" s="68"/>
      <c r="M138" s="72"/>
    </row>
    <row r="139" spans="1:13" s="73" customFormat="1" x14ac:dyDescent="0.3">
      <c r="A139" s="67"/>
      <c r="B139" s="68"/>
      <c r="C139" s="71"/>
      <c r="D139" s="70"/>
      <c r="E139" s="71"/>
      <c r="F139" s="68"/>
      <c r="G139" s="68"/>
      <c r="H139" s="68"/>
      <c r="I139" s="68"/>
      <c r="J139" s="68"/>
      <c r="K139" s="68"/>
      <c r="L139" s="68"/>
      <c r="M139" s="72"/>
    </row>
    <row r="140" spans="1:13" s="73" customFormat="1" x14ac:dyDescent="0.3">
      <c r="A140" s="67"/>
      <c r="B140" s="68"/>
      <c r="C140" s="71"/>
      <c r="D140" s="70"/>
      <c r="E140" s="71"/>
      <c r="F140" s="68"/>
      <c r="G140" s="68"/>
      <c r="H140" s="68"/>
      <c r="I140" s="68"/>
      <c r="J140" s="68"/>
      <c r="K140" s="68"/>
      <c r="L140" s="68"/>
      <c r="M140" s="72"/>
    </row>
    <row r="141" spans="1:13" s="73" customFormat="1" x14ac:dyDescent="0.3">
      <c r="A141" s="67"/>
      <c r="B141" s="68"/>
      <c r="C141" s="71"/>
      <c r="D141" s="70"/>
      <c r="E141" s="71"/>
      <c r="F141" s="68"/>
      <c r="G141" s="68"/>
      <c r="H141" s="68"/>
      <c r="I141" s="68"/>
      <c r="J141" s="68"/>
      <c r="K141" s="68"/>
      <c r="L141" s="68"/>
      <c r="M141" s="72"/>
    </row>
    <row r="142" spans="1:13" s="73" customFormat="1" x14ac:dyDescent="0.3">
      <c r="A142" s="67"/>
      <c r="B142" s="68"/>
      <c r="C142" s="71"/>
      <c r="D142" s="70"/>
      <c r="E142" s="71"/>
      <c r="F142" s="68"/>
      <c r="G142" s="68"/>
      <c r="H142" s="68"/>
      <c r="I142" s="68"/>
      <c r="J142" s="68"/>
      <c r="K142" s="68"/>
      <c r="L142" s="68"/>
      <c r="M142" s="72"/>
    </row>
    <row r="143" spans="1:13" s="1" customFormat="1" x14ac:dyDescent="0.3">
      <c r="A143" s="14"/>
      <c r="B143" s="10"/>
      <c r="C143" s="15"/>
      <c r="D143" s="47"/>
      <c r="E143" s="15"/>
      <c r="F143" s="10"/>
      <c r="G143" s="10"/>
      <c r="H143" s="10"/>
      <c r="I143" s="10"/>
      <c r="J143" s="10"/>
      <c r="K143" s="10"/>
      <c r="L143" s="10"/>
      <c r="M143" s="2"/>
    </row>
    <row r="144" spans="1:13" s="1" customFormat="1" x14ac:dyDescent="0.3">
      <c r="A144" s="14"/>
      <c r="B144" s="10"/>
      <c r="C144" s="15"/>
      <c r="D144" s="47"/>
      <c r="E144" s="15"/>
      <c r="F144" s="10"/>
      <c r="G144" s="10"/>
      <c r="H144" s="10"/>
      <c r="I144" s="10"/>
      <c r="J144" s="10"/>
      <c r="K144" s="10"/>
      <c r="L144" s="10"/>
      <c r="M144" s="2"/>
    </row>
    <row r="145" spans="1:13" s="1" customFormat="1" x14ac:dyDescent="0.3">
      <c r="A145" s="14"/>
      <c r="B145" s="10"/>
      <c r="C145" s="15"/>
      <c r="D145" s="47"/>
      <c r="E145" s="15"/>
      <c r="F145" s="10"/>
      <c r="G145" s="10"/>
      <c r="H145" s="10"/>
      <c r="I145" s="10"/>
      <c r="J145" s="10"/>
      <c r="K145" s="10"/>
      <c r="L145" s="10"/>
      <c r="M145" s="2"/>
    </row>
    <row r="146" spans="1:13" s="1" customFormat="1" x14ac:dyDescent="0.3">
      <c r="A146" s="14"/>
      <c r="B146" s="10"/>
      <c r="C146" s="15"/>
      <c r="D146" s="47"/>
      <c r="E146" s="15"/>
      <c r="F146" s="10"/>
      <c r="G146" s="10"/>
      <c r="H146" s="10"/>
      <c r="I146" s="10"/>
      <c r="J146" s="10"/>
      <c r="K146" s="10"/>
      <c r="L146" s="10"/>
      <c r="M146" s="2"/>
    </row>
    <row r="147" spans="1:13" s="1" customFormat="1" x14ac:dyDescent="0.3">
      <c r="A147" s="14"/>
      <c r="B147" s="10"/>
      <c r="C147" s="15"/>
      <c r="D147" s="47"/>
      <c r="E147" s="15"/>
      <c r="F147" s="10"/>
      <c r="G147" s="10"/>
      <c r="H147" s="10"/>
      <c r="I147" s="10"/>
      <c r="J147" s="10"/>
      <c r="K147" s="10"/>
      <c r="L147" s="10"/>
      <c r="M147" s="2"/>
    </row>
    <row r="148" spans="1:13" s="1" customFormat="1" x14ac:dyDescent="0.3">
      <c r="A148" s="14"/>
      <c r="B148" s="10"/>
      <c r="C148" s="15"/>
      <c r="D148" s="47"/>
      <c r="E148" s="15"/>
      <c r="F148" s="10"/>
      <c r="G148" s="10"/>
      <c r="H148" s="10"/>
      <c r="I148" s="10"/>
      <c r="J148" s="10"/>
      <c r="K148" s="10"/>
      <c r="L148" s="10"/>
      <c r="M148" s="2"/>
    </row>
    <row r="149" spans="1:13" s="1" customFormat="1" x14ac:dyDescent="0.3">
      <c r="A149" s="14"/>
      <c r="B149" s="10"/>
      <c r="C149" s="15"/>
      <c r="D149" s="47"/>
      <c r="E149" s="15"/>
      <c r="F149" s="10"/>
      <c r="G149" s="10"/>
      <c r="H149" s="10"/>
      <c r="I149" s="10"/>
      <c r="J149" s="10"/>
      <c r="K149" s="10"/>
      <c r="L149" s="10"/>
      <c r="M149" s="2"/>
    </row>
    <row r="150" spans="1:13" s="1" customFormat="1" x14ac:dyDescent="0.3">
      <c r="A150" s="14"/>
      <c r="B150" s="10"/>
      <c r="C150" s="15"/>
      <c r="D150" s="47"/>
      <c r="E150" s="15"/>
      <c r="F150" s="10"/>
      <c r="G150" s="10"/>
      <c r="H150" s="10"/>
      <c r="I150" s="10"/>
      <c r="J150" s="10"/>
      <c r="K150" s="10"/>
      <c r="L150" s="10"/>
      <c r="M150" s="2"/>
    </row>
    <row r="151" spans="1:13" s="1" customFormat="1" x14ac:dyDescent="0.3">
      <c r="A151" s="14"/>
      <c r="B151" s="10"/>
      <c r="C151" s="15"/>
      <c r="D151" s="47"/>
      <c r="E151" s="15"/>
      <c r="F151" s="10"/>
      <c r="G151" s="10"/>
      <c r="H151" s="10"/>
      <c r="I151" s="10"/>
      <c r="J151" s="10"/>
      <c r="K151" s="10"/>
      <c r="L151" s="10"/>
      <c r="M151" s="2"/>
    </row>
    <row r="152" spans="1:13" s="1" customFormat="1" x14ac:dyDescent="0.3">
      <c r="A152" s="14"/>
      <c r="B152" s="10"/>
      <c r="C152" s="15"/>
      <c r="D152" s="47"/>
      <c r="E152" s="15"/>
      <c r="F152" s="10"/>
      <c r="G152" s="10"/>
      <c r="H152" s="10"/>
      <c r="I152" s="10"/>
      <c r="J152" s="10"/>
      <c r="K152" s="10"/>
      <c r="L152" s="10"/>
      <c r="M152" s="2"/>
    </row>
    <row r="153" spans="1:13" s="1" customFormat="1" x14ac:dyDescent="0.3">
      <c r="A153" s="14"/>
      <c r="B153" s="10"/>
      <c r="C153" s="15"/>
      <c r="D153" s="47"/>
      <c r="E153" s="15"/>
      <c r="F153" s="10"/>
      <c r="G153" s="10"/>
      <c r="H153" s="10"/>
      <c r="I153" s="10"/>
      <c r="J153" s="10"/>
      <c r="K153" s="10"/>
      <c r="L153" s="10"/>
      <c r="M153" s="2"/>
    </row>
    <row r="154" spans="1:13" s="1" customFormat="1" x14ac:dyDescent="0.3">
      <c r="A154" s="14"/>
      <c r="B154" s="10"/>
      <c r="C154" s="15"/>
      <c r="D154" s="47"/>
      <c r="E154" s="15"/>
      <c r="F154" s="10"/>
      <c r="G154" s="10"/>
      <c r="H154" s="10"/>
      <c r="I154" s="10"/>
      <c r="J154" s="10"/>
      <c r="K154" s="10"/>
      <c r="L154" s="10"/>
      <c r="M154" s="2"/>
    </row>
    <row r="155" spans="1:13" s="1" customFormat="1" x14ac:dyDescent="0.3">
      <c r="A155" s="14"/>
      <c r="B155" s="10"/>
      <c r="C155" s="15"/>
      <c r="D155" s="47"/>
      <c r="E155" s="15"/>
      <c r="F155" s="10"/>
      <c r="G155" s="10"/>
      <c r="H155" s="10"/>
      <c r="I155" s="10"/>
      <c r="J155" s="10"/>
      <c r="K155" s="10"/>
      <c r="L155" s="10"/>
      <c r="M155" s="2"/>
    </row>
    <row r="156" spans="1:13" s="1" customFormat="1" x14ac:dyDescent="0.3">
      <c r="A156" s="14"/>
      <c r="B156" s="10"/>
      <c r="C156" s="15"/>
      <c r="D156" s="47"/>
      <c r="E156" s="15"/>
      <c r="F156" s="10"/>
      <c r="G156" s="10"/>
      <c r="H156" s="10"/>
      <c r="I156" s="10"/>
      <c r="J156" s="10"/>
      <c r="K156" s="10"/>
      <c r="L156" s="10"/>
      <c r="M156" s="2"/>
    </row>
    <row r="157" spans="1:13" s="1" customFormat="1" x14ac:dyDescent="0.3">
      <c r="A157" s="14"/>
      <c r="B157" s="10"/>
      <c r="C157" s="15"/>
      <c r="D157" s="47"/>
      <c r="E157" s="15"/>
      <c r="F157" s="10"/>
      <c r="G157" s="10"/>
      <c r="H157" s="10"/>
      <c r="I157" s="10"/>
      <c r="J157" s="10"/>
      <c r="K157" s="10"/>
      <c r="L157" s="10"/>
      <c r="M157" s="2"/>
    </row>
    <row r="158" spans="1:13" s="1" customFormat="1" x14ac:dyDescent="0.3">
      <c r="A158" s="14"/>
      <c r="B158" s="10"/>
      <c r="C158" s="15"/>
      <c r="D158" s="47"/>
      <c r="E158" s="15"/>
      <c r="F158" s="10"/>
      <c r="G158" s="10"/>
      <c r="H158" s="10"/>
      <c r="I158" s="10"/>
      <c r="J158" s="10"/>
      <c r="K158" s="10"/>
      <c r="L158" s="10"/>
      <c r="M158" s="2"/>
    </row>
    <row r="159" spans="1:13" s="1" customFormat="1" x14ac:dyDescent="0.3">
      <c r="A159" s="14"/>
      <c r="B159" s="10"/>
      <c r="C159" s="15"/>
      <c r="D159" s="47"/>
      <c r="E159" s="15"/>
      <c r="F159" s="10"/>
      <c r="G159" s="10"/>
      <c r="H159" s="10"/>
      <c r="I159" s="10"/>
      <c r="J159" s="10"/>
      <c r="K159" s="10"/>
      <c r="L159" s="10"/>
      <c r="M159" s="2"/>
    </row>
    <row r="160" spans="1:13" s="1" customFormat="1" x14ac:dyDescent="0.3">
      <c r="A160" s="14"/>
      <c r="B160" s="10"/>
      <c r="C160" s="15"/>
      <c r="D160" s="47"/>
      <c r="E160" s="15"/>
      <c r="F160" s="10"/>
      <c r="G160" s="10"/>
      <c r="H160" s="10"/>
      <c r="I160" s="10"/>
      <c r="J160" s="10"/>
      <c r="K160" s="10"/>
      <c r="L160" s="10"/>
      <c r="M160" s="2"/>
    </row>
    <row r="161" spans="1:13" s="1" customFormat="1" x14ac:dyDescent="0.3">
      <c r="A161" s="14"/>
      <c r="B161" s="10"/>
      <c r="C161" s="15"/>
      <c r="D161" s="47"/>
      <c r="E161" s="15"/>
      <c r="F161" s="10"/>
      <c r="G161" s="10"/>
      <c r="H161" s="10"/>
      <c r="I161" s="10"/>
      <c r="J161" s="10"/>
      <c r="K161" s="10"/>
      <c r="L161" s="10"/>
      <c r="M161" s="2"/>
    </row>
    <row r="162" spans="1:13" s="1" customFormat="1" x14ac:dyDescent="0.3">
      <c r="A162" s="14"/>
      <c r="B162" s="10"/>
      <c r="C162" s="15"/>
      <c r="D162" s="47"/>
      <c r="E162" s="15"/>
      <c r="F162" s="10"/>
      <c r="G162" s="10"/>
      <c r="H162" s="10"/>
      <c r="I162" s="10"/>
      <c r="J162" s="10"/>
      <c r="K162" s="10"/>
      <c r="L162" s="10"/>
      <c r="M162" s="2"/>
    </row>
    <row r="163" spans="1:13" s="1" customFormat="1" x14ac:dyDescent="0.3">
      <c r="A163" s="14"/>
      <c r="B163" s="10"/>
      <c r="C163" s="15"/>
      <c r="D163" s="47"/>
      <c r="E163" s="15"/>
      <c r="F163" s="10"/>
      <c r="G163" s="10"/>
      <c r="H163" s="10"/>
      <c r="I163" s="10"/>
      <c r="J163" s="10"/>
      <c r="K163" s="10"/>
      <c r="L163" s="10"/>
      <c r="M163" s="2"/>
    </row>
    <row r="164" spans="1:13" s="1" customFormat="1" x14ac:dyDescent="0.3">
      <c r="A164" s="14"/>
      <c r="B164" s="10"/>
      <c r="C164" s="15"/>
      <c r="D164" s="47"/>
      <c r="E164" s="15"/>
      <c r="F164" s="10"/>
      <c r="G164" s="10"/>
      <c r="H164" s="10"/>
      <c r="I164" s="10"/>
      <c r="J164" s="10"/>
      <c r="K164" s="10"/>
      <c r="L164" s="10"/>
      <c r="M164" s="2"/>
    </row>
    <row r="165" spans="1:13" s="1" customFormat="1" x14ac:dyDescent="0.3">
      <c r="A165" s="14"/>
      <c r="B165" s="10"/>
      <c r="C165" s="15"/>
      <c r="D165" s="47"/>
      <c r="E165" s="15"/>
      <c r="F165" s="10"/>
      <c r="G165" s="10"/>
      <c r="H165" s="10"/>
      <c r="I165" s="10"/>
      <c r="J165" s="10"/>
      <c r="K165" s="10"/>
      <c r="L165" s="10"/>
      <c r="M165" s="2"/>
    </row>
    <row r="166" spans="1:13" s="1" customFormat="1" x14ac:dyDescent="0.3">
      <c r="A166" s="14"/>
      <c r="B166" s="10"/>
      <c r="C166" s="15"/>
      <c r="D166" s="47"/>
      <c r="E166" s="15"/>
      <c r="F166" s="10"/>
      <c r="G166" s="10"/>
      <c r="H166" s="10"/>
      <c r="I166" s="10"/>
      <c r="J166" s="10"/>
      <c r="K166" s="10"/>
      <c r="L166" s="10"/>
      <c r="M166" s="2"/>
    </row>
    <row r="167" spans="1:13" s="1" customFormat="1" x14ac:dyDescent="0.3">
      <c r="A167" s="14"/>
      <c r="B167" s="10"/>
      <c r="C167" s="15"/>
      <c r="D167" s="47"/>
      <c r="E167" s="15"/>
      <c r="F167" s="10"/>
      <c r="G167" s="10"/>
      <c r="H167" s="10"/>
      <c r="I167" s="10"/>
      <c r="J167" s="10"/>
      <c r="K167" s="10"/>
      <c r="L167" s="10"/>
      <c r="M167" s="2"/>
    </row>
    <row r="168" spans="1:13" s="1" customFormat="1" x14ac:dyDescent="0.3">
      <c r="A168" s="14"/>
      <c r="B168" s="10"/>
      <c r="C168" s="15"/>
      <c r="D168" s="47"/>
      <c r="E168" s="15"/>
      <c r="F168" s="10"/>
      <c r="G168" s="10"/>
      <c r="H168" s="10"/>
      <c r="I168" s="10"/>
      <c r="J168" s="10"/>
      <c r="K168" s="10"/>
      <c r="L168" s="10"/>
      <c r="M168" s="2"/>
    </row>
    <row r="169" spans="1:13" s="1" customFormat="1" x14ac:dyDescent="0.3">
      <c r="A169" s="14"/>
      <c r="B169" s="10"/>
      <c r="C169" s="15"/>
      <c r="D169" s="47"/>
      <c r="E169" s="15"/>
      <c r="F169" s="10"/>
      <c r="G169" s="10"/>
      <c r="H169" s="10"/>
      <c r="I169" s="10"/>
      <c r="J169" s="10"/>
      <c r="K169" s="10"/>
      <c r="L169" s="10"/>
      <c r="M169" s="2"/>
    </row>
    <row r="170" spans="1:13" s="1" customFormat="1" x14ac:dyDescent="0.3">
      <c r="A170" s="14"/>
      <c r="B170" s="10"/>
      <c r="C170" s="15"/>
      <c r="D170" s="47"/>
      <c r="E170" s="15"/>
      <c r="F170" s="10"/>
      <c r="G170" s="10"/>
      <c r="H170" s="10"/>
      <c r="I170" s="10"/>
      <c r="J170" s="10"/>
      <c r="K170" s="10"/>
      <c r="L170" s="10"/>
      <c r="M170" s="2"/>
    </row>
    <row r="171" spans="1:13" s="1" customFormat="1" x14ac:dyDescent="0.3">
      <c r="A171" s="14"/>
      <c r="B171" s="10"/>
      <c r="C171" s="15"/>
      <c r="D171" s="47"/>
      <c r="E171" s="15"/>
      <c r="F171" s="10"/>
      <c r="G171" s="10"/>
      <c r="H171" s="10"/>
      <c r="I171" s="10"/>
      <c r="J171" s="10"/>
      <c r="K171" s="10"/>
      <c r="L171" s="10"/>
      <c r="M171" s="2"/>
    </row>
    <row r="172" spans="1:13" s="1" customFormat="1" x14ac:dyDescent="0.3">
      <c r="A172" s="14"/>
      <c r="B172" s="10"/>
      <c r="C172" s="15"/>
      <c r="D172" s="47"/>
      <c r="E172" s="15"/>
      <c r="F172" s="10"/>
      <c r="G172" s="10"/>
      <c r="H172" s="10"/>
      <c r="I172" s="10"/>
      <c r="J172" s="10"/>
      <c r="K172" s="10"/>
      <c r="L172" s="10"/>
      <c r="M172" s="2"/>
    </row>
    <row r="173" spans="1:13" s="1" customFormat="1" x14ac:dyDescent="0.3">
      <c r="A173" s="14"/>
      <c r="B173" s="10"/>
      <c r="C173" s="15"/>
      <c r="D173" s="47"/>
      <c r="E173" s="15"/>
      <c r="F173" s="10"/>
      <c r="G173" s="10"/>
      <c r="H173" s="10"/>
      <c r="I173" s="10"/>
      <c r="J173" s="10"/>
      <c r="K173" s="10"/>
      <c r="L173" s="10"/>
      <c r="M173" s="2"/>
    </row>
    <row r="174" spans="1:13" s="1" customFormat="1" x14ac:dyDescent="0.3">
      <c r="A174" s="14"/>
      <c r="B174" s="10"/>
      <c r="C174" s="15"/>
      <c r="D174" s="47"/>
      <c r="E174" s="15"/>
      <c r="F174" s="10"/>
      <c r="G174" s="10"/>
      <c r="H174" s="10"/>
      <c r="I174" s="10"/>
      <c r="J174" s="10"/>
      <c r="K174" s="10"/>
      <c r="L174" s="10"/>
      <c r="M174" s="2"/>
    </row>
    <row r="175" spans="1:13" s="1" customFormat="1" x14ac:dyDescent="0.3">
      <c r="A175" s="14"/>
      <c r="B175" s="10"/>
      <c r="C175" s="15"/>
      <c r="D175" s="47"/>
      <c r="E175" s="15"/>
      <c r="F175" s="10"/>
      <c r="G175" s="10"/>
      <c r="H175" s="10"/>
      <c r="I175" s="10"/>
      <c r="J175" s="10"/>
      <c r="K175" s="10"/>
      <c r="L175" s="10"/>
      <c r="M175" s="2"/>
    </row>
    <row r="176" spans="1:13" s="1" customFormat="1" x14ac:dyDescent="0.3">
      <c r="A176" s="14"/>
      <c r="B176" s="10"/>
      <c r="C176" s="15"/>
      <c r="D176" s="47"/>
      <c r="E176" s="15"/>
      <c r="F176" s="10"/>
      <c r="G176" s="10"/>
      <c r="H176" s="10"/>
      <c r="I176" s="10"/>
      <c r="J176" s="10"/>
      <c r="K176" s="10"/>
      <c r="L176" s="10"/>
      <c r="M176" s="2"/>
    </row>
    <row r="177" spans="1:13" s="1" customFormat="1" x14ac:dyDescent="0.3">
      <c r="A177" s="14"/>
      <c r="B177" s="10"/>
      <c r="C177" s="15"/>
      <c r="D177" s="47"/>
      <c r="E177" s="15"/>
      <c r="F177" s="10"/>
      <c r="G177" s="10"/>
      <c r="H177" s="10"/>
      <c r="I177" s="10"/>
      <c r="J177" s="10"/>
      <c r="K177" s="10"/>
      <c r="L177" s="10"/>
      <c r="M177" s="2"/>
    </row>
    <row r="178" spans="1:13" s="1" customFormat="1" x14ac:dyDescent="0.3">
      <c r="A178" s="14"/>
      <c r="B178" s="10"/>
      <c r="C178" s="15"/>
      <c r="D178" s="47"/>
      <c r="E178" s="15"/>
      <c r="F178" s="10"/>
      <c r="G178" s="10"/>
      <c r="H178" s="10"/>
      <c r="I178" s="10"/>
      <c r="J178" s="10"/>
      <c r="K178" s="10"/>
      <c r="L178" s="10"/>
      <c r="M178" s="2"/>
    </row>
    <row r="179" spans="1:13" s="1" customFormat="1" x14ac:dyDescent="0.3">
      <c r="A179" s="14"/>
      <c r="B179" s="10"/>
      <c r="C179" s="15"/>
      <c r="D179" s="47"/>
      <c r="E179" s="15"/>
      <c r="F179" s="10"/>
      <c r="G179" s="10"/>
      <c r="H179" s="10"/>
      <c r="I179" s="10"/>
      <c r="J179" s="10"/>
      <c r="K179" s="10"/>
      <c r="L179" s="10"/>
      <c r="M179" s="2"/>
    </row>
    <row r="180" spans="1:13" s="1" customFormat="1" x14ac:dyDescent="0.3">
      <c r="A180" s="14"/>
      <c r="B180" s="10"/>
      <c r="C180" s="15"/>
      <c r="D180" s="47"/>
      <c r="E180" s="15"/>
      <c r="F180" s="10"/>
      <c r="G180" s="10"/>
      <c r="H180" s="10"/>
      <c r="I180" s="10"/>
      <c r="J180" s="10"/>
      <c r="K180" s="10"/>
      <c r="L180" s="10"/>
      <c r="M180" s="2"/>
    </row>
    <row r="181" spans="1:13" s="1" customFormat="1" x14ac:dyDescent="0.3">
      <c r="A181" s="14"/>
      <c r="B181" s="10"/>
      <c r="C181" s="15"/>
      <c r="D181" s="47"/>
      <c r="E181" s="15"/>
      <c r="F181" s="10"/>
      <c r="G181" s="10"/>
      <c r="H181" s="10"/>
      <c r="I181" s="10"/>
      <c r="J181" s="10"/>
      <c r="K181" s="10"/>
      <c r="L181" s="10"/>
      <c r="M181" s="2"/>
    </row>
    <row r="182" spans="1:13" s="1" customFormat="1" x14ac:dyDescent="0.3">
      <c r="A182" s="14"/>
      <c r="B182" s="10"/>
      <c r="C182" s="15"/>
      <c r="D182" s="47"/>
      <c r="E182" s="15"/>
      <c r="F182" s="10"/>
      <c r="G182" s="10"/>
      <c r="H182" s="10"/>
      <c r="I182" s="10"/>
      <c r="J182" s="10"/>
      <c r="K182" s="10"/>
      <c r="L182" s="10"/>
      <c r="M182" s="2"/>
    </row>
    <row r="183" spans="1:13" s="1" customFormat="1" x14ac:dyDescent="0.3">
      <c r="A183" s="14"/>
      <c r="B183" s="10"/>
      <c r="C183" s="15"/>
      <c r="D183" s="47"/>
      <c r="E183" s="15"/>
      <c r="F183" s="10"/>
      <c r="G183" s="10"/>
      <c r="H183" s="10"/>
      <c r="I183" s="10"/>
      <c r="J183" s="10"/>
      <c r="K183" s="10"/>
      <c r="L183" s="10"/>
      <c r="M183" s="2"/>
    </row>
    <row r="184" spans="1:13" s="1" customFormat="1" x14ac:dyDescent="0.3">
      <c r="A184" s="14"/>
      <c r="B184" s="10"/>
      <c r="C184" s="15"/>
      <c r="D184" s="47"/>
      <c r="E184" s="15"/>
      <c r="F184" s="10"/>
      <c r="G184" s="10"/>
      <c r="H184" s="10"/>
      <c r="I184" s="10"/>
      <c r="J184" s="10"/>
      <c r="K184" s="10"/>
      <c r="L184" s="10"/>
      <c r="M184" s="2"/>
    </row>
    <row r="185" spans="1:13" s="1" customFormat="1" x14ac:dyDescent="0.3">
      <c r="A185" s="14"/>
      <c r="B185" s="10"/>
      <c r="C185" s="15"/>
      <c r="D185" s="47"/>
      <c r="E185" s="15"/>
      <c r="F185" s="10"/>
      <c r="G185" s="10"/>
      <c r="H185" s="10"/>
      <c r="I185" s="10"/>
      <c r="J185" s="10"/>
      <c r="K185" s="10"/>
      <c r="L185" s="10"/>
      <c r="M185" s="2"/>
    </row>
    <row r="186" spans="1:13" s="1" customFormat="1" x14ac:dyDescent="0.3">
      <c r="A186" s="14"/>
      <c r="B186" s="10"/>
      <c r="C186" s="15"/>
      <c r="D186" s="47"/>
      <c r="E186" s="15"/>
      <c r="F186" s="10"/>
      <c r="G186" s="10"/>
      <c r="H186" s="10"/>
      <c r="I186" s="10"/>
      <c r="J186" s="10"/>
      <c r="K186" s="10"/>
      <c r="L186" s="10"/>
      <c r="M186" s="2"/>
    </row>
    <row r="187" spans="1:13" s="1" customFormat="1" x14ac:dyDescent="0.3">
      <c r="A187" s="14"/>
      <c r="B187" s="10"/>
      <c r="C187" s="15"/>
      <c r="D187" s="47"/>
      <c r="E187" s="15"/>
      <c r="F187" s="10"/>
      <c r="G187" s="10"/>
      <c r="H187" s="10"/>
      <c r="I187" s="10"/>
      <c r="J187" s="10"/>
      <c r="K187" s="10"/>
      <c r="L187" s="10"/>
      <c r="M187" s="2"/>
    </row>
    <row r="188" spans="1:13" s="1" customFormat="1" x14ac:dyDescent="0.3">
      <c r="A188" s="14"/>
      <c r="B188" s="10"/>
      <c r="C188" s="15"/>
      <c r="D188" s="47"/>
      <c r="E188" s="15"/>
      <c r="F188" s="10"/>
      <c r="G188" s="10"/>
      <c r="H188" s="10"/>
      <c r="I188" s="10"/>
      <c r="J188" s="10"/>
      <c r="K188" s="10"/>
      <c r="L188" s="10"/>
      <c r="M188" s="2"/>
    </row>
    <row r="189" spans="1:13" s="1" customFormat="1" x14ac:dyDescent="0.3">
      <c r="A189" s="14"/>
      <c r="B189" s="10"/>
      <c r="C189" s="15"/>
      <c r="D189" s="47"/>
      <c r="E189" s="15"/>
      <c r="F189" s="10"/>
      <c r="G189" s="10"/>
      <c r="H189" s="10"/>
      <c r="I189" s="10"/>
      <c r="J189" s="10"/>
      <c r="K189" s="10"/>
      <c r="L189" s="10"/>
      <c r="M189" s="2"/>
    </row>
    <row r="190" spans="1:13" s="1" customFormat="1" x14ac:dyDescent="0.3">
      <c r="A190" s="14"/>
      <c r="B190" s="10"/>
      <c r="C190" s="15"/>
      <c r="D190" s="47"/>
      <c r="E190" s="15"/>
      <c r="F190" s="10"/>
      <c r="G190" s="10"/>
      <c r="H190" s="10"/>
      <c r="I190" s="10"/>
      <c r="J190" s="10"/>
      <c r="K190" s="10"/>
      <c r="L190" s="10"/>
      <c r="M190" s="2"/>
    </row>
    <row r="191" spans="1:13" s="1" customFormat="1" x14ac:dyDescent="0.3">
      <c r="A191" s="14"/>
      <c r="B191" s="10"/>
      <c r="C191" s="15"/>
      <c r="D191" s="47"/>
      <c r="E191" s="15"/>
      <c r="F191" s="10"/>
      <c r="G191" s="10"/>
      <c r="H191" s="10"/>
      <c r="I191" s="10"/>
      <c r="J191" s="10"/>
      <c r="K191" s="10"/>
      <c r="L191" s="10"/>
      <c r="M191" s="2"/>
    </row>
    <row r="192" spans="1:13" s="1" customFormat="1" x14ac:dyDescent="0.3">
      <c r="A192" s="14"/>
      <c r="B192" s="10"/>
      <c r="C192" s="15"/>
      <c r="D192" s="47"/>
      <c r="E192" s="15"/>
      <c r="F192" s="10"/>
      <c r="G192" s="10"/>
      <c r="H192" s="10"/>
      <c r="I192" s="10"/>
      <c r="J192" s="10"/>
      <c r="K192" s="10"/>
      <c r="L192" s="10"/>
      <c r="M192" s="2"/>
    </row>
    <row r="193" spans="1:13" s="1" customFormat="1" x14ac:dyDescent="0.3">
      <c r="A193" s="14"/>
      <c r="B193" s="10"/>
      <c r="C193" s="15"/>
      <c r="D193" s="47"/>
      <c r="E193" s="15"/>
      <c r="F193" s="10"/>
      <c r="G193" s="10"/>
      <c r="H193" s="10"/>
      <c r="I193" s="10"/>
      <c r="J193" s="10"/>
      <c r="K193" s="10"/>
      <c r="L193" s="10"/>
      <c r="M193" s="2"/>
    </row>
    <row r="194" spans="1:13" s="1" customFormat="1" x14ac:dyDescent="0.3">
      <c r="A194" s="14"/>
      <c r="B194" s="10"/>
      <c r="C194" s="15"/>
      <c r="D194" s="47"/>
      <c r="E194" s="15"/>
      <c r="F194" s="10"/>
      <c r="G194" s="10"/>
      <c r="H194" s="10"/>
      <c r="I194" s="10"/>
      <c r="J194" s="10"/>
      <c r="K194" s="10"/>
      <c r="L194" s="10"/>
      <c r="M194" s="2"/>
    </row>
    <row r="195" spans="1:13" s="1" customFormat="1" x14ac:dyDescent="0.3">
      <c r="A195" s="14"/>
      <c r="B195" s="10"/>
      <c r="C195" s="15"/>
      <c r="D195" s="47"/>
      <c r="E195" s="15"/>
      <c r="F195" s="10"/>
      <c r="G195" s="10"/>
      <c r="H195" s="10"/>
      <c r="I195" s="10"/>
      <c r="J195" s="10"/>
      <c r="K195" s="10"/>
      <c r="L195" s="10"/>
      <c r="M195" s="2"/>
    </row>
    <row r="196" spans="1:13" s="1" customFormat="1" x14ac:dyDescent="0.3">
      <c r="A196" s="14"/>
      <c r="B196" s="10"/>
      <c r="C196" s="15"/>
      <c r="D196" s="47"/>
      <c r="E196" s="15"/>
      <c r="F196" s="10"/>
      <c r="G196" s="10"/>
      <c r="H196" s="10"/>
      <c r="I196" s="10"/>
      <c r="J196" s="10"/>
      <c r="K196" s="10"/>
      <c r="L196" s="10"/>
      <c r="M196" s="2"/>
    </row>
    <row r="197" spans="1:13" s="1" customFormat="1" x14ac:dyDescent="0.3">
      <c r="A197" s="14"/>
      <c r="B197" s="10"/>
      <c r="C197" s="15"/>
      <c r="D197" s="47"/>
      <c r="E197" s="15"/>
      <c r="F197" s="10"/>
      <c r="G197" s="10"/>
      <c r="H197" s="10"/>
      <c r="I197" s="10"/>
      <c r="J197" s="10"/>
      <c r="K197" s="10"/>
      <c r="L197" s="10"/>
      <c r="M197" s="2"/>
    </row>
    <row r="198" spans="1:13" s="1" customFormat="1" x14ac:dyDescent="0.3">
      <c r="A198" s="14"/>
      <c r="B198" s="10"/>
      <c r="C198" s="15"/>
      <c r="D198" s="47"/>
      <c r="E198" s="15"/>
      <c r="F198" s="10"/>
      <c r="G198" s="10"/>
      <c r="H198" s="10"/>
      <c r="I198" s="10"/>
      <c r="J198" s="10"/>
      <c r="K198" s="10"/>
      <c r="L198" s="10"/>
      <c r="M198" s="2"/>
    </row>
    <row r="199" spans="1:13" s="1" customFormat="1" x14ac:dyDescent="0.3">
      <c r="A199" s="14"/>
      <c r="B199" s="10"/>
      <c r="C199" s="15"/>
      <c r="D199" s="47"/>
      <c r="E199" s="15"/>
      <c r="F199" s="10"/>
      <c r="G199" s="10"/>
      <c r="H199" s="10"/>
      <c r="I199" s="10"/>
      <c r="J199" s="10"/>
      <c r="K199" s="10"/>
      <c r="L199" s="10"/>
      <c r="M199" s="2"/>
    </row>
    <row r="200" spans="1:13" s="1" customFormat="1" x14ac:dyDescent="0.3">
      <c r="A200" s="14"/>
      <c r="B200" s="10"/>
      <c r="C200" s="15"/>
      <c r="D200" s="47"/>
      <c r="E200" s="15"/>
      <c r="F200" s="10"/>
      <c r="G200" s="10"/>
      <c r="H200" s="10"/>
      <c r="I200" s="10"/>
      <c r="J200" s="10"/>
      <c r="K200" s="10"/>
      <c r="L200" s="10"/>
      <c r="M200" s="2"/>
    </row>
    <row r="201" spans="1:13" s="1" customFormat="1" x14ac:dyDescent="0.3">
      <c r="A201" s="14"/>
      <c r="B201" s="10"/>
      <c r="C201" s="15"/>
      <c r="D201" s="47"/>
      <c r="E201" s="15"/>
      <c r="F201" s="10"/>
      <c r="G201" s="10"/>
      <c r="H201" s="10"/>
      <c r="I201" s="10"/>
      <c r="J201" s="10"/>
      <c r="K201" s="10"/>
      <c r="L201" s="10"/>
      <c r="M201" s="2"/>
    </row>
    <row r="202" spans="1:13" s="1" customFormat="1" x14ac:dyDescent="0.3">
      <c r="A202" s="14"/>
      <c r="B202" s="10"/>
      <c r="C202" s="15"/>
      <c r="D202" s="47"/>
      <c r="E202" s="15"/>
      <c r="F202" s="10"/>
      <c r="G202" s="10"/>
      <c r="H202" s="10"/>
      <c r="I202" s="10"/>
      <c r="J202" s="10"/>
      <c r="K202" s="10"/>
      <c r="L202" s="10"/>
      <c r="M202" s="2"/>
    </row>
    <row r="203" spans="1:13" s="1" customFormat="1" x14ac:dyDescent="0.3">
      <c r="A203" s="14"/>
      <c r="B203" s="10"/>
      <c r="C203" s="15"/>
      <c r="D203" s="47"/>
      <c r="E203" s="15"/>
      <c r="F203" s="10"/>
      <c r="G203" s="10"/>
      <c r="H203" s="10"/>
      <c r="I203" s="10"/>
      <c r="J203" s="10"/>
      <c r="K203" s="10"/>
      <c r="L203" s="10"/>
      <c r="M203" s="2"/>
    </row>
    <row r="204" spans="1:13" s="1" customFormat="1" x14ac:dyDescent="0.3">
      <c r="A204" s="14"/>
      <c r="B204" s="10"/>
      <c r="C204" s="15"/>
      <c r="D204" s="47"/>
      <c r="E204" s="15"/>
      <c r="F204" s="10"/>
      <c r="G204" s="10"/>
      <c r="H204" s="10"/>
      <c r="I204" s="10"/>
      <c r="J204" s="10"/>
      <c r="K204" s="10"/>
      <c r="L204" s="10"/>
      <c r="M204" s="2"/>
    </row>
    <row r="205" spans="1:13" s="1" customFormat="1" x14ac:dyDescent="0.3">
      <c r="A205" s="14"/>
      <c r="B205" s="10"/>
      <c r="C205" s="15"/>
      <c r="D205" s="47"/>
      <c r="E205" s="15"/>
      <c r="F205" s="10"/>
      <c r="G205" s="10"/>
      <c r="H205" s="10"/>
      <c r="I205" s="10"/>
      <c r="J205" s="10"/>
      <c r="K205" s="10"/>
      <c r="L205" s="10"/>
      <c r="M205" s="2"/>
    </row>
    <row r="206" spans="1:13" s="1" customFormat="1" x14ac:dyDescent="0.3">
      <c r="A206" s="14"/>
      <c r="B206" s="10"/>
      <c r="C206" s="15"/>
      <c r="D206" s="47"/>
      <c r="E206" s="15"/>
      <c r="F206" s="10"/>
      <c r="G206" s="10"/>
      <c r="H206" s="10"/>
      <c r="I206" s="10"/>
      <c r="J206" s="10"/>
      <c r="K206" s="10"/>
      <c r="L206" s="10"/>
      <c r="M206" s="2"/>
    </row>
    <row r="207" spans="1:13" s="1" customFormat="1" x14ac:dyDescent="0.3">
      <c r="A207" s="14"/>
      <c r="B207" s="10"/>
      <c r="C207" s="15"/>
      <c r="D207" s="47"/>
      <c r="E207" s="15"/>
      <c r="F207" s="10"/>
      <c r="G207" s="10"/>
      <c r="H207" s="10"/>
      <c r="I207" s="10"/>
      <c r="J207" s="10"/>
      <c r="K207" s="10"/>
      <c r="L207" s="10"/>
      <c r="M207" s="2"/>
    </row>
    <row r="208" spans="1:13" s="1" customFormat="1" x14ac:dyDescent="0.3">
      <c r="A208" s="14"/>
      <c r="B208" s="10"/>
      <c r="C208" s="15"/>
      <c r="D208" s="47"/>
      <c r="E208" s="15"/>
      <c r="F208" s="10"/>
      <c r="G208" s="10"/>
      <c r="H208" s="10"/>
      <c r="I208" s="10"/>
      <c r="J208" s="10"/>
      <c r="K208" s="10"/>
      <c r="L208" s="10"/>
      <c r="M208" s="2"/>
    </row>
    <row r="209" spans="1:13" s="1" customFormat="1" x14ac:dyDescent="0.3">
      <c r="A209" s="14"/>
      <c r="B209" s="10"/>
      <c r="C209" s="15"/>
      <c r="D209" s="47"/>
      <c r="E209" s="15"/>
      <c r="F209" s="10"/>
      <c r="G209" s="10"/>
      <c r="H209" s="10"/>
      <c r="I209" s="10"/>
      <c r="J209" s="10"/>
      <c r="K209" s="10"/>
      <c r="L209" s="10"/>
      <c r="M209" s="2"/>
    </row>
    <row r="210" spans="1:13" s="1" customFormat="1" x14ac:dyDescent="0.3">
      <c r="A210" s="14"/>
      <c r="B210" s="10"/>
      <c r="C210" s="15"/>
      <c r="D210" s="47"/>
      <c r="E210" s="15"/>
      <c r="F210" s="10"/>
      <c r="G210" s="10"/>
      <c r="H210" s="10"/>
      <c r="I210" s="10"/>
      <c r="J210" s="10"/>
      <c r="K210" s="10"/>
      <c r="L210" s="10"/>
      <c r="M210" s="2"/>
    </row>
    <row r="211" spans="1:13" s="1" customFormat="1" x14ac:dyDescent="0.3">
      <c r="A211" s="14"/>
      <c r="B211" s="10"/>
      <c r="C211" s="15"/>
      <c r="D211" s="47"/>
      <c r="E211" s="15"/>
      <c r="F211" s="10"/>
      <c r="G211" s="10"/>
      <c r="H211" s="10"/>
      <c r="I211" s="10"/>
      <c r="J211" s="10"/>
      <c r="K211" s="10"/>
      <c r="L211" s="10"/>
      <c r="M211" s="2"/>
    </row>
    <row r="212" spans="1:13" s="1" customFormat="1" x14ac:dyDescent="0.3">
      <c r="A212" s="14"/>
      <c r="B212" s="10"/>
      <c r="C212" s="15"/>
      <c r="D212" s="47"/>
      <c r="E212" s="15"/>
      <c r="F212" s="10"/>
      <c r="G212" s="10"/>
      <c r="H212" s="10"/>
      <c r="I212" s="10"/>
      <c r="J212" s="10"/>
      <c r="K212" s="10"/>
      <c r="L212" s="10"/>
      <c r="M212" s="2"/>
    </row>
    <row r="213" spans="1:13" s="1" customFormat="1" x14ac:dyDescent="0.3">
      <c r="A213" s="14"/>
      <c r="B213" s="10"/>
      <c r="C213" s="15"/>
      <c r="D213" s="47"/>
      <c r="E213" s="15"/>
      <c r="F213" s="10"/>
      <c r="G213" s="10"/>
      <c r="H213" s="10"/>
      <c r="I213" s="10"/>
      <c r="J213" s="10"/>
      <c r="K213" s="10"/>
      <c r="L213" s="10"/>
      <c r="M213" s="2"/>
    </row>
    <row r="214" spans="1:13" s="1" customFormat="1" x14ac:dyDescent="0.3">
      <c r="A214" s="14"/>
      <c r="B214" s="10"/>
      <c r="C214" s="15"/>
      <c r="D214" s="47"/>
      <c r="E214" s="15"/>
      <c r="F214" s="10"/>
      <c r="G214" s="10"/>
      <c r="H214" s="10"/>
      <c r="I214" s="10"/>
      <c r="J214" s="10"/>
      <c r="K214" s="10"/>
      <c r="L214" s="10"/>
      <c r="M214" s="2"/>
    </row>
    <row r="215" spans="1:13" s="1" customFormat="1" x14ac:dyDescent="0.3">
      <c r="A215" s="14"/>
      <c r="B215" s="10"/>
      <c r="C215" s="15"/>
      <c r="D215" s="47"/>
      <c r="E215" s="15"/>
      <c r="F215" s="10"/>
      <c r="G215" s="10"/>
      <c r="H215" s="10"/>
      <c r="I215" s="10"/>
      <c r="J215" s="10"/>
      <c r="K215" s="10"/>
      <c r="L215" s="10"/>
      <c r="M215" s="2"/>
    </row>
    <row r="216" spans="1:13" s="1" customFormat="1" x14ac:dyDescent="0.3">
      <c r="A216" s="14"/>
      <c r="B216" s="10"/>
      <c r="C216" s="15"/>
      <c r="D216" s="47"/>
      <c r="E216" s="15"/>
      <c r="F216" s="10"/>
      <c r="G216" s="10"/>
      <c r="H216" s="10"/>
      <c r="I216" s="10"/>
      <c r="J216" s="10"/>
      <c r="K216" s="10"/>
      <c r="L216" s="10"/>
      <c r="M216" s="2"/>
    </row>
    <row r="217" spans="1:13" s="1" customFormat="1" x14ac:dyDescent="0.3">
      <c r="A217" s="14"/>
      <c r="B217" s="10"/>
      <c r="C217" s="15"/>
      <c r="D217" s="47"/>
      <c r="E217" s="15"/>
      <c r="F217" s="10"/>
      <c r="G217" s="10"/>
      <c r="H217" s="10"/>
      <c r="I217" s="10"/>
      <c r="J217" s="10"/>
      <c r="K217" s="10"/>
      <c r="L217" s="10"/>
      <c r="M217" s="2"/>
    </row>
    <row r="218" spans="1:13" s="1" customFormat="1" x14ac:dyDescent="0.3">
      <c r="A218" s="14"/>
      <c r="B218" s="10"/>
      <c r="C218" s="15"/>
      <c r="D218" s="47"/>
      <c r="E218" s="15"/>
      <c r="F218" s="10"/>
      <c r="G218" s="10"/>
      <c r="H218" s="10"/>
      <c r="I218" s="10"/>
      <c r="J218" s="10"/>
      <c r="K218" s="10"/>
      <c r="L218" s="10"/>
      <c r="M218" s="2"/>
    </row>
    <row r="219" spans="1:13" s="1" customFormat="1" x14ac:dyDescent="0.3">
      <c r="A219" s="14"/>
      <c r="B219" s="10"/>
      <c r="C219" s="15"/>
      <c r="D219" s="47"/>
      <c r="E219" s="15"/>
      <c r="F219" s="10"/>
      <c r="G219" s="10"/>
      <c r="H219" s="10"/>
      <c r="I219" s="10"/>
      <c r="J219" s="10"/>
      <c r="K219" s="10"/>
      <c r="L219" s="10"/>
      <c r="M219" s="2"/>
    </row>
    <row r="220" spans="1:13" s="1" customFormat="1" x14ac:dyDescent="0.3">
      <c r="A220" s="14"/>
      <c r="B220" s="10"/>
      <c r="C220" s="15"/>
      <c r="D220" s="47"/>
      <c r="E220" s="15"/>
      <c r="F220" s="10"/>
      <c r="G220" s="10"/>
      <c r="H220" s="10"/>
      <c r="I220" s="10"/>
      <c r="J220" s="10"/>
      <c r="K220" s="10"/>
      <c r="L220" s="10"/>
      <c r="M220" s="2"/>
    </row>
    <row r="221" spans="1:13" s="1" customFormat="1" x14ac:dyDescent="0.3">
      <c r="A221" s="14"/>
      <c r="B221" s="10"/>
      <c r="C221" s="15"/>
      <c r="D221" s="47"/>
      <c r="E221" s="15"/>
      <c r="F221" s="10"/>
      <c r="G221" s="10"/>
      <c r="H221" s="10"/>
      <c r="I221" s="10"/>
      <c r="J221" s="10"/>
      <c r="K221" s="10"/>
      <c r="L221" s="10"/>
      <c r="M221" s="2"/>
    </row>
    <row r="222" spans="1:13" s="1" customFormat="1" x14ac:dyDescent="0.3">
      <c r="A222" s="14"/>
      <c r="B222" s="10"/>
      <c r="C222" s="15"/>
      <c r="D222" s="47"/>
      <c r="E222" s="15"/>
      <c r="F222" s="10"/>
      <c r="G222" s="10"/>
      <c r="H222" s="10"/>
      <c r="I222" s="10"/>
      <c r="J222" s="10"/>
      <c r="K222" s="10"/>
      <c r="L222" s="10"/>
      <c r="M222" s="2"/>
    </row>
    <row r="223" spans="1:13" s="1" customFormat="1" x14ac:dyDescent="0.3">
      <c r="A223" s="14"/>
      <c r="B223" s="10"/>
      <c r="C223" s="15"/>
      <c r="D223" s="47"/>
      <c r="E223" s="15"/>
      <c r="F223" s="10"/>
      <c r="G223" s="10"/>
      <c r="H223" s="10"/>
      <c r="I223" s="10"/>
      <c r="J223" s="10"/>
      <c r="K223" s="10"/>
      <c r="L223" s="10"/>
      <c r="M223" s="2"/>
    </row>
    <row r="224" spans="1:13" s="1" customFormat="1" x14ac:dyDescent="0.3">
      <c r="A224" s="14"/>
      <c r="B224" s="10"/>
      <c r="C224" s="15"/>
      <c r="D224" s="47"/>
      <c r="E224" s="15"/>
      <c r="F224" s="10"/>
      <c r="G224" s="10"/>
      <c r="H224" s="10"/>
      <c r="I224" s="10"/>
      <c r="J224" s="10"/>
      <c r="K224" s="10"/>
      <c r="L224" s="10"/>
      <c r="M224" s="2"/>
    </row>
    <row r="225" spans="1:13" s="1" customFormat="1" x14ac:dyDescent="0.3">
      <c r="A225" s="14"/>
      <c r="B225" s="10"/>
      <c r="C225" s="15"/>
      <c r="D225" s="47"/>
      <c r="E225" s="15"/>
      <c r="F225" s="10"/>
      <c r="G225" s="10"/>
      <c r="H225" s="10"/>
      <c r="I225" s="10"/>
      <c r="J225" s="10"/>
      <c r="K225" s="10"/>
      <c r="L225" s="10"/>
      <c r="M225" s="2"/>
    </row>
    <row r="226" spans="1:13" s="1" customFormat="1" x14ac:dyDescent="0.3">
      <c r="A226" s="14"/>
      <c r="B226" s="10"/>
      <c r="C226" s="15"/>
      <c r="D226" s="47"/>
      <c r="E226" s="15"/>
      <c r="F226" s="10"/>
      <c r="G226" s="10"/>
      <c r="H226" s="10"/>
      <c r="I226" s="10"/>
      <c r="J226" s="10"/>
      <c r="K226" s="10"/>
      <c r="L226" s="10"/>
      <c r="M226" s="2"/>
    </row>
    <row r="227" spans="1:13" s="1" customFormat="1" x14ac:dyDescent="0.3">
      <c r="A227" s="14"/>
      <c r="B227" s="10"/>
      <c r="C227" s="15"/>
      <c r="D227" s="47"/>
      <c r="E227" s="15"/>
      <c r="F227" s="10"/>
      <c r="G227" s="10"/>
      <c r="H227" s="10"/>
      <c r="I227" s="10"/>
      <c r="J227" s="10"/>
      <c r="K227" s="10"/>
      <c r="L227" s="10"/>
      <c r="M227" s="2"/>
    </row>
    <row r="228" spans="1:13" s="1" customFormat="1" x14ac:dyDescent="0.3">
      <c r="A228" s="14"/>
      <c r="B228" s="10"/>
      <c r="C228" s="15"/>
      <c r="D228" s="47"/>
      <c r="E228" s="15"/>
      <c r="F228" s="10"/>
      <c r="G228" s="10"/>
      <c r="H228" s="10"/>
      <c r="I228" s="10"/>
      <c r="J228" s="10"/>
      <c r="K228" s="10"/>
      <c r="L228" s="10"/>
      <c r="M228" s="2"/>
    </row>
    <row r="229" spans="1:13" s="1" customFormat="1" x14ac:dyDescent="0.3">
      <c r="A229" s="14"/>
      <c r="B229" s="10"/>
      <c r="C229" s="15"/>
      <c r="D229" s="47"/>
      <c r="E229" s="15"/>
      <c r="F229" s="10"/>
      <c r="G229" s="10"/>
      <c r="H229" s="10"/>
      <c r="I229" s="10"/>
      <c r="J229" s="10"/>
      <c r="K229" s="10"/>
      <c r="L229" s="10"/>
      <c r="M229" s="2"/>
    </row>
    <row r="230" spans="1:13" s="1" customFormat="1" x14ac:dyDescent="0.3">
      <c r="A230" s="14"/>
      <c r="B230" s="10"/>
      <c r="C230" s="15"/>
      <c r="D230" s="47"/>
      <c r="E230" s="15"/>
      <c r="F230" s="10"/>
      <c r="G230" s="10"/>
      <c r="H230" s="10"/>
      <c r="I230" s="10"/>
      <c r="J230" s="10"/>
      <c r="K230" s="10"/>
      <c r="L230" s="10"/>
      <c r="M230" s="2"/>
    </row>
    <row r="231" spans="1:13" s="1" customFormat="1" x14ac:dyDescent="0.3">
      <c r="A231" s="14"/>
      <c r="B231" s="10"/>
      <c r="C231" s="15"/>
      <c r="D231" s="47"/>
      <c r="E231" s="15"/>
      <c r="F231" s="10"/>
      <c r="G231" s="10"/>
      <c r="H231" s="10"/>
      <c r="I231" s="10"/>
      <c r="J231" s="10"/>
      <c r="K231" s="10"/>
      <c r="L231" s="10"/>
      <c r="M231" s="2"/>
    </row>
    <row r="232" spans="1:13" s="1" customFormat="1" x14ac:dyDescent="0.3">
      <c r="A232" s="14"/>
      <c r="B232" s="10"/>
      <c r="C232" s="15"/>
      <c r="D232" s="47"/>
      <c r="E232" s="15"/>
      <c r="F232" s="10"/>
      <c r="G232" s="10"/>
      <c r="H232" s="10"/>
      <c r="I232" s="10"/>
      <c r="J232" s="10"/>
      <c r="K232" s="10"/>
      <c r="L232" s="10"/>
      <c r="M232" s="2"/>
    </row>
    <row r="233" spans="1:13" s="1" customFormat="1" x14ac:dyDescent="0.3">
      <c r="A233" s="14"/>
      <c r="B233" s="10"/>
      <c r="C233" s="15"/>
      <c r="D233" s="47"/>
      <c r="E233" s="15"/>
      <c r="F233" s="10"/>
      <c r="G233" s="10"/>
      <c r="H233" s="10"/>
      <c r="I233" s="10"/>
      <c r="J233" s="10"/>
      <c r="K233" s="10"/>
      <c r="L233" s="10"/>
      <c r="M233" s="2"/>
    </row>
    <row r="234" spans="1:13" s="1" customFormat="1" x14ac:dyDescent="0.3">
      <c r="A234" s="14"/>
      <c r="B234" s="10"/>
      <c r="C234" s="15"/>
      <c r="D234" s="47"/>
      <c r="E234" s="15"/>
      <c r="F234" s="10"/>
      <c r="G234" s="10"/>
      <c r="H234" s="10"/>
      <c r="I234" s="10"/>
      <c r="J234" s="10"/>
      <c r="K234" s="10"/>
      <c r="L234" s="10"/>
      <c r="M234" s="2"/>
    </row>
    <row r="235" spans="1:13" s="1" customFormat="1" x14ac:dyDescent="0.3">
      <c r="A235" s="14"/>
      <c r="B235" s="10"/>
      <c r="C235" s="15"/>
      <c r="D235" s="47"/>
      <c r="E235" s="15"/>
      <c r="F235" s="10"/>
      <c r="G235" s="10"/>
      <c r="H235" s="10"/>
      <c r="I235" s="10"/>
      <c r="J235" s="10"/>
      <c r="K235" s="10"/>
      <c r="L235" s="10"/>
      <c r="M235" s="2"/>
    </row>
    <row r="236" spans="1:13" s="1" customFormat="1" x14ac:dyDescent="0.3">
      <c r="A236" s="14"/>
      <c r="B236" s="10"/>
      <c r="C236" s="15"/>
      <c r="D236" s="47"/>
      <c r="E236" s="15"/>
      <c r="F236" s="10"/>
      <c r="G236" s="10"/>
      <c r="H236" s="10"/>
      <c r="I236" s="10"/>
      <c r="J236" s="10"/>
      <c r="K236" s="10"/>
      <c r="L236" s="10"/>
      <c r="M236" s="2"/>
    </row>
    <row r="237" spans="1:13" s="1" customFormat="1" x14ac:dyDescent="0.3">
      <c r="A237" s="14"/>
      <c r="B237" s="10"/>
      <c r="C237" s="15"/>
      <c r="D237" s="47"/>
      <c r="E237" s="15"/>
      <c r="F237" s="10"/>
      <c r="G237" s="10"/>
      <c r="H237" s="10"/>
      <c r="I237" s="10"/>
      <c r="J237" s="10"/>
      <c r="K237" s="10"/>
      <c r="L237" s="10"/>
      <c r="M237" s="2"/>
    </row>
    <row r="238" spans="1:13" s="1" customFormat="1" x14ac:dyDescent="0.3">
      <c r="A238" s="14"/>
      <c r="B238" s="10"/>
      <c r="C238" s="15"/>
      <c r="D238" s="47"/>
      <c r="E238" s="15"/>
      <c r="F238" s="10"/>
      <c r="G238" s="10"/>
      <c r="H238" s="10"/>
      <c r="I238" s="10"/>
      <c r="J238" s="10"/>
      <c r="K238" s="10"/>
      <c r="L238" s="10"/>
      <c r="M238" s="2"/>
    </row>
    <row r="239" spans="1:13" s="1" customFormat="1" x14ac:dyDescent="0.3">
      <c r="A239" s="14"/>
      <c r="B239" s="10"/>
      <c r="C239" s="15"/>
      <c r="D239" s="47"/>
      <c r="E239" s="15"/>
      <c r="F239" s="10"/>
      <c r="G239" s="10"/>
      <c r="H239" s="10"/>
      <c r="I239" s="10"/>
      <c r="J239" s="10"/>
      <c r="K239" s="10"/>
      <c r="L239" s="10"/>
      <c r="M239" s="2"/>
    </row>
    <row r="240" spans="1:13" s="1" customFormat="1" x14ac:dyDescent="0.3">
      <c r="A240" s="14"/>
      <c r="B240" s="10"/>
      <c r="C240" s="15"/>
      <c r="D240" s="47"/>
      <c r="E240" s="15"/>
      <c r="F240" s="10"/>
      <c r="G240" s="10"/>
      <c r="H240" s="10"/>
      <c r="I240" s="10"/>
      <c r="J240" s="10"/>
      <c r="K240" s="10"/>
      <c r="L240" s="10"/>
      <c r="M240" s="2"/>
    </row>
    <row r="241" spans="1:13" s="1" customFormat="1" x14ac:dyDescent="0.3">
      <c r="A241" s="14"/>
      <c r="B241" s="10"/>
      <c r="C241" s="15"/>
      <c r="D241" s="47"/>
      <c r="E241" s="15"/>
      <c r="F241" s="10"/>
      <c r="G241" s="10"/>
      <c r="H241" s="10"/>
      <c r="I241" s="10"/>
      <c r="J241" s="10"/>
      <c r="K241" s="10"/>
      <c r="L241" s="10"/>
      <c r="M241" s="2"/>
    </row>
    <row r="242" spans="1:13" s="1" customFormat="1" x14ac:dyDescent="0.3">
      <c r="A242" s="14"/>
      <c r="B242" s="10"/>
      <c r="C242" s="15"/>
      <c r="D242" s="47"/>
      <c r="E242" s="15"/>
      <c r="F242" s="10"/>
      <c r="G242" s="10"/>
      <c r="H242" s="10"/>
      <c r="I242" s="10"/>
      <c r="J242" s="10"/>
      <c r="K242" s="10"/>
      <c r="L242" s="10"/>
      <c r="M242" s="2"/>
    </row>
    <row r="243" spans="1:13" s="1" customFormat="1" x14ac:dyDescent="0.3">
      <c r="A243" s="14"/>
      <c r="B243" s="10"/>
      <c r="C243" s="15"/>
      <c r="D243" s="47"/>
      <c r="E243" s="15"/>
      <c r="F243" s="10"/>
      <c r="G243" s="10"/>
      <c r="H243" s="10"/>
      <c r="I243" s="10"/>
      <c r="J243" s="10"/>
      <c r="K243" s="10"/>
      <c r="L243" s="10"/>
      <c r="M243" s="2"/>
    </row>
    <row r="244" spans="1:13" s="1" customFormat="1" x14ac:dyDescent="0.3">
      <c r="A244" s="14"/>
      <c r="B244" s="10"/>
      <c r="C244" s="15"/>
      <c r="D244" s="47"/>
      <c r="E244" s="15"/>
      <c r="F244" s="10"/>
      <c r="G244" s="10"/>
      <c r="H244" s="10"/>
      <c r="I244" s="10"/>
      <c r="J244" s="10"/>
      <c r="K244" s="10"/>
      <c r="L244" s="10"/>
      <c r="M244" s="2"/>
    </row>
    <row r="245" spans="1:13" s="1" customFormat="1" x14ac:dyDescent="0.3">
      <c r="A245" s="14"/>
      <c r="B245" s="10"/>
      <c r="C245" s="15"/>
      <c r="D245" s="47"/>
      <c r="E245" s="15"/>
      <c r="F245" s="10"/>
      <c r="G245" s="10"/>
      <c r="H245" s="10"/>
      <c r="I245" s="10"/>
      <c r="J245" s="10"/>
      <c r="K245" s="10"/>
      <c r="L245" s="10"/>
      <c r="M245" s="2"/>
    </row>
    <row r="246" spans="1:13" s="1" customFormat="1" x14ac:dyDescent="0.3">
      <c r="A246" s="14"/>
      <c r="B246" s="10"/>
      <c r="C246" s="15"/>
      <c r="D246" s="47"/>
      <c r="E246" s="15"/>
      <c r="F246" s="10"/>
      <c r="G246" s="10"/>
      <c r="H246" s="10"/>
      <c r="I246" s="10"/>
      <c r="J246" s="10"/>
      <c r="K246" s="10"/>
      <c r="L246" s="10"/>
      <c r="M246" s="2"/>
    </row>
    <row r="247" spans="1:13" s="1" customFormat="1" x14ac:dyDescent="0.3">
      <c r="A247" s="14"/>
      <c r="B247" s="10"/>
      <c r="C247" s="15"/>
      <c r="D247" s="47"/>
      <c r="E247" s="15"/>
      <c r="F247" s="10"/>
      <c r="G247" s="10"/>
      <c r="H247" s="10"/>
      <c r="I247" s="10"/>
      <c r="J247" s="10"/>
      <c r="K247" s="10"/>
      <c r="L247" s="10"/>
      <c r="M247" s="2"/>
    </row>
    <row r="248" spans="1:13" s="1" customFormat="1" x14ac:dyDescent="0.3">
      <c r="A248" s="14"/>
      <c r="B248" s="10"/>
      <c r="C248" s="15"/>
      <c r="D248" s="47"/>
      <c r="E248" s="15"/>
      <c r="F248" s="10"/>
      <c r="G248" s="10"/>
      <c r="H248" s="10"/>
      <c r="I248" s="10"/>
      <c r="J248" s="10"/>
      <c r="K248" s="10"/>
      <c r="L248" s="10"/>
      <c r="M248" s="2"/>
    </row>
    <row r="249" spans="1:13" s="1" customFormat="1" x14ac:dyDescent="0.3">
      <c r="A249" s="14"/>
      <c r="B249" s="10"/>
      <c r="C249" s="15"/>
      <c r="D249" s="47"/>
      <c r="E249" s="15"/>
      <c r="F249" s="10"/>
      <c r="G249" s="10"/>
      <c r="H249" s="10"/>
      <c r="I249" s="10"/>
      <c r="J249" s="10"/>
      <c r="K249" s="10"/>
      <c r="L249" s="10"/>
      <c r="M249" s="2"/>
    </row>
    <row r="250" spans="1:13" s="1" customFormat="1" x14ac:dyDescent="0.3">
      <c r="A250" s="14"/>
      <c r="B250" s="10"/>
      <c r="C250" s="15"/>
      <c r="D250" s="47"/>
      <c r="E250" s="15"/>
      <c r="F250" s="10"/>
      <c r="G250" s="10"/>
      <c r="H250" s="10"/>
      <c r="I250" s="10"/>
      <c r="J250" s="10"/>
      <c r="K250" s="10"/>
      <c r="L250" s="10"/>
      <c r="M250" s="2"/>
    </row>
    <row r="251" spans="1:13" s="1" customFormat="1" x14ac:dyDescent="0.3">
      <c r="A251" s="14"/>
      <c r="B251" s="10"/>
      <c r="C251" s="15"/>
      <c r="D251" s="47"/>
      <c r="E251" s="15"/>
      <c r="F251" s="10"/>
      <c r="G251" s="10"/>
      <c r="H251" s="10"/>
      <c r="I251" s="10"/>
      <c r="J251" s="10"/>
      <c r="K251" s="10"/>
      <c r="L251" s="10"/>
      <c r="M251" s="2"/>
    </row>
    <row r="252" spans="1:13" s="1" customFormat="1" x14ac:dyDescent="0.3">
      <c r="A252" s="14"/>
      <c r="B252" s="10"/>
      <c r="C252" s="15"/>
      <c r="D252" s="47"/>
      <c r="E252" s="15"/>
      <c r="F252" s="10"/>
      <c r="G252" s="10"/>
      <c r="H252" s="10"/>
      <c r="I252" s="10"/>
      <c r="J252" s="10"/>
      <c r="K252" s="10"/>
      <c r="L252" s="10"/>
      <c r="M252" s="2"/>
    </row>
    <row r="253" spans="1:13" s="1" customFormat="1" x14ac:dyDescent="0.3">
      <c r="A253" s="14"/>
      <c r="B253" s="10"/>
      <c r="C253" s="15"/>
      <c r="D253" s="47"/>
      <c r="E253" s="15"/>
      <c r="F253" s="10"/>
      <c r="G253" s="10"/>
      <c r="H253" s="10"/>
      <c r="I253" s="10"/>
      <c r="J253" s="10"/>
      <c r="K253" s="10"/>
      <c r="L253" s="10"/>
      <c r="M253" s="2"/>
    </row>
    <row r="254" spans="1:13" s="1" customFormat="1" x14ac:dyDescent="0.3">
      <c r="A254" s="14"/>
      <c r="B254" s="10"/>
      <c r="C254" s="15"/>
      <c r="D254" s="47"/>
      <c r="E254" s="15"/>
      <c r="F254" s="10"/>
      <c r="G254" s="10"/>
      <c r="H254" s="10"/>
      <c r="I254" s="10"/>
      <c r="J254" s="10"/>
      <c r="K254" s="10"/>
      <c r="L254" s="10"/>
      <c r="M254" s="2"/>
    </row>
    <row r="255" spans="1:13" s="1" customFormat="1" x14ac:dyDescent="0.3">
      <c r="A255" s="14"/>
      <c r="B255" s="10"/>
      <c r="C255" s="15"/>
      <c r="D255" s="47"/>
      <c r="E255" s="15"/>
      <c r="F255" s="10"/>
      <c r="G255" s="10"/>
      <c r="H255" s="10"/>
      <c r="I255" s="10"/>
      <c r="J255" s="10"/>
      <c r="K255" s="10"/>
      <c r="L255" s="10"/>
      <c r="M255" s="2"/>
    </row>
    <row r="256" spans="1:13" s="1" customFormat="1" x14ac:dyDescent="0.3">
      <c r="A256" s="14"/>
      <c r="B256" s="10"/>
      <c r="C256" s="15"/>
      <c r="D256" s="47"/>
      <c r="E256" s="15"/>
      <c r="F256" s="10"/>
      <c r="G256" s="10"/>
      <c r="H256" s="10"/>
      <c r="I256" s="10"/>
      <c r="J256" s="10"/>
      <c r="K256" s="10"/>
      <c r="L256" s="10"/>
      <c r="M256" s="2"/>
    </row>
    <row r="257" spans="1:13" s="1" customFormat="1" x14ac:dyDescent="0.3">
      <c r="A257" s="14"/>
      <c r="B257" s="10"/>
      <c r="C257" s="15"/>
      <c r="D257" s="47"/>
      <c r="E257" s="15"/>
      <c r="F257" s="10"/>
      <c r="G257" s="10"/>
      <c r="H257" s="10"/>
      <c r="I257" s="10"/>
      <c r="J257" s="10"/>
      <c r="K257" s="10"/>
      <c r="L257" s="10"/>
      <c r="M257" s="2"/>
    </row>
    <row r="258" spans="1:13" s="1" customFormat="1" x14ac:dyDescent="0.3">
      <c r="A258" s="14"/>
      <c r="B258" s="10"/>
      <c r="C258" s="15"/>
      <c r="D258" s="47"/>
      <c r="E258" s="15"/>
      <c r="F258" s="10"/>
      <c r="G258" s="10"/>
      <c r="H258" s="10"/>
      <c r="I258" s="10"/>
      <c r="J258" s="10"/>
      <c r="K258" s="10"/>
      <c r="L258" s="10"/>
      <c r="M258" s="2"/>
    </row>
    <row r="259" spans="1:13" s="1" customFormat="1" x14ac:dyDescent="0.3">
      <c r="A259" s="14"/>
      <c r="B259" s="10"/>
      <c r="C259" s="15"/>
      <c r="D259" s="47"/>
      <c r="E259" s="15"/>
      <c r="F259" s="10"/>
      <c r="G259" s="10"/>
      <c r="H259" s="10"/>
      <c r="I259" s="10"/>
      <c r="J259" s="10"/>
      <c r="K259" s="10"/>
      <c r="L259" s="10"/>
      <c r="M259" s="2"/>
    </row>
    <row r="260" spans="1:13" s="1" customFormat="1" x14ac:dyDescent="0.3">
      <c r="A260" s="14"/>
      <c r="B260" s="10"/>
      <c r="C260" s="15"/>
      <c r="D260" s="47"/>
      <c r="E260" s="15"/>
      <c r="F260" s="10"/>
      <c r="G260" s="10"/>
      <c r="H260" s="10"/>
      <c r="I260" s="10"/>
      <c r="J260" s="10"/>
      <c r="K260" s="10"/>
      <c r="L260" s="10"/>
      <c r="M260" s="2"/>
    </row>
    <row r="261" spans="1:13" s="1" customFormat="1" x14ac:dyDescent="0.3">
      <c r="A261" s="14"/>
      <c r="B261" s="10"/>
      <c r="C261" s="15"/>
      <c r="D261" s="47"/>
      <c r="E261" s="15"/>
      <c r="F261" s="10"/>
      <c r="G261" s="10"/>
      <c r="H261" s="10"/>
      <c r="I261" s="10"/>
      <c r="J261" s="10"/>
      <c r="K261" s="10"/>
      <c r="L261" s="10"/>
      <c r="M261" s="2"/>
    </row>
    <row r="262" spans="1:13" s="1" customFormat="1" x14ac:dyDescent="0.3">
      <c r="A262" s="14"/>
      <c r="B262" s="10"/>
      <c r="C262" s="15"/>
      <c r="D262" s="47"/>
      <c r="E262" s="15"/>
      <c r="F262" s="10"/>
      <c r="G262" s="10"/>
      <c r="H262" s="10"/>
      <c r="I262" s="10"/>
      <c r="J262" s="10"/>
      <c r="K262" s="10"/>
      <c r="L262" s="10"/>
      <c r="M262" s="2"/>
    </row>
    <row r="263" spans="1:13" s="1" customFormat="1" x14ac:dyDescent="0.3">
      <c r="A263" s="14"/>
      <c r="B263" s="10"/>
      <c r="C263" s="15"/>
      <c r="D263" s="47"/>
      <c r="E263" s="15"/>
      <c r="F263" s="10"/>
      <c r="G263" s="10"/>
      <c r="H263" s="10"/>
      <c r="I263" s="10"/>
      <c r="J263" s="10"/>
      <c r="K263" s="10"/>
      <c r="L263" s="10"/>
      <c r="M263" s="2"/>
    </row>
    <row r="264" spans="1:13" s="1" customFormat="1" x14ac:dyDescent="0.3">
      <c r="A264" s="14"/>
      <c r="B264" s="10"/>
      <c r="C264" s="15"/>
      <c r="D264" s="47"/>
      <c r="E264" s="15"/>
      <c r="F264" s="10"/>
      <c r="G264" s="10"/>
      <c r="H264" s="10"/>
      <c r="I264" s="10"/>
      <c r="J264" s="10"/>
      <c r="K264" s="10"/>
      <c r="L264" s="10"/>
      <c r="M264" s="2"/>
    </row>
    <row r="265" spans="1:13" s="1" customFormat="1" x14ac:dyDescent="0.3">
      <c r="A265" s="14"/>
      <c r="B265" s="10"/>
      <c r="C265" s="15"/>
      <c r="D265" s="47"/>
      <c r="E265" s="15"/>
      <c r="F265" s="10"/>
      <c r="G265" s="10"/>
      <c r="H265" s="10"/>
      <c r="I265" s="10"/>
      <c r="J265" s="10"/>
      <c r="K265" s="10"/>
      <c r="L265" s="10"/>
      <c r="M265" s="2"/>
    </row>
    <row r="266" spans="1:13" s="1" customFormat="1" x14ac:dyDescent="0.3">
      <c r="A266" s="14"/>
      <c r="B266" s="10"/>
      <c r="C266" s="15"/>
      <c r="D266" s="47"/>
      <c r="E266" s="15"/>
      <c r="F266" s="10"/>
      <c r="G266" s="10"/>
      <c r="H266" s="10"/>
      <c r="I266" s="10"/>
      <c r="J266" s="10"/>
      <c r="K266" s="10"/>
      <c r="L266" s="10"/>
      <c r="M266" s="2"/>
    </row>
    <row r="267" spans="1:13" s="1" customFormat="1" x14ac:dyDescent="0.3">
      <c r="A267" s="14"/>
      <c r="B267" s="10"/>
      <c r="C267" s="15"/>
      <c r="D267" s="47"/>
      <c r="E267" s="15"/>
      <c r="F267" s="10"/>
      <c r="G267" s="10"/>
      <c r="H267" s="10"/>
      <c r="I267" s="10"/>
      <c r="J267" s="10"/>
      <c r="K267" s="10"/>
      <c r="L267" s="10"/>
      <c r="M267" s="2"/>
    </row>
    <row r="268" spans="1:13" s="1" customFormat="1" x14ac:dyDescent="0.3">
      <c r="A268" s="14"/>
      <c r="B268" s="10"/>
      <c r="C268" s="15"/>
      <c r="D268" s="47"/>
      <c r="E268" s="15"/>
      <c r="F268" s="10"/>
      <c r="G268" s="10"/>
      <c r="H268" s="10"/>
      <c r="I268" s="10"/>
      <c r="J268" s="10"/>
      <c r="K268" s="10"/>
      <c r="L268" s="10"/>
      <c r="M268" s="2"/>
    </row>
    <row r="269" spans="1:13" s="1" customFormat="1" x14ac:dyDescent="0.3">
      <c r="A269" s="14"/>
      <c r="B269" s="10"/>
      <c r="C269" s="15"/>
      <c r="D269" s="47"/>
      <c r="E269" s="15"/>
      <c r="F269" s="10"/>
      <c r="G269" s="10"/>
      <c r="H269" s="10"/>
      <c r="I269" s="10"/>
      <c r="J269" s="10"/>
      <c r="K269" s="10"/>
      <c r="L269" s="10"/>
      <c r="M269" s="2"/>
    </row>
    <row r="270" spans="1:13" s="1" customFormat="1" x14ac:dyDescent="0.3">
      <c r="A270" s="14"/>
      <c r="B270" s="10"/>
      <c r="C270" s="15"/>
      <c r="D270" s="47"/>
      <c r="E270" s="15"/>
      <c r="F270" s="10"/>
      <c r="G270" s="10"/>
      <c r="H270" s="10"/>
      <c r="I270" s="10"/>
      <c r="J270" s="10"/>
      <c r="K270" s="10"/>
      <c r="L270" s="10"/>
      <c r="M270" s="2"/>
    </row>
    <row r="271" spans="1:13" s="1" customFormat="1" x14ac:dyDescent="0.3">
      <c r="A271" s="14"/>
      <c r="B271" s="10"/>
      <c r="C271" s="15"/>
      <c r="D271" s="47"/>
      <c r="E271" s="15"/>
      <c r="F271" s="10"/>
      <c r="G271" s="10"/>
      <c r="H271" s="10"/>
      <c r="I271" s="10"/>
      <c r="J271" s="10"/>
      <c r="K271" s="10"/>
      <c r="L271" s="10"/>
      <c r="M271" s="2"/>
    </row>
    <row r="272" spans="1:13" s="1" customFormat="1" x14ac:dyDescent="0.3">
      <c r="A272" s="14"/>
      <c r="B272" s="10"/>
      <c r="C272" s="15"/>
      <c r="D272" s="47"/>
      <c r="E272" s="15"/>
      <c r="F272" s="10"/>
      <c r="G272" s="10"/>
      <c r="H272" s="10"/>
      <c r="I272" s="10"/>
      <c r="J272" s="10"/>
      <c r="K272" s="10"/>
      <c r="L272" s="10"/>
      <c r="M272" s="2"/>
    </row>
    <row r="273" spans="1:13" s="1" customFormat="1" x14ac:dyDescent="0.3">
      <c r="A273" s="14"/>
      <c r="B273" s="10"/>
      <c r="C273" s="15"/>
      <c r="D273" s="47"/>
      <c r="E273" s="15"/>
      <c r="F273" s="10"/>
      <c r="G273" s="10"/>
      <c r="H273" s="10"/>
      <c r="I273" s="10"/>
      <c r="J273" s="10"/>
      <c r="K273" s="10"/>
      <c r="L273" s="10"/>
      <c r="M273" s="2"/>
    </row>
    <row r="274" spans="1:13" s="1" customFormat="1" x14ac:dyDescent="0.3">
      <c r="A274" s="14"/>
      <c r="B274" s="10"/>
      <c r="C274" s="15"/>
      <c r="D274" s="47"/>
      <c r="E274" s="15"/>
      <c r="F274" s="10"/>
      <c r="G274" s="10"/>
      <c r="H274" s="10"/>
      <c r="I274" s="10"/>
      <c r="J274" s="10"/>
      <c r="K274" s="10"/>
      <c r="L274" s="10"/>
      <c r="M274" s="2"/>
    </row>
    <row r="275" spans="1:13" s="1" customFormat="1" x14ac:dyDescent="0.3">
      <c r="A275" s="14"/>
      <c r="B275" s="10"/>
      <c r="C275" s="15"/>
      <c r="D275" s="47"/>
      <c r="E275" s="15"/>
      <c r="F275" s="10"/>
      <c r="G275" s="10"/>
      <c r="H275" s="10"/>
      <c r="I275" s="10"/>
      <c r="J275" s="10"/>
      <c r="K275" s="10"/>
      <c r="L275" s="10"/>
      <c r="M275" s="2"/>
    </row>
    <row r="276" spans="1:13" s="1" customFormat="1" x14ac:dyDescent="0.3">
      <c r="A276" s="14"/>
      <c r="B276" s="10"/>
      <c r="C276" s="15"/>
      <c r="D276" s="47"/>
      <c r="E276" s="15"/>
      <c r="F276" s="10"/>
      <c r="G276" s="10"/>
      <c r="H276" s="10"/>
      <c r="I276" s="10"/>
      <c r="J276" s="10"/>
      <c r="K276" s="10"/>
      <c r="L276" s="10"/>
      <c r="M276" s="2"/>
    </row>
    <row r="277" spans="1:13" s="1" customFormat="1" x14ac:dyDescent="0.3">
      <c r="A277" s="14"/>
      <c r="B277" s="10"/>
      <c r="C277" s="15"/>
      <c r="D277" s="47"/>
      <c r="E277" s="15"/>
      <c r="F277" s="10"/>
      <c r="G277" s="10"/>
      <c r="H277" s="10"/>
      <c r="I277" s="10"/>
      <c r="J277" s="10"/>
      <c r="K277" s="10"/>
      <c r="L277" s="10"/>
      <c r="M277" s="2"/>
    </row>
    <row r="278" spans="1:13" s="1" customFormat="1" x14ac:dyDescent="0.3">
      <c r="A278" s="14"/>
      <c r="B278" s="10"/>
      <c r="C278" s="15"/>
      <c r="D278" s="47"/>
      <c r="E278" s="15"/>
      <c r="F278" s="10"/>
      <c r="G278" s="10"/>
      <c r="H278" s="10"/>
      <c r="I278" s="10"/>
      <c r="J278" s="10"/>
      <c r="K278" s="10"/>
      <c r="L278" s="10"/>
      <c r="M278" s="2"/>
    </row>
    <row r="279" spans="1:13" s="1" customFormat="1" x14ac:dyDescent="0.3">
      <c r="A279" s="14"/>
      <c r="B279" s="10"/>
      <c r="C279" s="15"/>
      <c r="D279" s="47"/>
      <c r="E279" s="15"/>
      <c r="F279" s="10"/>
      <c r="G279" s="10"/>
      <c r="H279" s="10"/>
      <c r="I279" s="10"/>
      <c r="J279" s="10"/>
      <c r="K279" s="10"/>
      <c r="L279" s="10"/>
      <c r="M279" s="2"/>
    </row>
    <row r="280" spans="1:13" s="1" customFormat="1" x14ac:dyDescent="0.3">
      <c r="A280" s="14"/>
      <c r="B280" s="10"/>
      <c r="C280" s="15"/>
      <c r="D280" s="47"/>
      <c r="E280" s="15"/>
      <c r="F280" s="10"/>
      <c r="G280" s="10"/>
      <c r="H280" s="10"/>
      <c r="I280" s="10"/>
      <c r="J280" s="10"/>
      <c r="K280" s="10"/>
      <c r="L280" s="10"/>
      <c r="M280" s="2"/>
    </row>
    <row r="281" spans="1:13" s="1" customFormat="1" x14ac:dyDescent="0.3">
      <c r="A281" s="14"/>
      <c r="B281" s="10"/>
      <c r="C281" s="15"/>
      <c r="D281" s="47"/>
      <c r="E281" s="15"/>
      <c r="F281" s="10"/>
      <c r="G281" s="10"/>
      <c r="H281" s="10"/>
      <c r="I281" s="10"/>
      <c r="J281" s="10"/>
      <c r="K281" s="10"/>
      <c r="L281" s="10"/>
      <c r="M281" s="2"/>
    </row>
    <row r="282" spans="1:13" s="1" customFormat="1" x14ac:dyDescent="0.3">
      <c r="A282" s="14"/>
      <c r="B282" s="10"/>
      <c r="C282" s="15"/>
      <c r="D282" s="47"/>
      <c r="E282" s="15"/>
      <c r="F282" s="10"/>
      <c r="G282" s="10"/>
      <c r="H282" s="10"/>
      <c r="I282" s="10"/>
      <c r="J282" s="10"/>
      <c r="K282" s="10"/>
      <c r="L282" s="10"/>
      <c r="M282" s="2"/>
    </row>
    <row r="283" spans="1:13" s="1" customFormat="1" x14ac:dyDescent="0.3">
      <c r="A283" s="14"/>
      <c r="B283" s="10"/>
      <c r="C283" s="15"/>
      <c r="D283" s="47"/>
      <c r="E283" s="15"/>
      <c r="F283" s="10"/>
      <c r="G283" s="10"/>
      <c r="H283" s="10"/>
      <c r="I283" s="10"/>
      <c r="J283" s="10"/>
      <c r="K283" s="10"/>
      <c r="L283" s="10"/>
      <c r="M283" s="2"/>
    </row>
    <row r="284" spans="1:13" s="1" customFormat="1" x14ac:dyDescent="0.3">
      <c r="A284" s="14"/>
      <c r="B284" s="10"/>
      <c r="C284" s="15"/>
      <c r="D284" s="47"/>
      <c r="E284" s="15"/>
      <c r="F284" s="10"/>
      <c r="G284" s="10"/>
      <c r="H284" s="10"/>
      <c r="I284" s="10"/>
      <c r="J284" s="10"/>
      <c r="K284" s="10"/>
      <c r="L284" s="10"/>
      <c r="M284" s="2"/>
    </row>
    <row r="285" spans="1:13" s="1" customFormat="1" x14ac:dyDescent="0.3">
      <c r="A285" s="14"/>
      <c r="B285" s="10"/>
      <c r="C285" s="15"/>
      <c r="D285" s="47"/>
      <c r="E285" s="15"/>
      <c r="F285" s="10"/>
      <c r="G285" s="10"/>
      <c r="H285" s="10"/>
      <c r="I285" s="10"/>
      <c r="J285" s="10"/>
      <c r="K285" s="10"/>
      <c r="L285" s="10"/>
      <c r="M285" s="2"/>
    </row>
    <row r="286" spans="1:13" s="1" customFormat="1" x14ac:dyDescent="0.3">
      <c r="A286" s="14"/>
      <c r="B286" s="10"/>
      <c r="C286" s="15"/>
      <c r="D286" s="47"/>
      <c r="E286" s="15"/>
      <c r="F286" s="10"/>
      <c r="G286" s="10"/>
      <c r="H286" s="10"/>
      <c r="I286" s="10"/>
      <c r="J286" s="10"/>
      <c r="K286" s="10"/>
      <c r="L286" s="10"/>
      <c r="M286" s="2"/>
    </row>
    <row r="287" spans="1:13" s="1" customFormat="1" x14ac:dyDescent="0.3">
      <c r="A287" s="14"/>
      <c r="B287" s="10"/>
      <c r="C287" s="15"/>
      <c r="D287" s="47"/>
      <c r="E287" s="15"/>
      <c r="F287" s="10"/>
      <c r="G287" s="10"/>
      <c r="H287" s="10"/>
      <c r="I287" s="10"/>
      <c r="J287" s="10"/>
      <c r="K287" s="10"/>
      <c r="L287" s="10"/>
      <c r="M287" s="2"/>
    </row>
    <row r="288" spans="1:13" s="1" customFormat="1" x14ac:dyDescent="0.3">
      <c r="A288" s="14"/>
      <c r="B288" s="10"/>
      <c r="C288" s="15"/>
      <c r="D288" s="47"/>
      <c r="E288" s="15"/>
      <c r="F288" s="10"/>
      <c r="G288" s="10"/>
      <c r="H288" s="10"/>
      <c r="I288" s="10"/>
      <c r="J288" s="10"/>
      <c r="K288" s="10"/>
      <c r="L288" s="10"/>
      <c r="M288" s="2"/>
    </row>
    <row r="289" spans="1:13" s="1" customFormat="1" x14ac:dyDescent="0.3">
      <c r="A289" s="14"/>
      <c r="B289" s="10"/>
      <c r="C289" s="15"/>
      <c r="D289" s="47"/>
      <c r="E289" s="15"/>
      <c r="F289" s="10"/>
      <c r="G289" s="10"/>
      <c r="H289" s="10"/>
      <c r="I289" s="10"/>
      <c r="J289" s="10"/>
      <c r="K289" s="10"/>
      <c r="L289" s="10"/>
      <c r="M289" s="2"/>
    </row>
    <row r="290" spans="1:13" s="1" customFormat="1" x14ac:dyDescent="0.3">
      <c r="A290" s="14"/>
      <c r="B290" s="10"/>
      <c r="C290" s="15"/>
      <c r="D290" s="47"/>
      <c r="E290" s="15"/>
      <c r="F290" s="10"/>
      <c r="G290" s="10"/>
      <c r="H290" s="10"/>
      <c r="I290" s="10"/>
      <c r="J290" s="10"/>
      <c r="K290" s="10"/>
      <c r="L290" s="10"/>
      <c r="M290" s="2"/>
    </row>
    <row r="291" spans="1:13" s="1" customFormat="1" x14ac:dyDescent="0.3">
      <c r="A291" s="14"/>
      <c r="B291" s="10"/>
      <c r="C291" s="15"/>
      <c r="D291" s="47"/>
      <c r="E291" s="15"/>
      <c r="F291" s="10"/>
      <c r="G291" s="10"/>
      <c r="H291" s="10"/>
      <c r="I291" s="10"/>
      <c r="J291" s="10"/>
      <c r="K291" s="10"/>
      <c r="L291" s="10"/>
      <c r="M291" s="2"/>
    </row>
    <row r="292" spans="1:13" s="1" customFormat="1" x14ac:dyDescent="0.3">
      <c r="A292" s="14"/>
      <c r="B292" s="10"/>
      <c r="C292" s="15"/>
      <c r="D292" s="47"/>
      <c r="E292" s="15"/>
      <c r="F292" s="10"/>
      <c r="G292" s="10"/>
      <c r="H292" s="10"/>
      <c r="I292" s="10"/>
      <c r="J292" s="10"/>
      <c r="K292" s="10"/>
      <c r="L292" s="10"/>
      <c r="M292" s="2"/>
    </row>
    <row r="293" spans="1:13" s="1" customFormat="1" x14ac:dyDescent="0.3">
      <c r="A293" s="14"/>
      <c r="B293" s="10"/>
      <c r="C293" s="15"/>
      <c r="D293" s="47"/>
      <c r="E293" s="15"/>
      <c r="F293" s="10"/>
      <c r="G293" s="10"/>
      <c r="H293" s="10"/>
      <c r="I293" s="10"/>
      <c r="J293" s="10"/>
      <c r="K293" s="10"/>
      <c r="L293" s="10"/>
      <c r="M293" s="2"/>
    </row>
    <row r="294" spans="1:13" s="1" customFormat="1" x14ac:dyDescent="0.3">
      <c r="A294" s="14"/>
      <c r="B294" s="10"/>
      <c r="C294" s="15"/>
      <c r="D294" s="47"/>
      <c r="E294" s="15"/>
      <c r="F294" s="10"/>
      <c r="G294" s="10"/>
      <c r="H294" s="10"/>
      <c r="I294" s="10"/>
      <c r="J294" s="10"/>
      <c r="K294" s="10"/>
      <c r="L294" s="10"/>
      <c r="M294" s="2"/>
    </row>
    <row r="295" spans="1:13" s="1" customFormat="1" x14ac:dyDescent="0.3">
      <c r="A295" s="14"/>
      <c r="B295" s="10"/>
      <c r="C295" s="15"/>
      <c r="D295" s="10"/>
      <c r="E295" s="15"/>
      <c r="F295" s="10"/>
      <c r="G295" s="10"/>
      <c r="H295" s="10"/>
      <c r="I295" s="10"/>
      <c r="J295" s="10"/>
      <c r="K295" s="10"/>
      <c r="L295" s="9"/>
      <c r="M295" s="2">
        <f t="shared" ref="M295:M299" si="0">IF(H295="Pública",1,0)+IF(H295="Clasificada",2,0)+IF(H295="Reservada",3,0)+IF(I295="Alto",3,0)+IF(I295="Medio",2,0)+IF(I295="Bajo",1,0)+IF(J295="Alto",3,0)+IF(J295="Medio",2,0)+IF(J295="Bajo",1,0)</f>
        <v>0</v>
      </c>
    </row>
    <row r="296" spans="1:13" s="1" customFormat="1" x14ac:dyDescent="0.3">
      <c r="A296" s="14"/>
      <c r="B296" s="10"/>
      <c r="C296" s="15"/>
      <c r="D296" s="10"/>
      <c r="E296" s="15"/>
      <c r="F296" s="10"/>
      <c r="G296" s="10"/>
      <c r="H296" s="10"/>
      <c r="I296" s="10"/>
      <c r="J296" s="10"/>
      <c r="K296" s="10"/>
      <c r="L296" s="9"/>
      <c r="M296" s="2">
        <f t="shared" si="0"/>
        <v>0</v>
      </c>
    </row>
    <row r="297" spans="1:13" s="1" customFormat="1" x14ac:dyDescent="0.3">
      <c r="A297" s="14"/>
      <c r="B297" s="10"/>
      <c r="C297" s="15"/>
      <c r="D297" s="10"/>
      <c r="E297" s="15"/>
      <c r="F297" s="10"/>
      <c r="G297" s="10"/>
      <c r="H297" s="10"/>
      <c r="I297" s="10"/>
      <c r="J297" s="10"/>
      <c r="K297" s="10"/>
      <c r="L297" s="9"/>
      <c r="M297" s="2">
        <f t="shared" si="0"/>
        <v>0</v>
      </c>
    </row>
    <row r="298" spans="1:13" s="1" customFormat="1" x14ac:dyDescent="0.3">
      <c r="A298" s="14"/>
      <c r="B298" s="10"/>
      <c r="C298" s="15"/>
      <c r="D298" s="10"/>
      <c r="E298" s="15"/>
      <c r="F298" s="10"/>
      <c r="G298" s="10"/>
      <c r="H298" s="10"/>
      <c r="I298" s="10"/>
      <c r="J298" s="10"/>
      <c r="K298" s="10"/>
      <c r="L298" s="9"/>
      <c r="M298" s="2">
        <f t="shared" si="0"/>
        <v>0</v>
      </c>
    </row>
    <row r="299" spans="1:13" s="1" customFormat="1" ht="15" thickBot="1" x14ac:dyDescent="0.35">
      <c r="A299" s="16"/>
      <c r="B299" s="17"/>
      <c r="C299" s="18"/>
      <c r="D299" s="17"/>
      <c r="E299" s="18"/>
      <c r="F299" s="17"/>
      <c r="G299" s="17"/>
      <c r="H299" s="17"/>
      <c r="I299" s="17"/>
      <c r="J299" s="17"/>
      <c r="K299" s="17"/>
      <c r="L299" s="19"/>
      <c r="M299" s="3">
        <f t="shared" si="0"/>
        <v>0</v>
      </c>
    </row>
  </sheetData>
  <autoFilter ref="A4:P113" xr:uid="{00000000-0001-0000-0000-000000000000}">
    <filterColumn colId="1">
      <filters>
        <filter val="Activo Tipo Software"/>
      </filters>
    </filterColumn>
  </autoFilter>
  <mergeCells count="22">
    <mergeCell ref="C21:C23"/>
    <mergeCell ref="C24:C29"/>
    <mergeCell ref="C30:C35"/>
    <mergeCell ref="B1:M1"/>
    <mergeCell ref="H2:M3"/>
    <mergeCell ref="C5:C8"/>
    <mergeCell ref="C9:C15"/>
    <mergeCell ref="C16:C20"/>
    <mergeCell ref="A48:A57"/>
    <mergeCell ref="B48:B57"/>
    <mergeCell ref="C48:C57"/>
    <mergeCell ref="C93:C98"/>
    <mergeCell ref="C99:C105"/>
    <mergeCell ref="C58:C66"/>
    <mergeCell ref="C106:C110"/>
    <mergeCell ref="C111:C112"/>
    <mergeCell ref="C67:C69"/>
    <mergeCell ref="C70:C74"/>
    <mergeCell ref="C75:C79"/>
    <mergeCell ref="C80:C84"/>
    <mergeCell ref="C85:C89"/>
    <mergeCell ref="C90:C92"/>
  </mergeCells>
  <conditionalFormatting sqref="M5:M299">
    <cfRule type="colorScale" priority="1">
      <colorScale>
        <cfvo type="num" val="3"/>
        <cfvo type="num" val="5"/>
        <cfvo type="num" val="9"/>
        <color rgb="FF00B050"/>
        <color rgb="FFFFFF00"/>
        <color rgb="FFFF0000"/>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5220331D-E07F-4914-9D06-740ADED648DA}">
          <x14:formula1>
            <xm:f>Hoja2!$F$2:$F$4</xm:f>
          </x14:formula1>
          <xm:sqref>H5:H299</xm:sqref>
        </x14:dataValidation>
        <x14:dataValidation type="list" allowBlank="1" showInputMessage="1" showErrorMessage="1" xr:uid="{BA5EB495-FD63-4DB7-8E6B-3D2DA85B22B5}">
          <x14:formula1>
            <xm:f>Hoja2!$A$2:$A$9</xm:f>
          </x14:formula1>
          <xm:sqref>A5:A48 A58:A299</xm:sqref>
        </x14:dataValidation>
        <x14:dataValidation type="list" allowBlank="1" showInputMessage="1" showErrorMessage="1" xr:uid="{7B9E2C42-C786-4232-9AFF-16C5FCCFD7EF}">
          <x14:formula1>
            <xm:f>Hoja2!$E$2:$E$4</xm:f>
          </x14:formula1>
          <xm:sqref>G5:G92 G99:G299</xm:sqref>
        </x14:dataValidation>
        <x14:dataValidation type="list" allowBlank="1" showInputMessage="1" showErrorMessage="1" xr:uid="{4C085A1D-2E2A-471A-B044-0A723EBFFA67}">
          <x14:formula1>
            <xm:f>Hoja2!$D$2:$D$4</xm:f>
          </x14:formula1>
          <xm:sqref>F5:F299 G93:G98</xm:sqref>
        </x14:dataValidation>
        <x14:dataValidation type="list" allowBlank="1" showInputMessage="1" showErrorMessage="1" xr:uid="{BEDC263B-3F30-47F3-A3FF-83322178D0F0}">
          <x14:formula1>
            <xm:f>Hoja2!$B$2:$B$6</xm:f>
          </x14:formula1>
          <xm:sqref>B5:B48 B58:B299</xm:sqref>
        </x14:dataValidation>
        <x14:dataValidation type="list" allowBlank="1" showInputMessage="1" showErrorMessage="1" xr:uid="{DBA64205-1D34-41FF-9C78-7D9BD3864A85}">
          <x14:formula1>
            <xm:f>Hoja2!$G$2:$G$4</xm:f>
          </x14:formula1>
          <xm:sqref>J36:J41 I5:I299</xm:sqref>
        </x14:dataValidation>
        <x14:dataValidation type="list" allowBlank="1" showInputMessage="1" showErrorMessage="1" xr:uid="{1BFDBC13-688F-48A1-9222-573D342792FA}">
          <x14:formula1>
            <xm:f>Hoja2!$H$2:$H$4</xm:f>
          </x14:formula1>
          <xm:sqref>J5:J35 J42:J299</xm:sqref>
        </x14:dataValidation>
        <x14:dataValidation type="list" allowBlank="1" showInputMessage="1" showErrorMessage="1" xr:uid="{262B07DF-B421-463D-9672-946FB9A2E402}">
          <x14:formula1>
            <xm:f>Hoja2!$C$2:$C$3</xm:f>
          </x14:formula1>
          <xm:sqref>L295:L299 L5:L112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A1:AZ287"/>
  <sheetViews>
    <sheetView tabSelected="1" zoomScale="96" zoomScaleNormal="96" workbookViewId="0">
      <pane ySplit="4" topLeftCell="A102" activePane="bottomLeft" state="frozen"/>
      <selection pane="bottomLeft" activeCell="A103" sqref="A103"/>
    </sheetView>
  </sheetViews>
  <sheetFormatPr baseColWidth="10" defaultRowHeight="14.4" x14ac:dyDescent="0.3"/>
  <cols>
    <col min="1" max="1" width="36.109375" bestFit="1" customWidth="1"/>
    <col min="2" max="2" width="26.109375" bestFit="1" customWidth="1"/>
    <col min="3" max="3" width="33.44140625" style="12" bestFit="1" customWidth="1"/>
    <col min="4" max="4" width="46.33203125" customWidth="1"/>
    <col min="5" max="5" width="52.44140625" customWidth="1"/>
    <col min="6" max="7" width="15.44140625" bestFit="1" customWidth="1"/>
    <col min="8" max="8" width="21.33203125" customWidth="1"/>
    <col min="9" max="9" width="15.6640625" customWidth="1"/>
    <col min="10" max="10" width="17.109375" customWidth="1"/>
    <col min="11" max="11" width="21.44140625" style="26" bestFit="1" customWidth="1"/>
    <col min="12" max="12" width="16" customWidth="1"/>
    <col min="13" max="13" width="7.88671875" bestFit="1" customWidth="1"/>
    <col min="14" max="52" width="11.5546875" style="132"/>
  </cols>
  <sheetData>
    <row r="1" spans="1:52" x14ac:dyDescent="0.3">
      <c r="A1" s="39"/>
      <c r="B1" s="87" t="s">
        <v>52</v>
      </c>
      <c r="C1" s="87"/>
      <c r="D1" s="87"/>
      <c r="E1" s="87"/>
      <c r="F1" s="87"/>
      <c r="G1" s="87"/>
      <c r="H1" s="87"/>
      <c r="I1" s="87"/>
      <c r="J1" s="87"/>
      <c r="K1" s="87"/>
      <c r="L1" s="87"/>
      <c r="M1" s="88"/>
    </row>
    <row r="2" spans="1:52" x14ac:dyDescent="0.3">
      <c r="A2" s="40"/>
      <c r="B2" s="27" t="s">
        <v>53</v>
      </c>
      <c r="C2" s="28" t="s">
        <v>54</v>
      </c>
      <c r="D2" s="27" t="s">
        <v>68</v>
      </c>
      <c r="E2" s="27"/>
      <c r="F2" s="27"/>
      <c r="G2" s="27"/>
      <c r="H2" s="89" t="s">
        <v>8</v>
      </c>
      <c r="I2" s="90"/>
      <c r="J2" s="90"/>
      <c r="K2" s="90"/>
      <c r="L2" s="90"/>
      <c r="M2" s="91"/>
    </row>
    <row r="3" spans="1:52" ht="61.5" customHeight="1" x14ac:dyDescent="0.3">
      <c r="A3" s="41"/>
      <c r="B3" s="9" t="s">
        <v>55</v>
      </c>
      <c r="C3" s="29" t="s">
        <v>56</v>
      </c>
      <c r="D3" s="9" t="s">
        <v>67</v>
      </c>
      <c r="E3" s="9" t="s">
        <v>58</v>
      </c>
      <c r="F3" s="27"/>
      <c r="G3" s="27"/>
      <c r="H3" s="92"/>
      <c r="I3" s="93"/>
      <c r="J3" s="93"/>
      <c r="K3" s="93"/>
      <c r="L3" s="93"/>
      <c r="M3" s="94"/>
    </row>
    <row r="4" spans="1:52" s="7" customFormat="1" ht="75.75" customHeight="1" x14ac:dyDescent="0.3">
      <c r="A4" s="37" t="s">
        <v>0</v>
      </c>
      <c r="B4" s="35" t="s">
        <v>1</v>
      </c>
      <c r="C4" s="36" t="s">
        <v>2</v>
      </c>
      <c r="D4" s="35" t="s">
        <v>3</v>
      </c>
      <c r="E4" s="35" t="s">
        <v>4</v>
      </c>
      <c r="F4" s="35" t="s">
        <v>5</v>
      </c>
      <c r="G4" s="35" t="s">
        <v>6</v>
      </c>
      <c r="H4" s="36" t="s">
        <v>9</v>
      </c>
      <c r="I4" s="36" t="s">
        <v>12</v>
      </c>
      <c r="J4" s="36" t="s">
        <v>10</v>
      </c>
      <c r="K4" s="35" t="s">
        <v>7</v>
      </c>
      <c r="L4" s="35" t="s">
        <v>30</v>
      </c>
      <c r="M4" s="38" t="s">
        <v>11</v>
      </c>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row>
    <row r="5" spans="1:52" s="73" customFormat="1" ht="14.4" customHeight="1" x14ac:dyDescent="0.3">
      <c r="A5" s="67" t="s">
        <v>16</v>
      </c>
      <c r="B5" s="68" t="s">
        <v>25</v>
      </c>
      <c r="C5" s="116" t="s">
        <v>70</v>
      </c>
      <c r="D5" s="75" t="s">
        <v>74</v>
      </c>
      <c r="E5" s="71" t="s">
        <v>75</v>
      </c>
      <c r="F5" s="68" t="s">
        <v>35</v>
      </c>
      <c r="G5" s="68" t="s">
        <v>35</v>
      </c>
      <c r="H5" s="68" t="s">
        <v>65</v>
      </c>
      <c r="I5" s="68" t="s">
        <v>66</v>
      </c>
      <c r="J5" s="68" t="s">
        <v>66</v>
      </c>
      <c r="K5" s="68" t="s">
        <v>202</v>
      </c>
      <c r="L5" s="68" t="s">
        <v>32</v>
      </c>
      <c r="M5" s="72">
        <v>7</v>
      </c>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row>
    <row r="6" spans="1:52" s="73" customFormat="1" ht="14.4" customHeight="1" x14ac:dyDescent="0.3">
      <c r="A6" s="67" t="s">
        <v>16</v>
      </c>
      <c r="B6" s="68" t="s">
        <v>25</v>
      </c>
      <c r="C6" s="116"/>
      <c r="D6" s="75" t="s">
        <v>71</v>
      </c>
      <c r="E6" s="71" t="s">
        <v>75</v>
      </c>
      <c r="F6" s="68" t="s">
        <v>35</v>
      </c>
      <c r="G6" s="68" t="s">
        <v>35</v>
      </c>
      <c r="H6" s="68" t="s">
        <v>65</v>
      </c>
      <c r="I6" s="68" t="s">
        <v>66</v>
      </c>
      <c r="J6" s="68" t="s">
        <v>66</v>
      </c>
      <c r="K6" s="68" t="s">
        <v>202</v>
      </c>
      <c r="L6" s="68" t="s">
        <v>32</v>
      </c>
      <c r="M6" s="72">
        <v>7</v>
      </c>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row>
    <row r="7" spans="1:52" s="73" customFormat="1" ht="14.4" customHeight="1" x14ac:dyDescent="0.3">
      <c r="A7" s="67" t="s">
        <v>16</v>
      </c>
      <c r="B7" s="68" t="s">
        <v>25</v>
      </c>
      <c r="C7" s="116"/>
      <c r="D7" s="75" t="s">
        <v>72</v>
      </c>
      <c r="E7" s="71" t="s">
        <v>75</v>
      </c>
      <c r="F7" s="68" t="s">
        <v>35</v>
      </c>
      <c r="G7" s="68" t="s">
        <v>35</v>
      </c>
      <c r="H7" s="68" t="s">
        <v>65</v>
      </c>
      <c r="I7" s="68" t="s">
        <v>66</v>
      </c>
      <c r="J7" s="68" t="s">
        <v>66</v>
      </c>
      <c r="K7" s="68" t="s">
        <v>202</v>
      </c>
      <c r="L7" s="68" t="s">
        <v>32</v>
      </c>
      <c r="M7" s="72">
        <v>7</v>
      </c>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row>
    <row r="8" spans="1:52" s="73" customFormat="1" ht="14.4" customHeight="1" x14ac:dyDescent="0.3">
      <c r="A8" s="67" t="s">
        <v>16</v>
      </c>
      <c r="B8" s="68" t="s">
        <v>25</v>
      </c>
      <c r="C8" s="116"/>
      <c r="D8" s="75" t="s">
        <v>73</v>
      </c>
      <c r="E8" s="71" t="s">
        <v>75</v>
      </c>
      <c r="F8" s="68" t="s">
        <v>35</v>
      </c>
      <c r="G8" s="68" t="s">
        <v>35</v>
      </c>
      <c r="H8" s="68" t="s">
        <v>65</v>
      </c>
      <c r="I8" s="68" t="s">
        <v>66</v>
      </c>
      <c r="J8" s="68" t="s">
        <v>66</v>
      </c>
      <c r="K8" s="68" t="s">
        <v>202</v>
      </c>
      <c r="L8" s="68" t="s">
        <v>32</v>
      </c>
      <c r="M8" s="72">
        <v>7</v>
      </c>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row>
    <row r="9" spans="1:52" s="73" customFormat="1" ht="28.8" x14ac:dyDescent="0.3">
      <c r="A9" s="67" t="s">
        <v>16</v>
      </c>
      <c r="B9" s="68" t="s">
        <v>25</v>
      </c>
      <c r="C9" s="115" t="s">
        <v>76</v>
      </c>
      <c r="D9" s="75" t="s">
        <v>77</v>
      </c>
      <c r="E9" s="71" t="s">
        <v>75</v>
      </c>
      <c r="F9" s="68" t="s">
        <v>35</v>
      </c>
      <c r="G9" s="68" t="s">
        <v>35</v>
      </c>
      <c r="H9" s="68" t="s">
        <v>65</v>
      </c>
      <c r="I9" s="68" t="s">
        <v>66</v>
      </c>
      <c r="J9" s="68" t="s">
        <v>66</v>
      </c>
      <c r="K9" s="68" t="s">
        <v>201</v>
      </c>
      <c r="L9" s="68" t="s">
        <v>32</v>
      </c>
      <c r="M9" s="72">
        <v>7</v>
      </c>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row>
    <row r="10" spans="1:52" s="73" customFormat="1" x14ac:dyDescent="0.3">
      <c r="A10" s="67" t="s">
        <v>16</v>
      </c>
      <c r="B10" s="68" t="s">
        <v>25</v>
      </c>
      <c r="C10" s="115"/>
      <c r="D10" s="75" t="s">
        <v>73</v>
      </c>
      <c r="E10" s="71" t="s">
        <v>75</v>
      </c>
      <c r="F10" s="68" t="s">
        <v>35</v>
      </c>
      <c r="G10" s="68" t="s">
        <v>35</v>
      </c>
      <c r="H10" s="68" t="s">
        <v>65</v>
      </c>
      <c r="I10" s="68" t="s">
        <v>66</v>
      </c>
      <c r="J10" s="68" t="s">
        <v>66</v>
      </c>
      <c r="K10" s="68" t="s">
        <v>202</v>
      </c>
      <c r="L10" s="68" t="s">
        <v>32</v>
      </c>
      <c r="M10" s="72">
        <v>7</v>
      </c>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row>
    <row r="11" spans="1:52" s="73" customFormat="1" ht="14.4" customHeight="1" x14ac:dyDescent="0.3">
      <c r="A11" s="67" t="s">
        <v>16</v>
      </c>
      <c r="B11" s="68" t="s">
        <v>25</v>
      </c>
      <c r="C11" s="115"/>
      <c r="D11" s="70" t="s">
        <v>80</v>
      </c>
      <c r="E11" s="71" t="s">
        <v>75</v>
      </c>
      <c r="F11" s="68" t="s">
        <v>35</v>
      </c>
      <c r="G11" s="68" t="s">
        <v>35</v>
      </c>
      <c r="H11" s="68" t="s">
        <v>65</v>
      </c>
      <c r="I11" s="68" t="s">
        <v>66</v>
      </c>
      <c r="J11" s="68" t="s">
        <v>66</v>
      </c>
      <c r="K11" s="68" t="s">
        <v>201</v>
      </c>
      <c r="L11" s="68" t="s">
        <v>32</v>
      </c>
      <c r="M11" s="72">
        <v>7</v>
      </c>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row>
    <row r="12" spans="1:52" s="73" customFormat="1" ht="14.4" customHeight="1" x14ac:dyDescent="0.3">
      <c r="A12" s="67" t="s">
        <v>16</v>
      </c>
      <c r="B12" s="68" t="s">
        <v>25</v>
      </c>
      <c r="C12" s="115"/>
      <c r="D12" s="76" t="s">
        <v>81</v>
      </c>
      <c r="E12" s="71" t="s">
        <v>75</v>
      </c>
      <c r="F12" s="68" t="s">
        <v>35</v>
      </c>
      <c r="G12" s="68" t="s">
        <v>35</v>
      </c>
      <c r="H12" s="68" t="s">
        <v>65</v>
      </c>
      <c r="I12" s="68" t="s">
        <v>66</v>
      </c>
      <c r="J12" s="68" t="s">
        <v>66</v>
      </c>
      <c r="K12" s="68" t="s">
        <v>202</v>
      </c>
      <c r="L12" s="68" t="s">
        <v>32</v>
      </c>
      <c r="M12" s="72">
        <v>7</v>
      </c>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row>
    <row r="13" spans="1:52" s="73" customFormat="1" ht="14.4" customHeight="1" x14ac:dyDescent="0.3">
      <c r="A13" s="67" t="s">
        <v>16</v>
      </c>
      <c r="B13" s="68" t="s">
        <v>25</v>
      </c>
      <c r="C13" s="115"/>
      <c r="D13" s="76" t="s">
        <v>82</v>
      </c>
      <c r="E13" s="71" t="s">
        <v>75</v>
      </c>
      <c r="F13" s="68" t="s">
        <v>33</v>
      </c>
      <c r="G13" s="68" t="s">
        <v>35</v>
      </c>
      <c r="H13" s="68" t="s">
        <v>65</v>
      </c>
      <c r="I13" s="68" t="s">
        <v>66</v>
      </c>
      <c r="J13" s="68" t="s">
        <v>66</v>
      </c>
      <c r="K13" s="68" t="s">
        <v>202</v>
      </c>
      <c r="L13" s="78" t="s">
        <v>31</v>
      </c>
      <c r="M13" s="72">
        <v>7</v>
      </c>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row>
    <row r="14" spans="1:52" s="73" customFormat="1" ht="14.4" customHeight="1" x14ac:dyDescent="0.3">
      <c r="A14" s="67" t="s">
        <v>16</v>
      </c>
      <c r="B14" s="68" t="s">
        <v>25</v>
      </c>
      <c r="C14" s="115"/>
      <c r="D14" s="76" t="s">
        <v>83</v>
      </c>
      <c r="E14" s="71" t="s">
        <v>75</v>
      </c>
      <c r="F14" s="68" t="s">
        <v>35</v>
      </c>
      <c r="G14" s="68" t="s">
        <v>35</v>
      </c>
      <c r="H14" s="68" t="s">
        <v>65</v>
      </c>
      <c r="I14" s="68" t="s">
        <v>66</v>
      </c>
      <c r="J14" s="68" t="s">
        <v>66</v>
      </c>
      <c r="K14" s="68" t="s">
        <v>201</v>
      </c>
      <c r="L14" s="68" t="s">
        <v>32</v>
      </c>
      <c r="M14" s="72">
        <v>7</v>
      </c>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row>
    <row r="15" spans="1:52" s="73" customFormat="1" x14ac:dyDescent="0.3">
      <c r="A15" s="67" t="s">
        <v>16</v>
      </c>
      <c r="B15" s="68" t="s">
        <v>25</v>
      </c>
      <c r="C15" s="115"/>
      <c r="D15" s="76" t="s">
        <v>84</v>
      </c>
      <c r="E15" s="71" t="s">
        <v>75</v>
      </c>
      <c r="F15" s="68" t="s">
        <v>35</v>
      </c>
      <c r="G15" s="68" t="s">
        <v>35</v>
      </c>
      <c r="H15" s="68" t="s">
        <v>65</v>
      </c>
      <c r="I15" s="68" t="s">
        <v>66</v>
      </c>
      <c r="J15" s="68" t="s">
        <v>66</v>
      </c>
      <c r="K15" s="68" t="s">
        <v>202</v>
      </c>
      <c r="L15" s="68" t="s">
        <v>32</v>
      </c>
      <c r="M15" s="72">
        <v>7</v>
      </c>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row>
    <row r="16" spans="1:52" s="73" customFormat="1" x14ac:dyDescent="0.3">
      <c r="A16" s="67" t="s">
        <v>16</v>
      </c>
      <c r="B16" s="68" t="s">
        <v>25</v>
      </c>
      <c r="C16" s="115" t="s">
        <v>85</v>
      </c>
      <c r="D16" s="76" t="s">
        <v>86</v>
      </c>
      <c r="E16" s="71" t="s">
        <v>75</v>
      </c>
      <c r="F16" s="68" t="s">
        <v>35</v>
      </c>
      <c r="G16" s="68" t="s">
        <v>35</v>
      </c>
      <c r="H16" s="68" t="s">
        <v>65</v>
      </c>
      <c r="I16" s="68" t="s">
        <v>66</v>
      </c>
      <c r="J16" s="68" t="s">
        <v>66</v>
      </c>
      <c r="K16" s="68" t="s">
        <v>202</v>
      </c>
      <c r="L16" s="68" t="s">
        <v>32</v>
      </c>
      <c r="M16" s="72">
        <v>7</v>
      </c>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row>
    <row r="17" spans="1:52" s="73" customFormat="1" x14ac:dyDescent="0.3">
      <c r="A17" s="67" t="s">
        <v>16</v>
      </c>
      <c r="B17" s="68" t="s">
        <v>25</v>
      </c>
      <c r="C17" s="115"/>
      <c r="D17" s="76" t="s">
        <v>87</v>
      </c>
      <c r="E17" s="71" t="s">
        <v>75</v>
      </c>
      <c r="F17" s="68" t="s">
        <v>35</v>
      </c>
      <c r="G17" s="68" t="s">
        <v>35</v>
      </c>
      <c r="H17" s="68" t="s">
        <v>65</v>
      </c>
      <c r="I17" s="68" t="s">
        <v>66</v>
      </c>
      <c r="J17" s="68" t="s">
        <v>66</v>
      </c>
      <c r="K17" s="68" t="s">
        <v>202</v>
      </c>
      <c r="L17" s="68" t="s">
        <v>32</v>
      </c>
      <c r="M17" s="72">
        <v>7</v>
      </c>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row>
    <row r="18" spans="1:52" s="73" customFormat="1" x14ac:dyDescent="0.3">
      <c r="A18" s="67" t="s">
        <v>16</v>
      </c>
      <c r="B18" s="68" t="s">
        <v>25</v>
      </c>
      <c r="C18" s="115"/>
      <c r="D18" s="76" t="s">
        <v>88</v>
      </c>
      <c r="E18" s="71" t="s">
        <v>75</v>
      </c>
      <c r="F18" s="68" t="s">
        <v>35</v>
      </c>
      <c r="G18" s="68" t="s">
        <v>35</v>
      </c>
      <c r="H18" s="68" t="s">
        <v>65</v>
      </c>
      <c r="I18" s="68" t="s">
        <v>66</v>
      </c>
      <c r="J18" s="68" t="s">
        <v>66</v>
      </c>
      <c r="K18" s="68" t="s">
        <v>202</v>
      </c>
      <c r="L18" s="68" t="s">
        <v>32</v>
      </c>
      <c r="M18" s="72">
        <v>7</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row>
    <row r="19" spans="1:52" s="73" customFormat="1" x14ac:dyDescent="0.3">
      <c r="A19" s="67" t="s">
        <v>16</v>
      </c>
      <c r="B19" s="68" t="s">
        <v>25</v>
      </c>
      <c r="C19" s="115"/>
      <c r="D19" s="70" t="s">
        <v>89</v>
      </c>
      <c r="E19" s="71" t="s">
        <v>75</v>
      </c>
      <c r="F19" s="68" t="s">
        <v>35</v>
      </c>
      <c r="G19" s="68" t="s">
        <v>35</v>
      </c>
      <c r="H19" s="68" t="s">
        <v>65</v>
      </c>
      <c r="I19" s="68" t="s">
        <v>66</v>
      </c>
      <c r="J19" s="68" t="s">
        <v>66</v>
      </c>
      <c r="K19" s="68" t="s">
        <v>202</v>
      </c>
      <c r="L19" s="68" t="s">
        <v>32</v>
      </c>
      <c r="M19" s="72">
        <v>7</v>
      </c>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row>
    <row r="20" spans="1:52" s="73" customFormat="1" x14ac:dyDescent="0.3">
      <c r="A20" s="67" t="s">
        <v>16</v>
      </c>
      <c r="B20" s="68" t="s">
        <v>25</v>
      </c>
      <c r="C20" s="115"/>
      <c r="D20" s="70" t="s">
        <v>90</v>
      </c>
      <c r="E20" s="71" t="s">
        <v>75</v>
      </c>
      <c r="F20" s="68" t="s">
        <v>35</v>
      </c>
      <c r="G20" s="68" t="s">
        <v>35</v>
      </c>
      <c r="H20" s="68" t="s">
        <v>65</v>
      </c>
      <c r="I20" s="68" t="s">
        <v>66</v>
      </c>
      <c r="J20" s="68" t="s">
        <v>66</v>
      </c>
      <c r="K20" s="68" t="s">
        <v>202</v>
      </c>
      <c r="L20" s="68" t="s">
        <v>32</v>
      </c>
      <c r="M20" s="72">
        <v>7</v>
      </c>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row>
    <row r="21" spans="1:52" s="73" customFormat="1" ht="28.8" x14ac:dyDescent="0.3">
      <c r="A21" s="67" t="s">
        <v>16</v>
      </c>
      <c r="B21" s="68" t="s">
        <v>25</v>
      </c>
      <c r="C21" s="117" t="s">
        <v>91</v>
      </c>
      <c r="D21" s="70" t="s">
        <v>92</v>
      </c>
      <c r="E21" s="71" t="s">
        <v>75</v>
      </c>
      <c r="F21" s="68" t="s">
        <v>35</v>
      </c>
      <c r="G21" s="68" t="s">
        <v>35</v>
      </c>
      <c r="H21" s="68" t="s">
        <v>65</v>
      </c>
      <c r="I21" s="68" t="s">
        <v>66</v>
      </c>
      <c r="J21" s="68" t="s">
        <v>66</v>
      </c>
      <c r="K21" s="68" t="s">
        <v>202</v>
      </c>
      <c r="L21" s="68" t="s">
        <v>32</v>
      </c>
      <c r="M21" s="72">
        <v>5</v>
      </c>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row>
    <row r="22" spans="1:52" s="73" customFormat="1" x14ac:dyDescent="0.3">
      <c r="A22" s="67" t="s">
        <v>16</v>
      </c>
      <c r="B22" s="68" t="s">
        <v>25</v>
      </c>
      <c r="C22" s="118"/>
      <c r="D22" s="70" t="s">
        <v>93</v>
      </c>
      <c r="E22" s="71" t="s">
        <v>75</v>
      </c>
      <c r="F22" s="68" t="s">
        <v>35</v>
      </c>
      <c r="G22" s="68" t="s">
        <v>35</v>
      </c>
      <c r="H22" s="68" t="s">
        <v>65</v>
      </c>
      <c r="I22" s="68" t="s">
        <v>66</v>
      </c>
      <c r="J22" s="68" t="s">
        <v>66</v>
      </c>
      <c r="K22" s="68" t="s">
        <v>202</v>
      </c>
      <c r="L22" s="68" t="s">
        <v>32</v>
      </c>
      <c r="M22" s="72">
        <v>5</v>
      </c>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row>
    <row r="23" spans="1:52" s="73" customFormat="1" x14ac:dyDescent="0.3">
      <c r="A23" s="67" t="s">
        <v>16</v>
      </c>
      <c r="B23" s="68" t="s">
        <v>25</v>
      </c>
      <c r="C23" s="119"/>
      <c r="D23" s="70" t="s">
        <v>94</v>
      </c>
      <c r="E23" s="71" t="s">
        <v>75</v>
      </c>
      <c r="F23" s="68" t="s">
        <v>35</v>
      </c>
      <c r="G23" s="68" t="s">
        <v>35</v>
      </c>
      <c r="H23" s="68" t="s">
        <v>65</v>
      </c>
      <c r="I23" s="68" t="s">
        <v>66</v>
      </c>
      <c r="J23" s="68" t="s">
        <v>66</v>
      </c>
      <c r="K23" s="68" t="s">
        <v>202</v>
      </c>
      <c r="L23" s="68" t="s">
        <v>32</v>
      </c>
      <c r="M23" s="72">
        <v>5</v>
      </c>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row>
    <row r="24" spans="1:52" s="73" customFormat="1" ht="30" customHeight="1" x14ac:dyDescent="0.3">
      <c r="A24" s="67" t="s">
        <v>16</v>
      </c>
      <c r="B24" s="68" t="s">
        <v>25</v>
      </c>
      <c r="C24" s="115" t="s">
        <v>100</v>
      </c>
      <c r="D24" s="70" t="s">
        <v>95</v>
      </c>
      <c r="E24" s="71" t="s">
        <v>75</v>
      </c>
      <c r="F24" s="68" t="s">
        <v>35</v>
      </c>
      <c r="G24" s="68" t="s">
        <v>35</v>
      </c>
      <c r="H24" s="68" t="s">
        <v>65</v>
      </c>
      <c r="I24" s="68" t="s">
        <v>66</v>
      </c>
      <c r="J24" s="68" t="s">
        <v>66</v>
      </c>
      <c r="K24" s="68" t="s">
        <v>201</v>
      </c>
      <c r="L24" s="68" t="s">
        <v>32</v>
      </c>
      <c r="M24" s="72">
        <v>7</v>
      </c>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row>
    <row r="25" spans="1:52" s="73" customFormat="1" x14ac:dyDescent="0.3">
      <c r="A25" s="67" t="s">
        <v>16</v>
      </c>
      <c r="B25" s="68" t="s">
        <v>25</v>
      </c>
      <c r="C25" s="115"/>
      <c r="D25" s="70" t="s">
        <v>73</v>
      </c>
      <c r="E25" s="71" t="s">
        <v>75</v>
      </c>
      <c r="F25" s="68" t="s">
        <v>35</v>
      </c>
      <c r="G25" s="68" t="s">
        <v>35</v>
      </c>
      <c r="H25" s="68" t="s">
        <v>65</v>
      </c>
      <c r="I25" s="68" t="s">
        <v>66</v>
      </c>
      <c r="J25" s="68" t="s">
        <v>66</v>
      </c>
      <c r="K25" s="68" t="s">
        <v>202</v>
      </c>
      <c r="L25" s="68" t="s">
        <v>32</v>
      </c>
      <c r="M25" s="72">
        <v>7</v>
      </c>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row>
    <row r="26" spans="1:52" s="73" customFormat="1" ht="28.8" x14ac:dyDescent="0.3">
      <c r="A26" s="67" t="s">
        <v>16</v>
      </c>
      <c r="B26" s="68" t="s">
        <v>25</v>
      </c>
      <c r="C26" s="115"/>
      <c r="D26" s="70" t="s">
        <v>96</v>
      </c>
      <c r="E26" s="71" t="s">
        <v>75</v>
      </c>
      <c r="F26" s="68" t="s">
        <v>35</v>
      </c>
      <c r="G26" s="68" t="s">
        <v>35</v>
      </c>
      <c r="H26" s="68" t="s">
        <v>65</v>
      </c>
      <c r="I26" s="68" t="s">
        <v>66</v>
      </c>
      <c r="J26" s="68" t="s">
        <v>66</v>
      </c>
      <c r="K26" s="68" t="s">
        <v>202</v>
      </c>
      <c r="L26" s="68" t="s">
        <v>32</v>
      </c>
      <c r="M26" s="72">
        <v>7</v>
      </c>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row>
    <row r="27" spans="1:52" s="73" customFormat="1" ht="28.8" x14ac:dyDescent="0.3">
      <c r="A27" s="67" t="s">
        <v>16</v>
      </c>
      <c r="B27" s="68" t="s">
        <v>25</v>
      </c>
      <c r="C27" s="115"/>
      <c r="D27" s="70" t="s">
        <v>97</v>
      </c>
      <c r="E27" s="71" t="s">
        <v>75</v>
      </c>
      <c r="F27" s="68" t="s">
        <v>35</v>
      </c>
      <c r="G27" s="68" t="s">
        <v>35</v>
      </c>
      <c r="H27" s="68" t="s">
        <v>65</v>
      </c>
      <c r="I27" s="68" t="s">
        <v>66</v>
      </c>
      <c r="J27" s="68" t="s">
        <v>66</v>
      </c>
      <c r="K27" s="68" t="s">
        <v>201</v>
      </c>
      <c r="L27" s="68" t="s">
        <v>32</v>
      </c>
      <c r="M27" s="72">
        <v>7</v>
      </c>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row>
    <row r="28" spans="1:52" s="73" customFormat="1" x14ac:dyDescent="0.3">
      <c r="A28" s="67" t="s">
        <v>16</v>
      </c>
      <c r="B28" s="68" t="s">
        <v>25</v>
      </c>
      <c r="C28" s="115"/>
      <c r="D28" s="70" t="s">
        <v>98</v>
      </c>
      <c r="E28" s="71" t="s">
        <v>75</v>
      </c>
      <c r="F28" s="68" t="s">
        <v>35</v>
      </c>
      <c r="G28" s="68" t="s">
        <v>35</v>
      </c>
      <c r="H28" s="68" t="s">
        <v>65</v>
      </c>
      <c r="I28" s="68" t="s">
        <v>66</v>
      </c>
      <c r="J28" s="68" t="s">
        <v>66</v>
      </c>
      <c r="K28" s="68" t="s">
        <v>202</v>
      </c>
      <c r="L28" s="68" t="s">
        <v>32</v>
      </c>
      <c r="M28" s="72">
        <v>7</v>
      </c>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row>
    <row r="29" spans="1:52" s="73" customFormat="1" ht="28.8" x14ac:dyDescent="0.3">
      <c r="A29" s="67" t="s">
        <v>16</v>
      </c>
      <c r="B29" s="68" t="s">
        <v>25</v>
      </c>
      <c r="C29" s="115"/>
      <c r="D29" s="70" t="s">
        <v>99</v>
      </c>
      <c r="E29" s="71" t="s">
        <v>75</v>
      </c>
      <c r="F29" s="68" t="s">
        <v>35</v>
      </c>
      <c r="G29" s="68" t="s">
        <v>35</v>
      </c>
      <c r="H29" s="68" t="s">
        <v>65</v>
      </c>
      <c r="I29" s="68" t="s">
        <v>66</v>
      </c>
      <c r="J29" s="68" t="s">
        <v>66</v>
      </c>
      <c r="K29" s="68" t="s">
        <v>202</v>
      </c>
      <c r="L29" s="68" t="s">
        <v>32</v>
      </c>
      <c r="M29" s="72">
        <v>7</v>
      </c>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c r="AX29" s="134"/>
      <c r="AY29" s="134"/>
      <c r="AZ29" s="134"/>
    </row>
    <row r="30" spans="1:52" s="73" customFormat="1" ht="28.8" x14ac:dyDescent="0.3">
      <c r="A30" s="67" t="s">
        <v>16</v>
      </c>
      <c r="B30" s="68" t="s">
        <v>25</v>
      </c>
      <c r="C30" s="115" t="s">
        <v>101</v>
      </c>
      <c r="D30" s="70" t="s">
        <v>102</v>
      </c>
      <c r="E30" s="71" t="s">
        <v>75</v>
      </c>
      <c r="F30" s="68" t="s">
        <v>35</v>
      </c>
      <c r="G30" s="68" t="s">
        <v>35</v>
      </c>
      <c r="H30" s="68" t="s">
        <v>65</v>
      </c>
      <c r="I30" s="68" t="s">
        <v>66</v>
      </c>
      <c r="J30" s="68" t="s">
        <v>66</v>
      </c>
      <c r="K30" s="68" t="s">
        <v>201</v>
      </c>
      <c r="L30" s="68" t="s">
        <v>32</v>
      </c>
      <c r="M30" s="72">
        <v>7</v>
      </c>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4"/>
      <c r="AY30" s="134"/>
      <c r="AZ30" s="134"/>
    </row>
    <row r="31" spans="1:52" s="73" customFormat="1" x14ac:dyDescent="0.3">
      <c r="A31" s="67" t="s">
        <v>16</v>
      </c>
      <c r="B31" s="68" t="s">
        <v>25</v>
      </c>
      <c r="C31" s="115"/>
      <c r="D31" s="70" t="s">
        <v>73</v>
      </c>
      <c r="E31" s="71" t="s">
        <v>75</v>
      </c>
      <c r="F31" s="68" t="s">
        <v>35</v>
      </c>
      <c r="G31" s="68" t="s">
        <v>35</v>
      </c>
      <c r="H31" s="68" t="s">
        <v>65</v>
      </c>
      <c r="I31" s="68" t="s">
        <v>66</v>
      </c>
      <c r="J31" s="68" t="s">
        <v>66</v>
      </c>
      <c r="K31" s="68" t="s">
        <v>202</v>
      </c>
      <c r="L31" s="68" t="s">
        <v>32</v>
      </c>
      <c r="M31" s="72">
        <v>7</v>
      </c>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row>
    <row r="32" spans="1:52" s="73" customFormat="1" ht="28.8" x14ac:dyDescent="0.3">
      <c r="A32" s="67" t="s">
        <v>16</v>
      </c>
      <c r="B32" s="68" t="s">
        <v>25</v>
      </c>
      <c r="C32" s="115"/>
      <c r="D32" s="70" t="s">
        <v>103</v>
      </c>
      <c r="E32" s="71" t="s">
        <v>75</v>
      </c>
      <c r="F32" s="68" t="s">
        <v>35</v>
      </c>
      <c r="G32" s="68" t="s">
        <v>35</v>
      </c>
      <c r="H32" s="68" t="s">
        <v>65</v>
      </c>
      <c r="I32" s="68" t="s">
        <v>66</v>
      </c>
      <c r="J32" s="68" t="s">
        <v>66</v>
      </c>
      <c r="K32" s="68" t="s">
        <v>202</v>
      </c>
      <c r="L32" s="68" t="s">
        <v>32</v>
      </c>
      <c r="M32" s="72">
        <v>7</v>
      </c>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row>
    <row r="33" spans="1:52" s="73" customFormat="1" ht="28.8" x14ac:dyDescent="0.3">
      <c r="A33" s="67" t="s">
        <v>16</v>
      </c>
      <c r="B33" s="68" t="s">
        <v>25</v>
      </c>
      <c r="C33" s="115"/>
      <c r="D33" s="70" t="s">
        <v>104</v>
      </c>
      <c r="E33" s="71" t="s">
        <v>75</v>
      </c>
      <c r="F33" s="68" t="s">
        <v>35</v>
      </c>
      <c r="G33" s="68" t="s">
        <v>35</v>
      </c>
      <c r="H33" s="68" t="s">
        <v>65</v>
      </c>
      <c r="I33" s="68" t="s">
        <v>66</v>
      </c>
      <c r="J33" s="68" t="s">
        <v>66</v>
      </c>
      <c r="K33" s="68" t="s">
        <v>201</v>
      </c>
      <c r="L33" s="68" t="s">
        <v>32</v>
      </c>
      <c r="M33" s="72">
        <v>7</v>
      </c>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row>
    <row r="34" spans="1:52" s="73" customFormat="1" x14ac:dyDescent="0.3">
      <c r="A34" s="67" t="s">
        <v>16</v>
      </c>
      <c r="B34" s="68" t="s">
        <v>25</v>
      </c>
      <c r="C34" s="115"/>
      <c r="D34" s="70" t="s">
        <v>98</v>
      </c>
      <c r="E34" s="71" t="s">
        <v>75</v>
      </c>
      <c r="F34" s="68" t="s">
        <v>35</v>
      </c>
      <c r="G34" s="68" t="s">
        <v>35</v>
      </c>
      <c r="H34" s="68" t="s">
        <v>65</v>
      </c>
      <c r="I34" s="68" t="s">
        <v>66</v>
      </c>
      <c r="J34" s="68" t="s">
        <v>66</v>
      </c>
      <c r="K34" s="68" t="s">
        <v>202</v>
      </c>
      <c r="L34" s="68" t="s">
        <v>32</v>
      </c>
      <c r="M34" s="72">
        <v>7</v>
      </c>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row>
    <row r="35" spans="1:52" s="73" customFormat="1" x14ac:dyDescent="0.3">
      <c r="A35" s="67" t="s">
        <v>16</v>
      </c>
      <c r="B35" s="68" t="s">
        <v>25</v>
      </c>
      <c r="C35" s="115"/>
      <c r="D35" s="70" t="s">
        <v>105</v>
      </c>
      <c r="E35" s="71" t="s">
        <v>75</v>
      </c>
      <c r="F35" s="68" t="s">
        <v>35</v>
      </c>
      <c r="G35" s="68" t="s">
        <v>35</v>
      </c>
      <c r="H35" s="68" t="s">
        <v>65</v>
      </c>
      <c r="I35" s="68" t="s">
        <v>66</v>
      </c>
      <c r="J35" s="68" t="s">
        <v>66</v>
      </c>
      <c r="K35" s="68" t="s">
        <v>202</v>
      </c>
      <c r="L35" s="68" t="s">
        <v>32</v>
      </c>
      <c r="M35" s="72">
        <v>7</v>
      </c>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row>
    <row r="36" spans="1:52" s="73" customFormat="1" ht="60" customHeight="1" x14ac:dyDescent="0.3">
      <c r="A36" s="111" t="s">
        <v>16</v>
      </c>
      <c r="B36" s="108" t="s">
        <v>25</v>
      </c>
      <c r="C36" s="106" t="s">
        <v>276</v>
      </c>
      <c r="D36" s="70" t="s">
        <v>136</v>
      </c>
      <c r="E36" s="71" t="s">
        <v>125</v>
      </c>
      <c r="F36" s="68" t="s">
        <v>35</v>
      </c>
      <c r="G36" s="68" t="s">
        <v>35</v>
      </c>
      <c r="H36" s="68" t="s">
        <v>65</v>
      </c>
      <c r="I36" s="68" t="s">
        <v>63</v>
      </c>
      <c r="J36" s="68" t="s">
        <v>66</v>
      </c>
      <c r="K36" s="68" t="s">
        <v>202</v>
      </c>
      <c r="L36" s="68" t="s">
        <v>32</v>
      </c>
      <c r="M36" s="72">
        <v>7</v>
      </c>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134"/>
      <c r="AU36" s="134"/>
      <c r="AV36" s="134"/>
      <c r="AW36" s="134"/>
      <c r="AX36" s="134"/>
      <c r="AY36" s="134"/>
      <c r="AZ36" s="134"/>
    </row>
    <row r="37" spans="1:52" s="73" customFormat="1" x14ac:dyDescent="0.3">
      <c r="A37" s="112"/>
      <c r="B37" s="109"/>
      <c r="C37" s="114"/>
      <c r="D37" s="70" t="s">
        <v>137</v>
      </c>
      <c r="E37" s="71" t="s">
        <v>125</v>
      </c>
      <c r="F37" s="68" t="s">
        <v>35</v>
      </c>
      <c r="G37" s="68" t="s">
        <v>35</v>
      </c>
      <c r="H37" s="68" t="s">
        <v>65</v>
      </c>
      <c r="I37" s="68" t="s">
        <v>66</v>
      </c>
      <c r="J37" s="68" t="s">
        <v>66</v>
      </c>
      <c r="K37" s="68" t="s">
        <v>202</v>
      </c>
      <c r="L37" s="68" t="s">
        <v>32</v>
      </c>
      <c r="M37" s="72">
        <v>7</v>
      </c>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row>
    <row r="38" spans="1:52" s="73" customFormat="1" x14ac:dyDescent="0.3">
      <c r="A38" s="112"/>
      <c r="B38" s="109"/>
      <c r="C38" s="114"/>
      <c r="D38" s="70" t="s">
        <v>138</v>
      </c>
      <c r="E38" s="71" t="s">
        <v>125</v>
      </c>
      <c r="F38" s="68" t="s">
        <v>35</v>
      </c>
      <c r="G38" s="68" t="s">
        <v>35</v>
      </c>
      <c r="H38" s="68" t="s">
        <v>65</v>
      </c>
      <c r="I38" s="68" t="s">
        <v>66</v>
      </c>
      <c r="J38" s="68" t="s">
        <v>66</v>
      </c>
      <c r="K38" s="68" t="s">
        <v>202</v>
      </c>
      <c r="L38" s="68" t="s">
        <v>32</v>
      </c>
      <c r="M38" s="72">
        <v>7</v>
      </c>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row>
    <row r="39" spans="1:52" s="73" customFormat="1" x14ac:dyDescent="0.3">
      <c r="A39" s="112"/>
      <c r="B39" s="109"/>
      <c r="C39" s="114"/>
      <c r="D39" s="70" t="s">
        <v>139</v>
      </c>
      <c r="E39" s="71" t="s">
        <v>125</v>
      </c>
      <c r="F39" s="68" t="s">
        <v>35</v>
      </c>
      <c r="G39" s="68" t="s">
        <v>35</v>
      </c>
      <c r="H39" s="68" t="s">
        <v>65</v>
      </c>
      <c r="I39" s="68" t="s">
        <v>63</v>
      </c>
      <c r="J39" s="68" t="s">
        <v>66</v>
      </c>
      <c r="K39" s="68" t="s">
        <v>202</v>
      </c>
      <c r="L39" s="68" t="s">
        <v>32</v>
      </c>
      <c r="M39" s="72">
        <v>7</v>
      </c>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row>
    <row r="40" spans="1:52" s="73" customFormat="1" x14ac:dyDescent="0.3">
      <c r="A40" s="112"/>
      <c r="B40" s="109"/>
      <c r="C40" s="114"/>
      <c r="D40" s="70" t="s">
        <v>140</v>
      </c>
      <c r="E40" s="71" t="s">
        <v>125</v>
      </c>
      <c r="F40" s="68" t="s">
        <v>35</v>
      </c>
      <c r="G40" s="68" t="s">
        <v>35</v>
      </c>
      <c r="H40" s="68" t="s">
        <v>65</v>
      </c>
      <c r="I40" s="68" t="s">
        <v>63</v>
      </c>
      <c r="J40" s="68" t="s">
        <v>66</v>
      </c>
      <c r="K40" s="68" t="s">
        <v>202</v>
      </c>
      <c r="L40" s="68" t="s">
        <v>32</v>
      </c>
      <c r="M40" s="72">
        <v>7</v>
      </c>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row>
    <row r="41" spans="1:52" s="73" customFormat="1" x14ac:dyDescent="0.3">
      <c r="A41" s="112"/>
      <c r="B41" s="109"/>
      <c r="C41" s="114"/>
      <c r="D41" s="70" t="s">
        <v>141</v>
      </c>
      <c r="E41" s="71" t="s">
        <v>125</v>
      </c>
      <c r="F41" s="68" t="s">
        <v>35</v>
      </c>
      <c r="G41" s="68" t="s">
        <v>35</v>
      </c>
      <c r="H41" s="68" t="s">
        <v>65</v>
      </c>
      <c r="I41" s="68" t="s">
        <v>63</v>
      </c>
      <c r="J41" s="68" t="s">
        <v>66</v>
      </c>
      <c r="K41" s="68" t="s">
        <v>202</v>
      </c>
      <c r="L41" s="68" t="s">
        <v>32</v>
      </c>
      <c r="M41" s="72">
        <v>7</v>
      </c>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row>
    <row r="42" spans="1:52" s="73" customFormat="1" x14ac:dyDescent="0.3">
      <c r="A42" s="112"/>
      <c r="B42" s="109"/>
      <c r="C42" s="114"/>
      <c r="D42" s="70" t="s">
        <v>142</v>
      </c>
      <c r="E42" s="71" t="s">
        <v>125</v>
      </c>
      <c r="F42" s="68" t="s">
        <v>35</v>
      </c>
      <c r="G42" s="68" t="s">
        <v>35</v>
      </c>
      <c r="H42" s="68" t="s">
        <v>65</v>
      </c>
      <c r="I42" s="68" t="s">
        <v>63</v>
      </c>
      <c r="J42" s="68" t="s">
        <v>66</v>
      </c>
      <c r="K42" s="68" t="s">
        <v>202</v>
      </c>
      <c r="L42" s="68" t="s">
        <v>32</v>
      </c>
      <c r="M42" s="72">
        <v>7</v>
      </c>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row>
    <row r="43" spans="1:52" s="73" customFormat="1" x14ac:dyDescent="0.3">
      <c r="A43" s="112"/>
      <c r="B43" s="109"/>
      <c r="C43" s="114"/>
      <c r="D43" s="70" t="s">
        <v>143</v>
      </c>
      <c r="E43" s="71" t="s">
        <v>125</v>
      </c>
      <c r="F43" s="68" t="s">
        <v>35</v>
      </c>
      <c r="G43" s="68" t="s">
        <v>35</v>
      </c>
      <c r="H43" s="68" t="s">
        <v>65</v>
      </c>
      <c r="I43" s="68" t="s">
        <v>63</v>
      </c>
      <c r="J43" s="68" t="s">
        <v>66</v>
      </c>
      <c r="K43" s="68" t="s">
        <v>202</v>
      </c>
      <c r="L43" s="68" t="s">
        <v>32</v>
      </c>
      <c r="M43" s="72">
        <v>7</v>
      </c>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row>
    <row r="44" spans="1:52" s="73" customFormat="1" x14ac:dyDescent="0.3">
      <c r="A44" s="112"/>
      <c r="B44" s="109"/>
      <c r="C44" s="114"/>
      <c r="D44" s="70" t="s">
        <v>144</v>
      </c>
      <c r="E44" s="71" t="s">
        <v>125</v>
      </c>
      <c r="F44" s="68" t="s">
        <v>35</v>
      </c>
      <c r="G44" s="68" t="s">
        <v>35</v>
      </c>
      <c r="H44" s="68" t="s">
        <v>65</v>
      </c>
      <c r="I44" s="68" t="s">
        <v>63</v>
      </c>
      <c r="J44" s="68" t="s">
        <v>66</v>
      </c>
      <c r="K44" s="68" t="s">
        <v>201</v>
      </c>
      <c r="L44" s="68" t="s">
        <v>32</v>
      </c>
      <c r="M44" s="72">
        <v>7</v>
      </c>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row>
    <row r="45" spans="1:52" s="73" customFormat="1" x14ac:dyDescent="0.3">
      <c r="A45" s="113"/>
      <c r="B45" s="110"/>
      <c r="C45" s="107"/>
      <c r="D45" s="70" t="s">
        <v>145</v>
      </c>
      <c r="E45" s="71" t="s">
        <v>125</v>
      </c>
      <c r="F45" s="68" t="s">
        <v>35</v>
      </c>
      <c r="G45" s="68" t="s">
        <v>35</v>
      </c>
      <c r="H45" s="68" t="s">
        <v>65</v>
      </c>
      <c r="I45" s="68" t="s">
        <v>63</v>
      </c>
      <c r="J45" s="68" t="s">
        <v>66</v>
      </c>
      <c r="K45" s="68" t="s">
        <v>202</v>
      </c>
      <c r="L45" s="68" t="s">
        <v>32</v>
      </c>
      <c r="M45" s="72">
        <v>7</v>
      </c>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row>
    <row r="46" spans="1:52" s="73" customFormat="1" ht="43.2" customHeight="1" x14ac:dyDescent="0.3">
      <c r="A46" s="67" t="s">
        <v>16</v>
      </c>
      <c r="B46" s="68" t="s">
        <v>25</v>
      </c>
      <c r="C46" s="106" t="s">
        <v>277</v>
      </c>
      <c r="D46" s="70" t="s">
        <v>147</v>
      </c>
      <c r="E46" s="71" t="s">
        <v>125</v>
      </c>
      <c r="F46" s="68" t="s">
        <v>35</v>
      </c>
      <c r="G46" s="68" t="s">
        <v>35</v>
      </c>
      <c r="H46" s="68" t="s">
        <v>65</v>
      </c>
      <c r="I46" s="68" t="s">
        <v>63</v>
      </c>
      <c r="J46" s="68" t="s">
        <v>66</v>
      </c>
      <c r="K46" s="68" t="s">
        <v>202</v>
      </c>
      <c r="L46" s="68" t="s">
        <v>32</v>
      </c>
      <c r="M46" s="72">
        <v>6</v>
      </c>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row>
    <row r="47" spans="1:52" s="73" customFormat="1" ht="28.8" x14ac:dyDescent="0.3">
      <c r="A47" s="67" t="s">
        <v>15</v>
      </c>
      <c r="B47" s="68" t="s">
        <v>25</v>
      </c>
      <c r="C47" s="114"/>
      <c r="D47" s="70" t="s">
        <v>148</v>
      </c>
      <c r="E47" s="71" t="s">
        <v>125</v>
      </c>
      <c r="F47" s="68" t="s">
        <v>35</v>
      </c>
      <c r="G47" s="68" t="s">
        <v>35</v>
      </c>
      <c r="H47" s="68" t="s">
        <v>65</v>
      </c>
      <c r="I47" s="68" t="s">
        <v>63</v>
      </c>
      <c r="J47" s="68" t="s">
        <v>63</v>
      </c>
      <c r="K47" s="68" t="s">
        <v>203</v>
      </c>
      <c r="L47" s="68" t="s">
        <v>32</v>
      </c>
      <c r="M47" s="72">
        <v>3</v>
      </c>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row>
    <row r="48" spans="1:52" s="73" customFormat="1" ht="28.8" x14ac:dyDescent="0.3">
      <c r="A48" s="67" t="s">
        <v>16</v>
      </c>
      <c r="B48" s="68" t="s">
        <v>25</v>
      </c>
      <c r="C48" s="114"/>
      <c r="D48" s="70" t="s">
        <v>149</v>
      </c>
      <c r="E48" s="71" t="s">
        <v>125</v>
      </c>
      <c r="F48" s="68" t="s">
        <v>35</v>
      </c>
      <c r="G48" s="68" t="s">
        <v>35</v>
      </c>
      <c r="H48" s="68" t="s">
        <v>65</v>
      </c>
      <c r="I48" s="68" t="s">
        <v>63</v>
      </c>
      <c r="J48" s="68" t="s">
        <v>63</v>
      </c>
      <c r="K48" s="68" t="s">
        <v>203</v>
      </c>
      <c r="L48" s="68" t="s">
        <v>32</v>
      </c>
      <c r="M48" s="72">
        <v>3</v>
      </c>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row>
    <row r="49" spans="1:52" s="73" customFormat="1" ht="28.8" x14ac:dyDescent="0.3">
      <c r="A49" s="67" t="s">
        <v>16</v>
      </c>
      <c r="B49" s="68" t="s">
        <v>25</v>
      </c>
      <c r="C49" s="114"/>
      <c r="D49" s="70" t="s">
        <v>150</v>
      </c>
      <c r="E49" s="71" t="s">
        <v>125</v>
      </c>
      <c r="F49" s="68" t="s">
        <v>35</v>
      </c>
      <c r="G49" s="68" t="s">
        <v>35</v>
      </c>
      <c r="H49" s="68" t="s">
        <v>65</v>
      </c>
      <c r="I49" s="68" t="s">
        <v>66</v>
      </c>
      <c r="J49" s="68" t="s">
        <v>66</v>
      </c>
      <c r="K49" s="68" t="s">
        <v>202</v>
      </c>
      <c r="L49" s="68" t="s">
        <v>32</v>
      </c>
      <c r="M49" s="72">
        <v>7</v>
      </c>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c r="AZ49" s="134"/>
    </row>
    <row r="50" spans="1:52" s="73" customFormat="1" ht="15" customHeight="1" x14ac:dyDescent="0.3">
      <c r="A50" s="67" t="s">
        <v>16</v>
      </c>
      <c r="B50" s="68" t="s">
        <v>25</v>
      </c>
      <c r="C50" s="114"/>
      <c r="D50" s="70" t="s">
        <v>151</v>
      </c>
      <c r="E50" s="71" t="s">
        <v>125</v>
      </c>
      <c r="F50" s="68" t="s">
        <v>35</v>
      </c>
      <c r="G50" s="68" t="s">
        <v>35</v>
      </c>
      <c r="H50" s="68" t="s">
        <v>65</v>
      </c>
      <c r="I50" s="68" t="s">
        <v>66</v>
      </c>
      <c r="J50" s="68" t="s">
        <v>66</v>
      </c>
      <c r="K50" s="68" t="s">
        <v>154</v>
      </c>
      <c r="L50" s="68" t="s">
        <v>32</v>
      </c>
      <c r="M50" s="72">
        <v>7</v>
      </c>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4"/>
      <c r="AV50" s="134"/>
      <c r="AW50" s="134"/>
      <c r="AX50" s="134"/>
      <c r="AY50" s="134"/>
      <c r="AZ50" s="134"/>
    </row>
    <row r="51" spans="1:52" s="73" customFormat="1" x14ac:dyDescent="0.3">
      <c r="A51" s="67" t="s">
        <v>16</v>
      </c>
      <c r="B51" s="68" t="s">
        <v>25</v>
      </c>
      <c r="C51" s="114"/>
      <c r="D51" s="70" t="s">
        <v>144</v>
      </c>
      <c r="E51" s="71" t="s">
        <v>125</v>
      </c>
      <c r="F51" s="68" t="s">
        <v>35</v>
      </c>
      <c r="G51" s="68" t="s">
        <v>35</v>
      </c>
      <c r="H51" s="68" t="s">
        <v>65</v>
      </c>
      <c r="I51" s="68" t="s">
        <v>66</v>
      </c>
      <c r="J51" s="68" t="s">
        <v>66</v>
      </c>
      <c r="K51" s="68" t="s">
        <v>154</v>
      </c>
      <c r="L51" s="68" t="s">
        <v>32</v>
      </c>
      <c r="M51" s="72">
        <v>7</v>
      </c>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134"/>
      <c r="AT51" s="134"/>
      <c r="AU51" s="134"/>
      <c r="AV51" s="134"/>
      <c r="AW51" s="134"/>
      <c r="AX51" s="134"/>
      <c r="AY51" s="134"/>
      <c r="AZ51" s="134"/>
    </row>
    <row r="52" spans="1:52" s="73" customFormat="1" x14ac:dyDescent="0.3">
      <c r="A52" s="67" t="s">
        <v>16</v>
      </c>
      <c r="B52" s="68" t="s">
        <v>25</v>
      </c>
      <c r="C52" s="114"/>
      <c r="D52" s="70" t="s">
        <v>143</v>
      </c>
      <c r="E52" s="71" t="s">
        <v>125</v>
      </c>
      <c r="F52" s="68" t="s">
        <v>35</v>
      </c>
      <c r="G52" s="68" t="s">
        <v>35</v>
      </c>
      <c r="H52" s="68" t="s">
        <v>65</v>
      </c>
      <c r="I52" s="68" t="s">
        <v>63</v>
      </c>
      <c r="J52" s="68" t="s">
        <v>63</v>
      </c>
      <c r="K52" s="68" t="s">
        <v>202</v>
      </c>
      <c r="L52" s="68" t="s">
        <v>32</v>
      </c>
      <c r="M52" s="72">
        <v>7</v>
      </c>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row>
    <row r="53" spans="1:52" s="73" customFormat="1" x14ac:dyDescent="0.3">
      <c r="A53" s="67" t="s">
        <v>16</v>
      </c>
      <c r="B53" s="68" t="s">
        <v>25</v>
      </c>
      <c r="C53" s="114"/>
      <c r="D53" s="70" t="s">
        <v>152</v>
      </c>
      <c r="E53" s="71" t="s">
        <v>125</v>
      </c>
      <c r="F53" s="68" t="s">
        <v>35</v>
      </c>
      <c r="G53" s="68" t="s">
        <v>35</v>
      </c>
      <c r="H53" s="68" t="s">
        <v>65</v>
      </c>
      <c r="I53" s="68" t="s">
        <v>63</v>
      </c>
      <c r="J53" s="68" t="s">
        <v>63</v>
      </c>
      <c r="K53" s="68" t="s">
        <v>278</v>
      </c>
      <c r="L53" s="68" t="s">
        <v>32</v>
      </c>
      <c r="M53" s="72">
        <v>7</v>
      </c>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row>
    <row r="54" spans="1:52" s="73" customFormat="1" x14ac:dyDescent="0.3">
      <c r="A54" s="67" t="s">
        <v>16</v>
      </c>
      <c r="B54" s="68" t="s">
        <v>25</v>
      </c>
      <c r="C54" s="107"/>
      <c r="D54" s="70" t="s">
        <v>153</v>
      </c>
      <c r="E54" s="71" t="s">
        <v>125</v>
      </c>
      <c r="F54" s="68" t="s">
        <v>35</v>
      </c>
      <c r="G54" s="68" t="s">
        <v>35</v>
      </c>
      <c r="H54" s="68" t="s">
        <v>65</v>
      </c>
      <c r="I54" s="68" t="s">
        <v>66</v>
      </c>
      <c r="J54" s="68" t="s">
        <v>66</v>
      </c>
      <c r="K54" s="68" t="s">
        <v>202</v>
      </c>
      <c r="L54" s="68" t="s">
        <v>32</v>
      </c>
      <c r="M54" s="72">
        <v>7</v>
      </c>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row>
    <row r="55" spans="1:52" s="73" customFormat="1" ht="57.6" customHeight="1" x14ac:dyDescent="0.3">
      <c r="A55" s="67" t="s">
        <v>16</v>
      </c>
      <c r="B55" s="68" t="s">
        <v>25</v>
      </c>
      <c r="C55" s="106" t="s">
        <v>156</v>
      </c>
      <c r="D55" s="73" t="s">
        <v>157</v>
      </c>
      <c r="E55" s="71" t="s">
        <v>125</v>
      </c>
      <c r="F55" s="68" t="s">
        <v>35</v>
      </c>
      <c r="G55" s="68" t="s">
        <v>35</v>
      </c>
      <c r="H55" s="68" t="s">
        <v>65</v>
      </c>
      <c r="I55" s="68" t="s">
        <v>63</v>
      </c>
      <c r="J55" s="68" t="s">
        <v>63</v>
      </c>
      <c r="K55" s="68" t="s">
        <v>201</v>
      </c>
      <c r="L55" s="68" t="s">
        <v>32</v>
      </c>
      <c r="M55" s="72">
        <v>7</v>
      </c>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row>
    <row r="56" spans="1:52" s="73" customFormat="1" x14ac:dyDescent="0.3">
      <c r="A56" s="67" t="s">
        <v>16</v>
      </c>
      <c r="B56" s="68" t="s">
        <v>25</v>
      </c>
      <c r="C56" s="114"/>
      <c r="D56" s="70" t="s">
        <v>158</v>
      </c>
      <c r="E56" s="71" t="s">
        <v>125</v>
      </c>
      <c r="F56" s="68" t="s">
        <v>35</v>
      </c>
      <c r="G56" s="68" t="s">
        <v>35</v>
      </c>
      <c r="H56" s="68" t="s">
        <v>65</v>
      </c>
      <c r="I56" s="68" t="s">
        <v>66</v>
      </c>
      <c r="J56" s="68" t="s">
        <v>66</v>
      </c>
      <c r="K56" s="68" t="s">
        <v>201</v>
      </c>
      <c r="L56" s="68" t="s">
        <v>32</v>
      </c>
      <c r="M56" s="72">
        <v>7</v>
      </c>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row>
    <row r="57" spans="1:52" s="73" customFormat="1" x14ac:dyDescent="0.3">
      <c r="A57" s="67" t="s">
        <v>16</v>
      </c>
      <c r="B57" s="68" t="s">
        <v>25</v>
      </c>
      <c r="C57" s="107"/>
      <c r="D57" s="70" t="s">
        <v>143</v>
      </c>
      <c r="E57" s="71" t="s">
        <v>125</v>
      </c>
      <c r="F57" s="68" t="s">
        <v>35</v>
      </c>
      <c r="G57" s="68" t="s">
        <v>35</v>
      </c>
      <c r="H57" s="68" t="s">
        <v>65</v>
      </c>
      <c r="I57" s="68" t="s">
        <v>63</v>
      </c>
      <c r="J57" s="68" t="s">
        <v>63</v>
      </c>
      <c r="K57" s="68" t="s">
        <v>202</v>
      </c>
      <c r="L57" s="68" t="s">
        <v>32</v>
      </c>
      <c r="M57" s="72">
        <v>7</v>
      </c>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row>
    <row r="58" spans="1:52" s="73" customFormat="1" ht="43.2" x14ac:dyDescent="0.3">
      <c r="A58" s="67" t="s">
        <v>16</v>
      </c>
      <c r="B58" s="68" t="s">
        <v>25</v>
      </c>
      <c r="C58" s="106" t="s">
        <v>279</v>
      </c>
      <c r="D58" s="70" t="s">
        <v>160</v>
      </c>
      <c r="E58" s="71" t="s">
        <v>122</v>
      </c>
      <c r="F58" s="68" t="s">
        <v>33</v>
      </c>
      <c r="G58" s="68" t="s">
        <v>33</v>
      </c>
      <c r="H58" s="68" t="s">
        <v>65</v>
      </c>
      <c r="I58" s="68" t="s">
        <v>66</v>
      </c>
      <c r="J58" s="68" t="s">
        <v>66</v>
      </c>
      <c r="K58" s="68" t="s">
        <v>202</v>
      </c>
      <c r="L58" s="68" t="s">
        <v>32</v>
      </c>
      <c r="M58" s="72">
        <v>7</v>
      </c>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row>
    <row r="59" spans="1:52" s="73" customFormat="1" ht="43.2" x14ac:dyDescent="0.3">
      <c r="A59" s="67" t="s">
        <v>16</v>
      </c>
      <c r="B59" s="68" t="s">
        <v>25</v>
      </c>
      <c r="C59" s="114"/>
      <c r="D59" s="70" t="s">
        <v>161</v>
      </c>
      <c r="E59" s="71" t="s">
        <v>122</v>
      </c>
      <c r="F59" s="68" t="s">
        <v>33</v>
      </c>
      <c r="G59" s="68" t="s">
        <v>33</v>
      </c>
      <c r="H59" s="68" t="s">
        <v>65</v>
      </c>
      <c r="I59" s="68" t="s">
        <v>66</v>
      </c>
      <c r="J59" s="68" t="s">
        <v>66</v>
      </c>
      <c r="K59" s="68" t="s">
        <v>202</v>
      </c>
      <c r="L59" s="68" t="s">
        <v>32</v>
      </c>
      <c r="M59" s="72">
        <v>7</v>
      </c>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row>
    <row r="60" spans="1:52" s="73" customFormat="1" ht="43.2" x14ac:dyDescent="0.3">
      <c r="A60" s="67" t="s">
        <v>16</v>
      </c>
      <c r="B60" s="68" t="s">
        <v>25</v>
      </c>
      <c r="C60" s="114"/>
      <c r="D60" s="70" t="s">
        <v>162</v>
      </c>
      <c r="E60" s="71" t="s">
        <v>122</v>
      </c>
      <c r="F60" s="68" t="s">
        <v>33</v>
      </c>
      <c r="G60" s="68" t="s">
        <v>33</v>
      </c>
      <c r="H60" s="68" t="s">
        <v>65</v>
      </c>
      <c r="I60" s="68" t="s">
        <v>66</v>
      </c>
      <c r="J60" s="68" t="s">
        <v>66</v>
      </c>
      <c r="K60" s="68" t="s">
        <v>202</v>
      </c>
      <c r="L60" s="68" t="s">
        <v>32</v>
      </c>
      <c r="M60" s="72">
        <v>7</v>
      </c>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row>
    <row r="61" spans="1:52" s="73" customFormat="1" ht="43.2" x14ac:dyDescent="0.3">
      <c r="A61" s="67" t="s">
        <v>16</v>
      </c>
      <c r="B61" s="68" t="s">
        <v>25</v>
      </c>
      <c r="C61" s="114"/>
      <c r="D61" s="70" t="s">
        <v>163</v>
      </c>
      <c r="E61" s="71" t="s">
        <v>122</v>
      </c>
      <c r="F61" s="68" t="s">
        <v>33</v>
      </c>
      <c r="G61" s="68" t="s">
        <v>33</v>
      </c>
      <c r="H61" s="68" t="s">
        <v>65</v>
      </c>
      <c r="I61" s="68" t="s">
        <v>66</v>
      </c>
      <c r="J61" s="68" t="s">
        <v>66</v>
      </c>
      <c r="K61" s="68" t="s">
        <v>202</v>
      </c>
      <c r="L61" s="68" t="s">
        <v>32</v>
      </c>
      <c r="M61" s="72">
        <v>7</v>
      </c>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row>
    <row r="62" spans="1:52" s="73" customFormat="1" ht="43.2" x14ac:dyDescent="0.3">
      <c r="A62" s="67" t="s">
        <v>16</v>
      </c>
      <c r="B62" s="68" t="s">
        <v>25</v>
      </c>
      <c r="C62" s="107"/>
      <c r="D62" s="70" t="s">
        <v>164</v>
      </c>
      <c r="E62" s="71" t="s">
        <v>122</v>
      </c>
      <c r="F62" s="68" t="s">
        <v>33</v>
      </c>
      <c r="G62" s="68" t="s">
        <v>33</v>
      </c>
      <c r="H62" s="68" t="s">
        <v>65</v>
      </c>
      <c r="I62" s="68" t="s">
        <v>66</v>
      </c>
      <c r="J62" s="68" t="s">
        <v>66</v>
      </c>
      <c r="K62" s="68" t="s">
        <v>202</v>
      </c>
      <c r="L62" s="68" t="s">
        <v>32</v>
      </c>
      <c r="M62" s="72">
        <v>7</v>
      </c>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row>
    <row r="63" spans="1:52" s="73" customFormat="1" ht="43.2" x14ac:dyDescent="0.3">
      <c r="A63" s="67" t="s">
        <v>16</v>
      </c>
      <c r="B63" s="68" t="s">
        <v>25</v>
      </c>
      <c r="C63" s="106" t="s">
        <v>165</v>
      </c>
      <c r="D63" s="70" t="s">
        <v>166</v>
      </c>
      <c r="E63" s="71" t="s">
        <v>122</v>
      </c>
      <c r="F63" s="68" t="s">
        <v>33</v>
      </c>
      <c r="G63" s="68" t="s">
        <v>33</v>
      </c>
      <c r="H63" s="68" t="s">
        <v>65</v>
      </c>
      <c r="I63" s="68" t="s">
        <v>66</v>
      </c>
      <c r="J63" s="68" t="s">
        <v>66</v>
      </c>
      <c r="K63" s="68" t="s">
        <v>202</v>
      </c>
      <c r="L63" s="68" t="s">
        <v>32</v>
      </c>
      <c r="M63" s="72">
        <v>7</v>
      </c>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row>
    <row r="64" spans="1:52" s="73" customFormat="1" ht="43.2" x14ac:dyDescent="0.3">
      <c r="A64" s="67" t="s">
        <v>16</v>
      </c>
      <c r="B64" s="68" t="s">
        <v>25</v>
      </c>
      <c r="C64" s="114"/>
      <c r="D64" s="70" t="s">
        <v>167</v>
      </c>
      <c r="E64" s="71" t="s">
        <v>122</v>
      </c>
      <c r="F64" s="68" t="s">
        <v>33</v>
      </c>
      <c r="G64" s="68" t="s">
        <v>33</v>
      </c>
      <c r="H64" s="68" t="s">
        <v>65</v>
      </c>
      <c r="I64" s="68" t="s">
        <v>66</v>
      </c>
      <c r="J64" s="68" t="s">
        <v>66</v>
      </c>
      <c r="K64" s="68" t="s">
        <v>202</v>
      </c>
      <c r="L64" s="68" t="s">
        <v>32</v>
      </c>
      <c r="M64" s="72">
        <v>7</v>
      </c>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row>
    <row r="65" spans="1:52" s="73" customFormat="1" ht="43.2" x14ac:dyDescent="0.3">
      <c r="A65" s="67" t="s">
        <v>16</v>
      </c>
      <c r="B65" s="68" t="s">
        <v>25</v>
      </c>
      <c r="C65" s="114"/>
      <c r="D65" s="70" t="s">
        <v>168</v>
      </c>
      <c r="E65" s="71" t="s">
        <v>122</v>
      </c>
      <c r="F65" s="68" t="s">
        <v>33</v>
      </c>
      <c r="G65" s="68" t="s">
        <v>33</v>
      </c>
      <c r="H65" s="68" t="s">
        <v>65</v>
      </c>
      <c r="I65" s="68" t="s">
        <v>63</v>
      </c>
      <c r="J65" s="68" t="s">
        <v>63</v>
      </c>
      <c r="K65" s="68" t="s">
        <v>280</v>
      </c>
      <c r="L65" s="68" t="s">
        <v>32</v>
      </c>
      <c r="M65" s="72">
        <v>7</v>
      </c>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row>
    <row r="66" spans="1:52" s="73" customFormat="1" ht="43.2" x14ac:dyDescent="0.3">
      <c r="A66" s="67" t="s">
        <v>16</v>
      </c>
      <c r="B66" s="68" t="s">
        <v>25</v>
      </c>
      <c r="C66" s="114"/>
      <c r="D66" s="70" t="s">
        <v>169</v>
      </c>
      <c r="E66" s="71" t="s">
        <v>122</v>
      </c>
      <c r="F66" s="68" t="s">
        <v>33</v>
      </c>
      <c r="G66" s="68" t="s">
        <v>33</v>
      </c>
      <c r="H66" s="68" t="s">
        <v>65</v>
      </c>
      <c r="I66" s="68" t="s">
        <v>63</v>
      </c>
      <c r="J66" s="68" t="s">
        <v>63</v>
      </c>
      <c r="K66" s="68" t="s">
        <v>280</v>
      </c>
      <c r="L66" s="68" t="s">
        <v>32</v>
      </c>
      <c r="M66" s="72">
        <v>7</v>
      </c>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row>
    <row r="67" spans="1:52" s="73" customFormat="1" ht="43.2" x14ac:dyDescent="0.3">
      <c r="A67" s="67" t="s">
        <v>16</v>
      </c>
      <c r="B67" s="68" t="s">
        <v>25</v>
      </c>
      <c r="C67" s="107"/>
      <c r="D67" s="70" t="s">
        <v>170</v>
      </c>
      <c r="E67" s="71" t="s">
        <v>122</v>
      </c>
      <c r="F67" s="68" t="s">
        <v>33</v>
      </c>
      <c r="G67" s="68" t="s">
        <v>33</v>
      </c>
      <c r="H67" s="68" t="s">
        <v>65</v>
      </c>
      <c r="I67" s="68" t="s">
        <v>63</v>
      </c>
      <c r="J67" s="68" t="s">
        <v>63</v>
      </c>
      <c r="K67" s="68" t="s">
        <v>202</v>
      </c>
      <c r="L67" s="68" t="s">
        <v>32</v>
      </c>
      <c r="M67" s="72">
        <v>7</v>
      </c>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row>
    <row r="68" spans="1:52" s="73" customFormat="1" ht="43.2" customHeight="1" x14ac:dyDescent="0.3">
      <c r="A68" s="67" t="s">
        <v>16</v>
      </c>
      <c r="B68" s="68" t="s">
        <v>25</v>
      </c>
      <c r="C68" s="106" t="s">
        <v>159</v>
      </c>
      <c r="D68" s="70" t="s">
        <v>160</v>
      </c>
      <c r="E68" s="71" t="s">
        <v>171</v>
      </c>
      <c r="F68" s="68" t="s">
        <v>33</v>
      </c>
      <c r="G68" s="68" t="s">
        <v>33</v>
      </c>
      <c r="H68" s="68" t="s">
        <v>65</v>
      </c>
      <c r="I68" s="68" t="s">
        <v>66</v>
      </c>
      <c r="J68" s="68" t="s">
        <v>66</v>
      </c>
      <c r="K68" s="68" t="s">
        <v>202</v>
      </c>
      <c r="L68" s="68" t="s">
        <v>32</v>
      </c>
      <c r="M68" s="72">
        <v>7</v>
      </c>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row>
    <row r="69" spans="1:52" s="73" customFormat="1" ht="28.8" x14ac:dyDescent="0.3">
      <c r="A69" s="67" t="s">
        <v>16</v>
      </c>
      <c r="B69" s="68" t="s">
        <v>25</v>
      </c>
      <c r="C69" s="114"/>
      <c r="D69" s="70" t="s">
        <v>161</v>
      </c>
      <c r="E69" s="71" t="s">
        <v>171</v>
      </c>
      <c r="F69" s="68" t="s">
        <v>33</v>
      </c>
      <c r="G69" s="68" t="s">
        <v>33</v>
      </c>
      <c r="H69" s="68" t="s">
        <v>65</v>
      </c>
      <c r="I69" s="68" t="s">
        <v>66</v>
      </c>
      <c r="J69" s="68" t="s">
        <v>66</v>
      </c>
      <c r="K69" s="68" t="s">
        <v>202</v>
      </c>
      <c r="L69" s="68" t="s">
        <v>32</v>
      </c>
      <c r="M69" s="72">
        <v>7</v>
      </c>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row>
    <row r="70" spans="1:52" s="73" customFormat="1" ht="28.8" x14ac:dyDescent="0.3">
      <c r="A70" s="67" t="s">
        <v>16</v>
      </c>
      <c r="B70" s="68" t="s">
        <v>25</v>
      </c>
      <c r="C70" s="114"/>
      <c r="D70" s="70" t="s">
        <v>162</v>
      </c>
      <c r="E70" s="71" t="s">
        <v>171</v>
      </c>
      <c r="F70" s="68" t="s">
        <v>33</v>
      </c>
      <c r="G70" s="68" t="s">
        <v>33</v>
      </c>
      <c r="H70" s="68" t="s">
        <v>65</v>
      </c>
      <c r="I70" s="68" t="s">
        <v>66</v>
      </c>
      <c r="J70" s="68" t="s">
        <v>66</v>
      </c>
      <c r="K70" s="68" t="s">
        <v>202</v>
      </c>
      <c r="L70" s="68" t="s">
        <v>32</v>
      </c>
      <c r="M70" s="72">
        <v>7</v>
      </c>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row>
    <row r="71" spans="1:52" s="73" customFormat="1" ht="28.8" x14ac:dyDescent="0.3">
      <c r="A71" s="67" t="s">
        <v>16</v>
      </c>
      <c r="B71" s="68" t="s">
        <v>25</v>
      </c>
      <c r="C71" s="114"/>
      <c r="D71" s="70" t="s">
        <v>163</v>
      </c>
      <c r="E71" s="71" t="s">
        <v>171</v>
      </c>
      <c r="F71" s="68" t="s">
        <v>33</v>
      </c>
      <c r="G71" s="68" t="s">
        <v>33</v>
      </c>
      <c r="H71" s="68" t="s">
        <v>65</v>
      </c>
      <c r="I71" s="68" t="s">
        <v>66</v>
      </c>
      <c r="J71" s="68" t="s">
        <v>66</v>
      </c>
      <c r="K71" s="68" t="s">
        <v>202</v>
      </c>
      <c r="L71" s="68" t="s">
        <v>32</v>
      </c>
      <c r="M71" s="72">
        <v>7</v>
      </c>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row>
    <row r="72" spans="1:52" s="73" customFormat="1" ht="28.8" x14ac:dyDescent="0.3">
      <c r="A72" s="67" t="s">
        <v>16</v>
      </c>
      <c r="B72" s="68" t="s">
        <v>25</v>
      </c>
      <c r="C72" s="107"/>
      <c r="D72" s="70" t="s">
        <v>164</v>
      </c>
      <c r="E72" s="71" t="s">
        <v>171</v>
      </c>
      <c r="F72" s="68" t="s">
        <v>33</v>
      </c>
      <c r="G72" s="68" t="s">
        <v>33</v>
      </c>
      <c r="H72" s="68" t="s">
        <v>65</v>
      </c>
      <c r="I72" s="68" t="s">
        <v>63</v>
      </c>
      <c r="J72" s="68" t="s">
        <v>63</v>
      </c>
      <c r="K72" s="68" t="s">
        <v>202</v>
      </c>
      <c r="L72" s="68" t="s">
        <v>32</v>
      </c>
      <c r="M72" s="72">
        <v>7</v>
      </c>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row>
    <row r="73" spans="1:52" s="73" customFormat="1" ht="28.8" x14ac:dyDescent="0.3">
      <c r="A73" s="67" t="s">
        <v>16</v>
      </c>
      <c r="B73" s="68" t="s">
        <v>25</v>
      </c>
      <c r="C73" s="106" t="s">
        <v>165</v>
      </c>
      <c r="D73" s="70" t="s">
        <v>172</v>
      </c>
      <c r="E73" s="71" t="s">
        <v>171</v>
      </c>
      <c r="F73" s="68" t="s">
        <v>33</v>
      </c>
      <c r="G73" s="68" t="s">
        <v>33</v>
      </c>
      <c r="H73" s="68" t="s">
        <v>65</v>
      </c>
      <c r="I73" s="68" t="s">
        <v>63</v>
      </c>
      <c r="J73" s="68" t="s">
        <v>63</v>
      </c>
      <c r="K73" s="68" t="s">
        <v>202</v>
      </c>
      <c r="L73" s="68" t="s">
        <v>32</v>
      </c>
      <c r="M73" s="72">
        <v>7</v>
      </c>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row>
    <row r="74" spans="1:52" s="73" customFormat="1" ht="28.8" x14ac:dyDescent="0.3">
      <c r="A74" s="67" t="s">
        <v>16</v>
      </c>
      <c r="B74" s="68" t="s">
        <v>25</v>
      </c>
      <c r="C74" s="114"/>
      <c r="D74" s="70" t="s">
        <v>167</v>
      </c>
      <c r="E74" s="71" t="s">
        <v>171</v>
      </c>
      <c r="F74" s="68" t="s">
        <v>33</v>
      </c>
      <c r="G74" s="68" t="s">
        <v>33</v>
      </c>
      <c r="H74" s="68" t="s">
        <v>65</v>
      </c>
      <c r="I74" s="68" t="s">
        <v>66</v>
      </c>
      <c r="J74" s="68" t="s">
        <v>66</v>
      </c>
      <c r="K74" s="68" t="s">
        <v>202</v>
      </c>
      <c r="L74" s="68" t="s">
        <v>32</v>
      </c>
      <c r="M74" s="72">
        <v>7</v>
      </c>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row>
    <row r="75" spans="1:52" s="73" customFormat="1" ht="28.8" x14ac:dyDescent="0.3">
      <c r="A75" s="67" t="s">
        <v>16</v>
      </c>
      <c r="B75" s="68" t="s">
        <v>25</v>
      </c>
      <c r="C75" s="114"/>
      <c r="D75" s="70" t="s">
        <v>168</v>
      </c>
      <c r="E75" s="71" t="s">
        <v>171</v>
      </c>
      <c r="F75" s="68" t="s">
        <v>33</v>
      </c>
      <c r="G75" s="68" t="s">
        <v>33</v>
      </c>
      <c r="H75" s="68" t="s">
        <v>65</v>
      </c>
      <c r="I75" s="68" t="s">
        <v>63</v>
      </c>
      <c r="J75" s="68" t="s">
        <v>63</v>
      </c>
      <c r="K75" s="68" t="s">
        <v>281</v>
      </c>
      <c r="L75" s="68" t="s">
        <v>32</v>
      </c>
      <c r="M75" s="72">
        <v>7</v>
      </c>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row>
    <row r="76" spans="1:52" s="73" customFormat="1" ht="28.8" x14ac:dyDescent="0.3">
      <c r="A76" s="67" t="s">
        <v>16</v>
      </c>
      <c r="B76" s="68" t="s">
        <v>25</v>
      </c>
      <c r="C76" s="114"/>
      <c r="D76" s="70" t="s">
        <v>169</v>
      </c>
      <c r="E76" s="71" t="s">
        <v>171</v>
      </c>
      <c r="F76" s="68" t="s">
        <v>33</v>
      </c>
      <c r="G76" s="68" t="s">
        <v>33</v>
      </c>
      <c r="H76" s="68" t="s">
        <v>65</v>
      </c>
      <c r="I76" s="68" t="s">
        <v>63</v>
      </c>
      <c r="J76" s="68" t="s">
        <v>63</v>
      </c>
      <c r="K76" s="68" t="s">
        <v>281</v>
      </c>
      <c r="L76" s="68" t="s">
        <v>32</v>
      </c>
      <c r="M76" s="72">
        <v>7</v>
      </c>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row>
    <row r="77" spans="1:52" s="73" customFormat="1" ht="28.8" x14ac:dyDescent="0.3">
      <c r="A77" s="67" t="s">
        <v>16</v>
      </c>
      <c r="B77" s="68" t="s">
        <v>25</v>
      </c>
      <c r="C77" s="107"/>
      <c r="D77" s="70" t="s">
        <v>170</v>
      </c>
      <c r="E77" s="71" t="s">
        <v>171</v>
      </c>
      <c r="F77" s="68" t="s">
        <v>33</v>
      </c>
      <c r="G77" s="68" t="s">
        <v>33</v>
      </c>
      <c r="H77" s="68" t="s">
        <v>65</v>
      </c>
      <c r="I77" s="68" t="s">
        <v>63</v>
      </c>
      <c r="J77" s="68" t="s">
        <v>63</v>
      </c>
      <c r="K77" s="68" t="s">
        <v>202</v>
      </c>
      <c r="L77" s="68" t="s">
        <v>32</v>
      </c>
      <c r="M77" s="72">
        <v>7</v>
      </c>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row>
    <row r="78" spans="1:52" s="73" customFormat="1" ht="14.4" customHeight="1" x14ac:dyDescent="0.3">
      <c r="A78" s="67" t="s">
        <v>16</v>
      </c>
      <c r="B78" s="68" t="s">
        <v>25</v>
      </c>
      <c r="C78" s="106" t="s">
        <v>175</v>
      </c>
      <c r="D78" s="70" t="s">
        <v>184</v>
      </c>
      <c r="E78" s="71" t="s">
        <v>176</v>
      </c>
      <c r="F78" s="68" t="s">
        <v>33</v>
      </c>
      <c r="G78" s="68" t="s">
        <v>35</v>
      </c>
      <c r="H78" s="68" t="s">
        <v>65</v>
      </c>
      <c r="I78" s="68" t="s">
        <v>63</v>
      </c>
      <c r="J78" s="68" t="s">
        <v>63</v>
      </c>
      <c r="K78" s="68" t="s">
        <v>202</v>
      </c>
      <c r="L78" s="68" t="s">
        <v>32</v>
      </c>
      <c r="M78" s="72">
        <v>7</v>
      </c>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row>
    <row r="79" spans="1:52" s="73" customFormat="1" ht="14.4" customHeight="1" x14ac:dyDescent="0.3">
      <c r="A79" s="67" t="s">
        <v>16</v>
      </c>
      <c r="B79" s="68" t="s">
        <v>25</v>
      </c>
      <c r="C79" s="114"/>
      <c r="D79" s="70" t="s">
        <v>173</v>
      </c>
      <c r="E79" s="71" t="s">
        <v>176</v>
      </c>
      <c r="F79" s="68" t="s">
        <v>33</v>
      </c>
      <c r="G79" s="68" t="s">
        <v>35</v>
      </c>
      <c r="H79" s="68" t="s">
        <v>65</v>
      </c>
      <c r="I79" s="68" t="s">
        <v>63</v>
      </c>
      <c r="J79" s="68" t="s">
        <v>63</v>
      </c>
      <c r="K79" s="68" t="s">
        <v>202</v>
      </c>
      <c r="L79" s="68" t="s">
        <v>32</v>
      </c>
      <c r="M79" s="72">
        <v>7</v>
      </c>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row>
    <row r="80" spans="1:52" s="73" customFormat="1" ht="14.4" customHeight="1" x14ac:dyDescent="0.3">
      <c r="A80" s="67" t="s">
        <v>16</v>
      </c>
      <c r="B80" s="68" t="s">
        <v>25</v>
      </c>
      <c r="C80" s="107"/>
      <c r="D80" s="70" t="s">
        <v>174</v>
      </c>
      <c r="E80" s="71" t="s">
        <v>176</v>
      </c>
      <c r="F80" s="68" t="s">
        <v>33</v>
      </c>
      <c r="G80" s="68" t="s">
        <v>35</v>
      </c>
      <c r="H80" s="68" t="s">
        <v>65</v>
      </c>
      <c r="I80" s="68" t="s">
        <v>63</v>
      </c>
      <c r="J80" s="68" t="s">
        <v>63</v>
      </c>
      <c r="K80" s="68" t="s">
        <v>202</v>
      </c>
      <c r="L80" s="68" t="s">
        <v>32</v>
      </c>
      <c r="M80" s="72">
        <v>7</v>
      </c>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row>
    <row r="81" spans="1:52" s="73" customFormat="1" ht="43.2" customHeight="1" x14ac:dyDescent="0.3">
      <c r="A81" s="67" t="s">
        <v>16</v>
      </c>
      <c r="B81" s="68" t="s">
        <v>25</v>
      </c>
      <c r="C81" s="106" t="s">
        <v>177</v>
      </c>
      <c r="D81" s="70" t="s">
        <v>178</v>
      </c>
      <c r="E81" s="71" t="s">
        <v>176</v>
      </c>
      <c r="F81" s="68" t="s">
        <v>33</v>
      </c>
      <c r="G81" s="68" t="s">
        <v>35</v>
      </c>
      <c r="H81" s="68" t="s">
        <v>62</v>
      </c>
      <c r="I81" s="68" t="s">
        <v>63</v>
      </c>
      <c r="J81" s="68" t="s">
        <v>63</v>
      </c>
      <c r="K81" s="68" t="s">
        <v>202</v>
      </c>
      <c r="L81" s="68" t="s">
        <v>32</v>
      </c>
      <c r="M81" s="72">
        <v>6</v>
      </c>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row>
    <row r="82" spans="1:52" s="73" customFormat="1" ht="28.8" x14ac:dyDescent="0.3">
      <c r="A82" s="67" t="s">
        <v>16</v>
      </c>
      <c r="B82" s="68" t="s">
        <v>25</v>
      </c>
      <c r="C82" s="114"/>
      <c r="D82" s="70" t="s">
        <v>179</v>
      </c>
      <c r="E82" s="71" t="s">
        <v>176</v>
      </c>
      <c r="F82" s="68" t="s">
        <v>33</v>
      </c>
      <c r="G82" s="68" t="s">
        <v>35</v>
      </c>
      <c r="H82" s="68" t="s">
        <v>62</v>
      </c>
      <c r="I82" s="68" t="s">
        <v>66</v>
      </c>
      <c r="J82" s="68" t="s">
        <v>66</v>
      </c>
      <c r="K82" s="68" t="s">
        <v>202</v>
      </c>
      <c r="L82" s="68" t="s">
        <v>32</v>
      </c>
      <c r="M82" s="72">
        <v>8</v>
      </c>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row>
    <row r="83" spans="1:52" s="73" customFormat="1" ht="28.8" x14ac:dyDescent="0.3">
      <c r="A83" s="67" t="s">
        <v>16</v>
      </c>
      <c r="B83" s="68" t="s">
        <v>25</v>
      </c>
      <c r="C83" s="114"/>
      <c r="D83" s="70" t="s">
        <v>180</v>
      </c>
      <c r="E83" s="71" t="s">
        <v>176</v>
      </c>
      <c r="F83" s="68" t="s">
        <v>33</v>
      </c>
      <c r="G83" s="68" t="s">
        <v>35</v>
      </c>
      <c r="H83" s="68" t="s">
        <v>62</v>
      </c>
      <c r="I83" s="68" t="s">
        <v>66</v>
      </c>
      <c r="J83" s="68" t="s">
        <v>66</v>
      </c>
      <c r="K83" s="68" t="s">
        <v>201</v>
      </c>
      <c r="L83" s="68" t="s">
        <v>32</v>
      </c>
      <c r="M83" s="72">
        <v>8</v>
      </c>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row>
    <row r="84" spans="1:52" s="73" customFormat="1" ht="28.8" x14ac:dyDescent="0.3">
      <c r="A84" s="67" t="s">
        <v>16</v>
      </c>
      <c r="B84" s="68" t="s">
        <v>25</v>
      </c>
      <c r="C84" s="114"/>
      <c r="D84" s="70" t="s">
        <v>181</v>
      </c>
      <c r="E84" s="71" t="s">
        <v>176</v>
      </c>
      <c r="F84" s="68" t="s">
        <v>33</v>
      </c>
      <c r="G84" s="68" t="s">
        <v>35</v>
      </c>
      <c r="H84" s="68" t="s">
        <v>62</v>
      </c>
      <c r="I84" s="68" t="s">
        <v>63</v>
      </c>
      <c r="J84" s="68" t="s">
        <v>63</v>
      </c>
      <c r="K84" s="68" t="s">
        <v>202</v>
      </c>
      <c r="L84" s="68" t="s">
        <v>32</v>
      </c>
      <c r="M84" s="72">
        <v>6</v>
      </c>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row>
    <row r="85" spans="1:52" s="73" customFormat="1" ht="28.8" x14ac:dyDescent="0.3">
      <c r="A85" s="67" t="s">
        <v>16</v>
      </c>
      <c r="B85" s="68" t="s">
        <v>25</v>
      </c>
      <c r="C85" s="114"/>
      <c r="D85" s="70" t="s">
        <v>182</v>
      </c>
      <c r="E85" s="71" t="s">
        <v>176</v>
      </c>
      <c r="F85" s="68" t="s">
        <v>33</v>
      </c>
      <c r="G85" s="68" t="s">
        <v>35</v>
      </c>
      <c r="H85" s="68" t="s">
        <v>62</v>
      </c>
      <c r="I85" s="68" t="s">
        <v>63</v>
      </c>
      <c r="J85" s="68" t="s">
        <v>63</v>
      </c>
      <c r="K85" s="68" t="s">
        <v>202</v>
      </c>
      <c r="L85" s="68" t="s">
        <v>32</v>
      </c>
      <c r="M85" s="72">
        <v>6</v>
      </c>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row>
    <row r="86" spans="1:52" s="73" customFormat="1" ht="28.8" x14ac:dyDescent="0.3">
      <c r="A86" s="67" t="s">
        <v>16</v>
      </c>
      <c r="B86" s="68" t="s">
        <v>25</v>
      </c>
      <c r="C86" s="107"/>
      <c r="D86" s="70" t="s">
        <v>183</v>
      </c>
      <c r="E86" s="71" t="s">
        <v>176</v>
      </c>
      <c r="F86" s="68" t="s">
        <v>33</v>
      </c>
      <c r="G86" s="68" t="s">
        <v>35</v>
      </c>
      <c r="H86" s="68" t="s">
        <v>62</v>
      </c>
      <c r="I86" s="68" t="s">
        <v>63</v>
      </c>
      <c r="J86" s="68" t="s">
        <v>63</v>
      </c>
      <c r="K86" s="68" t="s">
        <v>202</v>
      </c>
      <c r="L86" s="68" t="s">
        <v>32</v>
      </c>
      <c r="M86" s="72">
        <v>6</v>
      </c>
      <c r="N86" s="134"/>
      <c r="O86" s="134"/>
      <c r="P86" s="134"/>
      <c r="Q86" s="134"/>
      <c r="R86" s="134"/>
      <c r="S86" s="134"/>
      <c r="T86" s="134"/>
      <c r="U86" s="134"/>
      <c r="V86" s="134"/>
      <c r="W86" s="134"/>
      <c r="X86" s="134"/>
      <c r="Y86" s="134"/>
      <c r="Z86" s="134"/>
      <c r="AA86" s="134"/>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c r="AX86" s="134"/>
      <c r="AY86" s="134"/>
      <c r="AZ86" s="134"/>
    </row>
    <row r="87" spans="1:52" s="73" customFormat="1" ht="43.2" customHeight="1" x14ac:dyDescent="0.3">
      <c r="A87" s="67" t="s">
        <v>16</v>
      </c>
      <c r="B87" s="68" t="s">
        <v>25</v>
      </c>
      <c r="C87" s="115" t="s">
        <v>185</v>
      </c>
      <c r="D87" s="70" t="s">
        <v>182</v>
      </c>
      <c r="E87" s="71" t="s">
        <v>176</v>
      </c>
      <c r="F87" s="68" t="s">
        <v>33</v>
      </c>
      <c r="G87" s="68" t="s">
        <v>35</v>
      </c>
      <c r="H87" s="68" t="s">
        <v>62</v>
      </c>
      <c r="I87" s="68" t="s">
        <v>63</v>
      </c>
      <c r="J87" s="68" t="s">
        <v>63</v>
      </c>
      <c r="K87" s="68" t="s">
        <v>202</v>
      </c>
      <c r="L87" s="68" t="s">
        <v>32</v>
      </c>
      <c r="M87" s="72">
        <v>6</v>
      </c>
      <c r="N87" s="134"/>
      <c r="O87" s="134"/>
      <c r="P87" s="134"/>
      <c r="Q87" s="134"/>
      <c r="R87" s="134"/>
      <c r="S87" s="134"/>
      <c r="T87" s="134"/>
      <c r="U87" s="134"/>
      <c r="V87" s="134"/>
      <c r="W87" s="134"/>
      <c r="X87" s="134"/>
      <c r="Y87" s="134"/>
      <c r="Z87" s="134"/>
      <c r="AA87" s="134"/>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row>
    <row r="88" spans="1:52" s="73" customFormat="1" ht="28.8" x14ac:dyDescent="0.3">
      <c r="A88" s="67" t="s">
        <v>16</v>
      </c>
      <c r="B88" s="68" t="s">
        <v>25</v>
      </c>
      <c r="C88" s="115"/>
      <c r="D88" s="70" t="s">
        <v>186</v>
      </c>
      <c r="E88" s="71" t="s">
        <v>176</v>
      </c>
      <c r="F88" s="68" t="s">
        <v>33</v>
      </c>
      <c r="G88" s="68" t="s">
        <v>35</v>
      </c>
      <c r="H88" s="68" t="s">
        <v>65</v>
      </c>
      <c r="I88" s="68" t="s">
        <v>66</v>
      </c>
      <c r="J88" s="68" t="s">
        <v>66</v>
      </c>
      <c r="K88" s="68" t="s">
        <v>202</v>
      </c>
      <c r="L88" s="68" t="s">
        <v>32</v>
      </c>
      <c r="M88" s="72">
        <v>8</v>
      </c>
      <c r="N88" s="134"/>
      <c r="O88" s="134"/>
      <c r="P88" s="134"/>
      <c r="Q88" s="134"/>
      <c r="R88" s="134"/>
      <c r="S88" s="134"/>
      <c r="T88" s="134"/>
      <c r="U88" s="134"/>
      <c r="V88" s="134"/>
      <c r="W88" s="134"/>
      <c r="X88" s="134"/>
      <c r="Y88" s="134"/>
      <c r="Z88" s="134"/>
      <c r="AA88" s="134"/>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c r="AX88" s="134"/>
      <c r="AY88" s="134"/>
      <c r="AZ88" s="134"/>
    </row>
    <row r="89" spans="1:52" s="73" customFormat="1" ht="28.8" x14ac:dyDescent="0.3">
      <c r="A89" s="67" t="s">
        <v>16</v>
      </c>
      <c r="B89" s="68" t="s">
        <v>25</v>
      </c>
      <c r="C89" s="115"/>
      <c r="D89" s="70" t="s">
        <v>187</v>
      </c>
      <c r="E89" s="71" t="s">
        <v>176</v>
      </c>
      <c r="F89" s="68" t="s">
        <v>33</v>
      </c>
      <c r="G89" s="68" t="s">
        <v>35</v>
      </c>
      <c r="H89" s="68" t="s">
        <v>62</v>
      </c>
      <c r="I89" s="68" t="s">
        <v>66</v>
      </c>
      <c r="J89" s="68" t="s">
        <v>66</v>
      </c>
      <c r="K89" s="68" t="s">
        <v>201</v>
      </c>
      <c r="L89" s="68" t="s">
        <v>32</v>
      </c>
      <c r="M89" s="72">
        <v>8</v>
      </c>
      <c r="N89" s="134"/>
      <c r="O89" s="134"/>
      <c r="P89" s="134"/>
      <c r="Q89" s="134"/>
      <c r="R89" s="134"/>
      <c r="S89" s="134"/>
      <c r="T89" s="134"/>
      <c r="U89" s="134"/>
      <c r="V89" s="134"/>
      <c r="W89" s="134"/>
      <c r="X89" s="134"/>
      <c r="Y89" s="134"/>
      <c r="Z89" s="134"/>
      <c r="AA89" s="134"/>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c r="AX89" s="134"/>
      <c r="AY89" s="134"/>
      <c r="AZ89" s="134"/>
    </row>
    <row r="90" spans="1:52" s="73" customFormat="1" ht="28.8" x14ac:dyDescent="0.3">
      <c r="A90" s="67" t="s">
        <v>16</v>
      </c>
      <c r="B90" s="68" t="s">
        <v>25</v>
      </c>
      <c r="C90" s="115"/>
      <c r="D90" s="70" t="s">
        <v>188</v>
      </c>
      <c r="E90" s="71" t="s">
        <v>176</v>
      </c>
      <c r="F90" s="68" t="s">
        <v>33</v>
      </c>
      <c r="G90" s="68" t="s">
        <v>35</v>
      </c>
      <c r="H90" s="68" t="s">
        <v>62</v>
      </c>
      <c r="I90" s="68" t="s">
        <v>63</v>
      </c>
      <c r="J90" s="68" t="s">
        <v>63</v>
      </c>
      <c r="K90" s="68" t="s">
        <v>202</v>
      </c>
      <c r="L90" s="68" t="s">
        <v>32</v>
      </c>
      <c r="M90" s="72">
        <v>6</v>
      </c>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row>
    <row r="91" spans="1:52" s="73" customFormat="1" ht="28.8" x14ac:dyDescent="0.3">
      <c r="A91" s="67" t="s">
        <v>16</v>
      </c>
      <c r="B91" s="68" t="s">
        <v>25</v>
      </c>
      <c r="C91" s="115"/>
      <c r="D91" s="70" t="s">
        <v>189</v>
      </c>
      <c r="E91" s="71" t="s">
        <v>176</v>
      </c>
      <c r="F91" s="68" t="s">
        <v>33</v>
      </c>
      <c r="G91" s="68" t="s">
        <v>35</v>
      </c>
      <c r="H91" s="68" t="s">
        <v>62</v>
      </c>
      <c r="I91" s="68" t="s">
        <v>66</v>
      </c>
      <c r="J91" s="68" t="s">
        <v>66</v>
      </c>
      <c r="K91" s="68" t="s">
        <v>205</v>
      </c>
      <c r="L91" s="68" t="s">
        <v>32</v>
      </c>
      <c r="M91" s="72">
        <v>8</v>
      </c>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c r="AX91" s="134"/>
      <c r="AY91" s="134"/>
      <c r="AZ91" s="134"/>
    </row>
    <row r="92" spans="1:52" s="73" customFormat="1" ht="28.8" x14ac:dyDescent="0.3">
      <c r="A92" s="67" t="s">
        <v>16</v>
      </c>
      <c r="B92" s="68" t="s">
        <v>25</v>
      </c>
      <c r="C92" s="115"/>
      <c r="D92" s="70" t="s">
        <v>190</v>
      </c>
      <c r="E92" s="71" t="s">
        <v>176</v>
      </c>
      <c r="F92" s="68" t="s">
        <v>33</v>
      </c>
      <c r="G92" s="68" t="s">
        <v>35</v>
      </c>
      <c r="H92" s="68" t="s">
        <v>62</v>
      </c>
      <c r="I92" s="68" t="s">
        <v>63</v>
      </c>
      <c r="J92" s="68" t="s">
        <v>63</v>
      </c>
      <c r="K92" s="68" t="s">
        <v>201</v>
      </c>
      <c r="L92" s="68" t="s">
        <v>32</v>
      </c>
      <c r="M92" s="72">
        <v>6</v>
      </c>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134"/>
      <c r="AZ92" s="134"/>
    </row>
    <row r="93" spans="1:52" s="73" customFormat="1" ht="28.8" x14ac:dyDescent="0.3">
      <c r="A93" s="67" t="s">
        <v>16</v>
      </c>
      <c r="B93" s="68" t="s">
        <v>25</v>
      </c>
      <c r="C93" s="115"/>
      <c r="D93" s="70" t="s">
        <v>191</v>
      </c>
      <c r="E93" s="71" t="s">
        <v>176</v>
      </c>
      <c r="F93" s="68" t="s">
        <v>33</v>
      </c>
      <c r="G93" s="68" t="s">
        <v>35</v>
      </c>
      <c r="H93" s="68" t="s">
        <v>62</v>
      </c>
      <c r="I93" s="68" t="s">
        <v>63</v>
      </c>
      <c r="J93" s="68" t="s">
        <v>63</v>
      </c>
      <c r="K93" s="68" t="s">
        <v>201</v>
      </c>
      <c r="L93" s="68" t="s">
        <v>32</v>
      </c>
      <c r="M93" s="72">
        <v>6</v>
      </c>
      <c r="N93" s="134"/>
      <c r="O93" s="134"/>
      <c r="P93" s="134"/>
      <c r="Q93" s="134"/>
      <c r="R93" s="134"/>
      <c r="S93" s="134"/>
      <c r="T93" s="134"/>
      <c r="U93" s="134"/>
      <c r="V93" s="134"/>
      <c r="W93" s="134"/>
      <c r="X93" s="134"/>
      <c r="Y93" s="134"/>
      <c r="Z93" s="134"/>
      <c r="AA93" s="134"/>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c r="AX93" s="134"/>
      <c r="AY93" s="134"/>
      <c r="AZ93" s="134"/>
    </row>
    <row r="94" spans="1:52" s="73" customFormat="1" ht="57.6" customHeight="1" x14ac:dyDescent="0.3">
      <c r="A94" s="67" t="s">
        <v>16</v>
      </c>
      <c r="B94" s="68" t="s">
        <v>25</v>
      </c>
      <c r="C94" s="106" t="s">
        <v>192</v>
      </c>
      <c r="D94" s="70" t="s">
        <v>193</v>
      </c>
      <c r="E94" s="71" t="s">
        <v>176</v>
      </c>
      <c r="F94" s="68" t="s">
        <v>33</v>
      </c>
      <c r="G94" s="68" t="s">
        <v>35</v>
      </c>
      <c r="H94" s="68" t="s">
        <v>62</v>
      </c>
      <c r="I94" s="68" t="s">
        <v>63</v>
      </c>
      <c r="J94" s="68" t="s">
        <v>63</v>
      </c>
      <c r="K94" s="68" t="s">
        <v>202</v>
      </c>
      <c r="L94" s="68" t="s">
        <v>32</v>
      </c>
      <c r="M94" s="72">
        <v>6</v>
      </c>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c r="AX94" s="134"/>
      <c r="AY94" s="134"/>
      <c r="AZ94" s="134"/>
    </row>
    <row r="95" spans="1:52" s="73" customFormat="1" ht="28.8" x14ac:dyDescent="0.3">
      <c r="A95" s="67" t="s">
        <v>16</v>
      </c>
      <c r="B95" s="68" t="s">
        <v>25</v>
      </c>
      <c r="C95" s="114"/>
      <c r="D95" s="70" t="s">
        <v>194</v>
      </c>
      <c r="E95" s="71" t="s">
        <v>176</v>
      </c>
      <c r="F95" s="68" t="s">
        <v>33</v>
      </c>
      <c r="G95" s="68" t="s">
        <v>35</v>
      </c>
      <c r="H95" s="68" t="s">
        <v>62</v>
      </c>
      <c r="I95" s="68" t="s">
        <v>63</v>
      </c>
      <c r="J95" s="68" t="s">
        <v>63</v>
      </c>
      <c r="K95" s="68" t="s">
        <v>202</v>
      </c>
      <c r="L95" s="68" t="s">
        <v>32</v>
      </c>
      <c r="M95" s="72">
        <v>6</v>
      </c>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c r="AX95" s="134"/>
      <c r="AY95" s="134"/>
      <c r="AZ95" s="134"/>
    </row>
    <row r="96" spans="1:52" s="73" customFormat="1" ht="28.8" x14ac:dyDescent="0.3">
      <c r="A96" s="67" t="s">
        <v>16</v>
      </c>
      <c r="B96" s="68" t="s">
        <v>25</v>
      </c>
      <c r="C96" s="114"/>
      <c r="D96" s="70" t="s">
        <v>195</v>
      </c>
      <c r="E96" s="71" t="s">
        <v>176</v>
      </c>
      <c r="F96" s="68" t="s">
        <v>33</v>
      </c>
      <c r="G96" s="68" t="s">
        <v>35</v>
      </c>
      <c r="H96" s="68" t="s">
        <v>62</v>
      </c>
      <c r="I96" s="68" t="s">
        <v>63</v>
      </c>
      <c r="J96" s="68" t="s">
        <v>63</v>
      </c>
      <c r="K96" s="68" t="s">
        <v>202</v>
      </c>
      <c r="L96" s="68" t="s">
        <v>32</v>
      </c>
      <c r="M96" s="72">
        <v>6</v>
      </c>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c r="AX96" s="134"/>
      <c r="AY96" s="134"/>
      <c r="AZ96" s="134"/>
    </row>
    <row r="97" spans="1:52" s="73" customFormat="1" ht="28.8" x14ac:dyDescent="0.3">
      <c r="A97" s="67" t="s">
        <v>16</v>
      </c>
      <c r="B97" s="68" t="s">
        <v>25</v>
      </c>
      <c r="C97" s="114"/>
      <c r="D97" s="70" t="s">
        <v>196</v>
      </c>
      <c r="E97" s="71" t="s">
        <v>176</v>
      </c>
      <c r="F97" s="68" t="s">
        <v>33</v>
      </c>
      <c r="G97" s="68" t="s">
        <v>35</v>
      </c>
      <c r="H97" s="68" t="s">
        <v>62</v>
      </c>
      <c r="I97" s="68" t="s">
        <v>63</v>
      </c>
      <c r="J97" s="68" t="s">
        <v>63</v>
      </c>
      <c r="K97" s="68" t="s">
        <v>202</v>
      </c>
      <c r="L97" s="68" t="s">
        <v>32</v>
      </c>
      <c r="M97" s="72">
        <v>6</v>
      </c>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row>
    <row r="98" spans="1:52" s="73" customFormat="1" ht="28.8" x14ac:dyDescent="0.3">
      <c r="A98" s="67" t="s">
        <v>16</v>
      </c>
      <c r="B98" s="68" t="s">
        <v>25</v>
      </c>
      <c r="C98" s="107"/>
      <c r="D98" s="70" t="s">
        <v>197</v>
      </c>
      <c r="E98" s="71" t="s">
        <v>176</v>
      </c>
      <c r="F98" s="68" t="s">
        <v>33</v>
      </c>
      <c r="G98" s="68" t="s">
        <v>35</v>
      </c>
      <c r="H98" s="68" t="s">
        <v>62</v>
      </c>
      <c r="I98" s="68" t="s">
        <v>64</v>
      </c>
      <c r="J98" s="68" t="s">
        <v>64</v>
      </c>
      <c r="K98" s="68" t="s">
        <v>202</v>
      </c>
      <c r="L98" s="68" t="s">
        <v>32</v>
      </c>
      <c r="M98" s="72">
        <v>4</v>
      </c>
      <c r="N98" s="134"/>
      <c r="O98" s="134"/>
      <c r="P98" s="134"/>
      <c r="Q98" s="134"/>
      <c r="R98" s="134"/>
      <c r="S98" s="134"/>
      <c r="T98" s="134"/>
      <c r="U98" s="134"/>
      <c r="V98" s="134"/>
      <c r="W98" s="134"/>
      <c r="X98" s="134"/>
      <c r="Y98" s="134"/>
      <c r="Z98" s="134"/>
      <c r="AA98" s="134"/>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c r="AX98" s="134"/>
      <c r="AY98" s="134"/>
      <c r="AZ98" s="134"/>
    </row>
    <row r="99" spans="1:52" s="73" customFormat="1" ht="43.2" customHeight="1" x14ac:dyDescent="0.3">
      <c r="A99" s="67" t="s">
        <v>16</v>
      </c>
      <c r="B99" s="68" t="s">
        <v>25</v>
      </c>
      <c r="C99" s="106" t="s">
        <v>198</v>
      </c>
      <c r="D99" s="70" t="s">
        <v>199</v>
      </c>
      <c r="E99" s="71" t="s">
        <v>176</v>
      </c>
      <c r="F99" s="68" t="s">
        <v>33</v>
      </c>
      <c r="G99" s="68" t="s">
        <v>35</v>
      </c>
      <c r="H99" s="68" t="s">
        <v>62</v>
      </c>
      <c r="I99" s="68" t="s">
        <v>63</v>
      </c>
      <c r="J99" s="68" t="s">
        <v>63</v>
      </c>
      <c r="K99" s="68" t="s">
        <v>202</v>
      </c>
      <c r="L99" s="68" t="s">
        <v>32</v>
      </c>
      <c r="M99" s="72">
        <v>6</v>
      </c>
      <c r="N99" s="134"/>
      <c r="O99" s="134"/>
      <c r="P99" s="134"/>
      <c r="Q99" s="134"/>
      <c r="R99" s="134"/>
      <c r="S99" s="134"/>
      <c r="T99" s="134"/>
      <c r="U99" s="134"/>
      <c r="V99" s="134"/>
      <c r="W99" s="134"/>
      <c r="X99" s="134"/>
      <c r="Y99" s="134"/>
      <c r="Z99" s="134"/>
      <c r="AA99" s="134"/>
      <c r="AB99" s="134"/>
      <c r="AC99" s="134"/>
      <c r="AD99" s="134"/>
      <c r="AE99" s="134"/>
      <c r="AF99" s="134"/>
      <c r="AG99" s="134"/>
      <c r="AH99" s="134"/>
      <c r="AI99" s="134"/>
      <c r="AJ99" s="134"/>
      <c r="AK99" s="134"/>
      <c r="AL99" s="134"/>
      <c r="AM99" s="134"/>
      <c r="AN99" s="134"/>
      <c r="AO99" s="134"/>
      <c r="AP99" s="134"/>
      <c r="AQ99" s="134"/>
      <c r="AR99" s="134"/>
      <c r="AS99" s="134"/>
      <c r="AT99" s="134"/>
      <c r="AU99" s="134"/>
      <c r="AV99" s="134"/>
      <c r="AW99" s="134"/>
      <c r="AX99" s="134"/>
      <c r="AY99" s="134"/>
      <c r="AZ99" s="134"/>
    </row>
    <row r="100" spans="1:52" s="73" customFormat="1" ht="43.2" customHeight="1" x14ac:dyDescent="0.3">
      <c r="A100" s="67" t="s">
        <v>16</v>
      </c>
      <c r="B100" s="68" t="s">
        <v>25</v>
      </c>
      <c r="C100" s="107"/>
      <c r="D100" s="70" t="s">
        <v>200</v>
      </c>
      <c r="E100" s="71" t="s">
        <v>176</v>
      </c>
      <c r="F100" s="68" t="s">
        <v>33</v>
      </c>
      <c r="G100" s="68" t="s">
        <v>35</v>
      </c>
      <c r="H100" s="68" t="s">
        <v>62</v>
      </c>
      <c r="I100" s="68" t="s">
        <v>63</v>
      </c>
      <c r="J100" s="68" t="s">
        <v>63</v>
      </c>
      <c r="K100" s="68" t="s">
        <v>202</v>
      </c>
      <c r="L100" s="68" t="s">
        <v>32</v>
      </c>
      <c r="M100" s="72">
        <v>6</v>
      </c>
      <c r="N100" s="134"/>
      <c r="O100" s="134"/>
      <c r="P100" s="134"/>
      <c r="Q100" s="134"/>
      <c r="R100" s="134"/>
      <c r="S100" s="134"/>
      <c r="T100" s="134"/>
      <c r="U100" s="134"/>
      <c r="V100" s="134"/>
      <c r="W100" s="134"/>
      <c r="X100" s="134"/>
      <c r="Y100" s="134"/>
      <c r="Z100" s="134"/>
      <c r="AA100" s="134"/>
      <c r="AB100" s="134"/>
      <c r="AC100" s="134"/>
      <c r="AD100" s="134"/>
      <c r="AE100" s="134"/>
      <c r="AF100" s="134"/>
      <c r="AG100" s="134"/>
      <c r="AH100" s="134"/>
      <c r="AI100" s="134"/>
      <c r="AJ100" s="134"/>
      <c r="AK100" s="134"/>
      <c r="AL100" s="134"/>
      <c r="AM100" s="134"/>
      <c r="AN100" s="134"/>
      <c r="AO100" s="134"/>
      <c r="AP100" s="134"/>
      <c r="AQ100" s="134"/>
      <c r="AR100" s="134"/>
      <c r="AS100" s="134"/>
      <c r="AT100" s="134"/>
      <c r="AU100" s="134"/>
      <c r="AV100" s="134"/>
      <c r="AW100" s="134"/>
      <c r="AX100" s="134"/>
      <c r="AY100" s="134"/>
      <c r="AZ100" s="134"/>
    </row>
    <row r="101" spans="1:52" s="80" customFormat="1" ht="120" customHeight="1" x14ac:dyDescent="0.3">
      <c r="A101" s="140" t="s">
        <v>16</v>
      </c>
      <c r="B101" s="78" t="s">
        <v>27</v>
      </c>
      <c r="C101" s="83" t="s">
        <v>236</v>
      </c>
      <c r="D101" s="141" t="s">
        <v>237</v>
      </c>
      <c r="E101" s="129" t="s">
        <v>75</v>
      </c>
      <c r="F101" s="78" t="s">
        <v>34</v>
      </c>
      <c r="G101" s="78" t="s">
        <v>34</v>
      </c>
      <c r="H101" s="78" t="s">
        <v>61</v>
      </c>
      <c r="I101" s="78" t="s">
        <v>66</v>
      </c>
      <c r="J101" s="78" t="s">
        <v>66</v>
      </c>
      <c r="K101" s="78" t="s">
        <v>231</v>
      </c>
      <c r="L101" s="78" t="s">
        <v>32</v>
      </c>
      <c r="M101" s="79">
        <v>9</v>
      </c>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row>
    <row r="102" spans="1:52" s="80" customFormat="1" ht="120" customHeight="1" x14ac:dyDescent="0.3">
      <c r="A102" s="140" t="s">
        <v>16</v>
      </c>
      <c r="B102" s="78" t="s">
        <v>27</v>
      </c>
      <c r="C102" s="83" t="s">
        <v>236</v>
      </c>
      <c r="D102" s="141" t="s">
        <v>237</v>
      </c>
      <c r="E102" s="129" t="s">
        <v>250</v>
      </c>
      <c r="F102" s="78" t="s">
        <v>34</v>
      </c>
      <c r="G102" s="78" t="s">
        <v>34</v>
      </c>
      <c r="H102" s="78" t="s">
        <v>61</v>
      </c>
      <c r="I102" s="78" t="s">
        <v>66</v>
      </c>
      <c r="J102" s="78" t="s">
        <v>66</v>
      </c>
      <c r="K102" s="78" t="s">
        <v>231</v>
      </c>
      <c r="L102" s="78" t="s">
        <v>32</v>
      </c>
      <c r="M102" s="79">
        <v>9</v>
      </c>
      <c r="N102" s="134"/>
      <c r="O102" s="134"/>
      <c r="P102" s="134"/>
      <c r="Q102" s="134"/>
      <c r="R102" s="134"/>
      <c r="S102" s="134"/>
      <c r="T102" s="134"/>
      <c r="U102" s="134"/>
      <c r="V102" s="134"/>
      <c r="W102" s="134"/>
      <c r="X102" s="134"/>
      <c r="Y102" s="134"/>
      <c r="Z102" s="134"/>
      <c r="AA102" s="134"/>
      <c r="AB102" s="134"/>
      <c r="AC102" s="134"/>
      <c r="AD102" s="134"/>
      <c r="AE102" s="134"/>
      <c r="AF102" s="134"/>
      <c r="AG102" s="134"/>
      <c r="AH102" s="134"/>
      <c r="AI102" s="134"/>
      <c r="AJ102" s="134"/>
      <c r="AK102" s="134"/>
      <c r="AL102" s="134"/>
      <c r="AM102" s="134"/>
      <c r="AN102" s="134"/>
      <c r="AO102" s="134"/>
      <c r="AP102" s="134"/>
      <c r="AQ102" s="134"/>
      <c r="AR102" s="134"/>
      <c r="AS102" s="134"/>
      <c r="AT102" s="134"/>
      <c r="AU102" s="134"/>
      <c r="AV102" s="134"/>
      <c r="AW102" s="134"/>
      <c r="AX102" s="134"/>
      <c r="AY102" s="134"/>
      <c r="AZ102" s="134"/>
    </row>
    <row r="103" spans="1:52" s="80" customFormat="1" x14ac:dyDescent="0.3">
      <c r="A103" s="140" t="s">
        <v>16</v>
      </c>
      <c r="B103" s="78" t="s">
        <v>27</v>
      </c>
      <c r="C103" s="129" t="s">
        <v>114</v>
      </c>
      <c r="D103" s="141" t="s">
        <v>115</v>
      </c>
      <c r="E103" s="129" t="s">
        <v>108</v>
      </c>
      <c r="F103" s="78" t="s">
        <v>34</v>
      </c>
      <c r="G103" s="78" t="s">
        <v>34</v>
      </c>
      <c r="H103" s="78" t="s">
        <v>61</v>
      </c>
      <c r="I103" s="78" t="s">
        <v>66</v>
      </c>
      <c r="J103" s="78" t="s">
        <v>66</v>
      </c>
      <c r="K103" s="78" t="s">
        <v>231</v>
      </c>
      <c r="L103" s="78" t="s">
        <v>32</v>
      </c>
      <c r="M103" s="79">
        <v>9</v>
      </c>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c r="AV103" s="134"/>
      <c r="AW103" s="134"/>
      <c r="AX103" s="134"/>
      <c r="AY103" s="134"/>
      <c r="AZ103" s="134"/>
    </row>
    <row r="104" spans="1:52" s="80" customFormat="1" ht="28.8" x14ac:dyDescent="0.3">
      <c r="A104" s="140" t="s">
        <v>16</v>
      </c>
      <c r="B104" s="78" t="s">
        <v>27</v>
      </c>
      <c r="C104" s="129" t="s">
        <v>120</v>
      </c>
      <c r="D104" s="141" t="s">
        <v>248</v>
      </c>
      <c r="E104" s="129" t="s">
        <v>249</v>
      </c>
      <c r="F104" s="78" t="s">
        <v>34</v>
      </c>
      <c r="G104" s="78" t="s">
        <v>34</v>
      </c>
      <c r="H104" s="78" t="s">
        <v>61</v>
      </c>
      <c r="I104" s="78" t="s">
        <v>66</v>
      </c>
      <c r="J104" s="78" t="s">
        <v>66</v>
      </c>
      <c r="K104" s="78" t="s">
        <v>231</v>
      </c>
      <c r="L104" s="78" t="s">
        <v>32</v>
      </c>
      <c r="M104" s="79">
        <v>9</v>
      </c>
      <c r="N104" s="134"/>
      <c r="O104" s="134"/>
      <c r="P104" s="134"/>
      <c r="Q104" s="134"/>
      <c r="R104" s="134"/>
      <c r="S104" s="134"/>
      <c r="T104" s="134"/>
      <c r="U104" s="134"/>
      <c r="V104" s="134"/>
      <c r="W104" s="134"/>
      <c r="X104" s="134"/>
      <c r="Y104" s="134"/>
      <c r="Z104" s="134"/>
      <c r="AA104" s="134"/>
      <c r="AB104" s="134"/>
      <c r="AC104" s="134"/>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4"/>
      <c r="AY104" s="134"/>
      <c r="AZ104" s="134"/>
    </row>
    <row r="105" spans="1:52" s="80" customFormat="1" ht="43.2" x14ac:dyDescent="0.3">
      <c r="A105" s="140" t="s">
        <v>16</v>
      </c>
      <c r="B105" s="78" t="s">
        <v>27</v>
      </c>
      <c r="C105" s="129" t="s">
        <v>114</v>
      </c>
      <c r="D105" s="141" t="s">
        <v>232</v>
      </c>
      <c r="E105" s="129" t="s">
        <v>122</v>
      </c>
      <c r="F105" s="78" t="s">
        <v>34</v>
      </c>
      <c r="G105" s="78" t="s">
        <v>34</v>
      </c>
      <c r="H105" s="78" t="s">
        <v>61</v>
      </c>
      <c r="I105" s="78" t="s">
        <v>66</v>
      </c>
      <c r="J105" s="78" t="s">
        <v>66</v>
      </c>
      <c r="K105" s="78" t="s">
        <v>231</v>
      </c>
      <c r="L105" s="78" t="s">
        <v>32</v>
      </c>
      <c r="M105" s="79">
        <v>9</v>
      </c>
      <c r="N105" s="134"/>
      <c r="O105" s="134"/>
      <c r="P105" s="134"/>
      <c r="Q105" s="134"/>
      <c r="R105" s="134"/>
      <c r="S105" s="134"/>
      <c r="T105" s="134"/>
      <c r="U105" s="134"/>
      <c r="V105" s="134"/>
      <c r="W105" s="134"/>
      <c r="X105" s="134"/>
      <c r="Y105" s="134"/>
      <c r="Z105" s="134"/>
      <c r="AA105" s="134"/>
      <c r="AB105" s="134"/>
      <c r="AC105" s="134"/>
      <c r="AD105" s="134"/>
      <c r="AE105" s="134"/>
      <c r="AF105" s="134"/>
      <c r="AG105" s="134"/>
      <c r="AH105" s="134"/>
      <c r="AI105" s="134"/>
      <c r="AJ105" s="134"/>
      <c r="AK105" s="134"/>
      <c r="AL105" s="134"/>
      <c r="AM105" s="134"/>
      <c r="AN105" s="134"/>
      <c r="AO105" s="134"/>
      <c r="AP105" s="134"/>
      <c r="AQ105" s="134"/>
      <c r="AR105" s="134"/>
      <c r="AS105" s="134"/>
      <c r="AT105" s="134"/>
      <c r="AU105" s="134"/>
      <c r="AV105" s="134"/>
      <c r="AW105" s="134"/>
      <c r="AX105" s="134"/>
      <c r="AY105" s="134"/>
      <c r="AZ105" s="134"/>
    </row>
    <row r="106" spans="1:52" s="80" customFormat="1" ht="129.6" x14ac:dyDescent="0.3">
      <c r="A106" s="140" t="s">
        <v>16</v>
      </c>
      <c r="B106" s="78" t="s">
        <v>26</v>
      </c>
      <c r="C106" s="82" t="s">
        <v>106</v>
      </c>
      <c r="D106" s="141" t="s">
        <v>107</v>
      </c>
      <c r="E106" s="129" t="s">
        <v>108</v>
      </c>
      <c r="F106" s="78" t="s">
        <v>34</v>
      </c>
      <c r="G106" s="78" t="s">
        <v>34</v>
      </c>
      <c r="H106" s="78" t="s">
        <v>61</v>
      </c>
      <c r="I106" s="78" t="s">
        <v>63</v>
      </c>
      <c r="J106" s="78" t="s">
        <v>63</v>
      </c>
      <c r="K106" s="78" t="s">
        <v>231</v>
      </c>
      <c r="L106" s="78" t="s">
        <v>32</v>
      </c>
      <c r="M106" s="79">
        <v>9</v>
      </c>
      <c r="N106" s="135"/>
      <c r="O106" s="134"/>
      <c r="P106" s="134"/>
      <c r="Q106" s="134"/>
      <c r="R106" s="134"/>
      <c r="S106" s="134"/>
      <c r="T106" s="134"/>
      <c r="U106" s="134"/>
      <c r="V106" s="134"/>
      <c r="W106" s="134"/>
      <c r="X106" s="134"/>
      <c r="Y106" s="134"/>
      <c r="Z106" s="134"/>
      <c r="AA106" s="134"/>
      <c r="AB106" s="134"/>
      <c r="AC106" s="134"/>
      <c r="AD106" s="134"/>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row>
    <row r="107" spans="1:52" s="80" customFormat="1" ht="230.4" x14ac:dyDescent="0.3">
      <c r="A107" s="140" t="s">
        <v>16</v>
      </c>
      <c r="B107" s="78" t="s">
        <v>26</v>
      </c>
      <c r="C107" s="129" t="s">
        <v>110</v>
      </c>
      <c r="D107" s="141" t="s">
        <v>111</v>
      </c>
      <c r="E107" s="129" t="s">
        <v>108</v>
      </c>
      <c r="F107" s="78" t="s">
        <v>34</v>
      </c>
      <c r="G107" s="78" t="s">
        <v>34</v>
      </c>
      <c r="H107" s="78" t="s">
        <v>61</v>
      </c>
      <c r="I107" s="78" t="s">
        <v>63</v>
      </c>
      <c r="J107" s="78" t="s">
        <v>63</v>
      </c>
      <c r="K107" s="78" t="s">
        <v>231</v>
      </c>
      <c r="L107" s="78" t="s">
        <v>32</v>
      </c>
      <c r="M107" s="79">
        <v>9</v>
      </c>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row>
    <row r="108" spans="1:52" s="80" customFormat="1" ht="57.6" x14ac:dyDescent="0.3">
      <c r="A108" s="140" t="s">
        <v>16</v>
      </c>
      <c r="B108" s="78" t="s">
        <v>27</v>
      </c>
      <c r="C108" s="129" t="s">
        <v>112</v>
      </c>
      <c r="D108" s="141" t="s">
        <v>113</v>
      </c>
      <c r="E108" s="129" t="s">
        <v>108</v>
      </c>
      <c r="F108" s="78" t="s">
        <v>34</v>
      </c>
      <c r="G108" s="78" t="s">
        <v>34</v>
      </c>
      <c r="H108" s="78" t="s">
        <v>61</v>
      </c>
      <c r="I108" s="78" t="s">
        <v>66</v>
      </c>
      <c r="J108" s="78" t="s">
        <v>66</v>
      </c>
      <c r="K108" s="78" t="s">
        <v>231</v>
      </c>
      <c r="L108" s="78" t="s">
        <v>32</v>
      </c>
      <c r="M108" s="79">
        <v>9</v>
      </c>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row>
    <row r="109" spans="1:52" s="80" customFormat="1" ht="57.6" x14ac:dyDescent="0.3">
      <c r="A109" s="140" t="s">
        <v>16</v>
      </c>
      <c r="B109" s="78" t="s">
        <v>28</v>
      </c>
      <c r="C109" s="129" t="s">
        <v>116</v>
      </c>
      <c r="D109" s="141" t="s">
        <v>117</v>
      </c>
      <c r="E109" s="129" t="s">
        <v>108</v>
      </c>
      <c r="F109" s="78" t="s">
        <v>34</v>
      </c>
      <c r="G109" s="78" t="s">
        <v>34</v>
      </c>
      <c r="H109" s="78" t="s">
        <v>61</v>
      </c>
      <c r="I109" s="78" t="s">
        <v>63</v>
      </c>
      <c r="J109" s="78" t="s">
        <v>63</v>
      </c>
      <c r="K109" s="78" t="s">
        <v>231</v>
      </c>
      <c r="L109" s="78" t="s">
        <v>32</v>
      </c>
      <c r="M109" s="79">
        <v>6</v>
      </c>
      <c r="N109" s="134"/>
      <c r="O109" s="134"/>
      <c r="P109" s="134"/>
      <c r="Q109" s="134"/>
      <c r="R109" s="134"/>
      <c r="S109" s="134"/>
      <c r="T109" s="134"/>
      <c r="U109" s="134"/>
      <c r="V109" s="134"/>
      <c r="W109" s="134"/>
      <c r="X109" s="134"/>
      <c r="Y109" s="134"/>
      <c r="Z109" s="134"/>
      <c r="AA109" s="134"/>
      <c r="AB109" s="134"/>
      <c r="AC109" s="134"/>
      <c r="AD109" s="134"/>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row>
    <row r="110" spans="1:52" s="80" customFormat="1" ht="43.2" x14ac:dyDescent="0.3">
      <c r="A110" s="140" t="s">
        <v>16</v>
      </c>
      <c r="B110" s="78" t="s">
        <v>28</v>
      </c>
      <c r="C110" s="83" t="s">
        <v>118</v>
      </c>
      <c r="D110" s="141" t="s">
        <v>119</v>
      </c>
      <c r="E110" s="129" t="s">
        <v>108</v>
      </c>
      <c r="F110" s="78" t="s">
        <v>34</v>
      </c>
      <c r="G110" s="78" t="s">
        <v>34</v>
      </c>
      <c r="H110" s="78" t="s">
        <v>61</v>
      </c>
      <c r="I110" s="78" t="s">
        <v>63</v>
      </c>
      <c r="J110" s="78" t="s">
        <v>63</v>
      </c>
      <c r="K110" s="78" t="s">
        <v>231</v>
      </c>
      <c r="L110" s="78" t="s">
        <v>32</v>
      </c>
      <c r="M110" s="79">
        <v>6</v>
      </c>
      <c r="N110" s="134"/>
      <c r="O110" s="134"/>
      <c r="P110" s="134"/>
      <c r="Q110" s="134"/>
      <c r="R110" s="134"/>
      <c r="S110" s="134"/>
      <c r="T110" s="134"/>
      <c r="U110" s="134"/>
      <c r="V110" s="134"/>
      <c r="W110" s="134"/>
      <c r="X110" s="134"/>
      <c r="Y110" s="134"/>
      <c r="Z110" s="134"/>
      <c r="AA110" s="134"/>
      <c r="AB110" s="134"/>
      <c r="AC110" s="134"/>
      <c r="AD110" s="134"/>
      <c r="AE110" s="134"/>
      <c r="AF110" s="134"/>
      <c r="AG110" s="134"/>
      <c r="AH110" s="134"/>
      <c r="AI110" s="134"/>
      <c r="AJ110" s="134"/>
      <c r="AK110" s="134"/>
      <c r="AL110" s="134"/>
      <c r="AM110" s="134"/>
      <c r="AN110" s="134"/>
      <c r="AO110" s="134"/>
      <c r="AP110" s="134"/>
      <c r="AQ110" s="134"/>
      <c r="AR110" s="134"/>
      <c r="AS110" s="134"/>
      <c r="AT110" s="134"/>
      <c r="AU110" s="134"/>
      <c r="AV110" s="134"/>
      <c r="AW110" s="134"/>
      <c r="AX110" s="134"/>
      <c r="AY110" s="134"/>
      <c r="AZ110" s="134"/>
    </row>
    <row r="111" spans="1:52" s="80" customFormat="1" ht="28.8" x14ac:dyDescent="0.3">
      <c r="A111" s="140" t="s">
        <v>16</v>
      </c>
      <c r="B111" s="78" t="s">
        <v>26</v>
      </c>
      <c r="C111" s="83" t="s">
        <v>233</v>
      </c>
      <c r="D111" s="141" t="s">
        <v>234</v>
      </c>
      <c r="E111" s="129" t="s">
        <v>235</v>
      </c>
      <c r="F111" s="78" t="s">
        <v>34</v>
      </c>
      <c r="G111" s="78" t="s">
        <v>34</v>
      </c>
      <c r="H111" s="78" t="s">
        <v>61</v>
      </c>
      <c r="I111" s="78" t="s">
        <v>63</v>
      </c>
      <c r="J111" s="78" t="s">
        <v>63</v>
      </c>
      <c r="K111" s="78" t="s">
        <v>231</v>
      </c>
      <c r="L111" s="78" t="s">
        <v>32</v>
      </c>
      <c r="M111" s="79">
        <v>9</v>
      </c>
      <c r="N111" s="134"/>
      <c r="O111" s="134"/>
      <c r="P111" s="134"/>
      <c r="Q111" s="134"/>
      <c r="R111" s="134"/>
      <c r="S111" s="134"/>
      <c r="T111" s="134"/>
      <c r="U111" s="134"/>
      <c r="V111" s="134"/>
      <c r="W111" s="134"/>
      <c r="X111" s="134"/>
      <c r="Y111" s="134"/>
      <c r="Z111" s="134"/>
      <c r="AA111" s="134"/>
      <c r="AB111" s="134"/>
      <c r="AC111" s="134"/>
      <c r="AD111" s="134"/>
      <c r="AE111" s="134"/>
      <c r="AF111" s="134"/>
      <c r="AG111" s="134"/>
      <c r="AH111" s="134"/>
      <c r="AI111" s="134"/>
      <c r="AJ111" s="134"/>
      <c r="AK111" s="134"/>
      <c r="AL111" s="134"/>
      <c r="AM111" s="134"/>
      <c r="AN111" s="134"/>
      <c r="AO111" s="134"/>
      <c r="AP111" s="134"/>
      <c r="AQ111" s="134"/>
      <c r="AR111" s="134"/>
      <c r="AS111" s="134"/>
      <c r="AT111" s="134"/>
      <c r="AU111" s="134"/>
      <c r="AV111" s="134"/>
      <c r="AW111" s="134"/>
      <c r="AX111" s="134"/>
      <c r="AY111" s="134"/>
      <c r="AZ111" s="134"/>
    </row>
    <row r="112" spans="1:52" s="80" customFormat="1" ht="120" customHeight="1" x14ac:dyDescent="0.3">
      <c r="A112" s="140" t="s">
        <v>16</v>
      </c>
      <c r="B112" s="78" t="s">
        <v>26</v>
      </c>
      <c r="C112" s="129" t="s">
        <v>123</v>
      </c>
      <c r="D112" s="141" t="s">
        <v>124</v>
      </c>
      <c r="E112" s="129" t="s">
        <v>125</v>
      </c>
      <c r="F112" s="78" t="s">
        <v>34</v>
      </c>
      <c r="G112" s="78" t="s">
        <v>34</v>
      </c>
      <c r="H112" s="78" t="s">
        <v>61</v>
      </c>
      <c r="I112" s="78" t="s">
        <v>63</v>
      </c>
      <c r="J112" s="78" t="s">
        <v>63</v>
      </c>
      <c r="K112" s="78" t="s">
        <v>231</v>
      </c>
      <c r="L112" s="78" t="s">
        <v>32</v>
      </c>
      <c r="M112" s="79">
        <v>9</v>
      </c>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4"/>
      <c r="AV112" s="134"/>
      <c r="AW112" s="134"/>
      <c r="AX112" s="134"/>
      <c r="AY112" s="134"/>
      <c r="AZ112" s="134"/>
    </row>
    <row r="113" spans="1:52" s="80" customFormat="1" x14ac:dyDescent="0.3">
      <c r="A113" s="140" t="s">
        <v>16</v>
      </c>
      <c r="B113" s="78" t="s">
        <v>26</v>
      </c>
      <c r="C113" s="83" t="s">
        <v>126</v>
      </c>
      <c r="D113" s="141" t="s">
        <v>127</v>
      </c>
      <c r="E113" s="129" t="s">
        <v>235</v>
      </c>
      <c r="F113" s="78" t="s">
        <v>34</v>
      </c>
      <c r="G113" s="78" t="s">
        <v>34</v>
      </c>
      <c r="H113" s="78" t="s">
        <v>61</v>
      </c>
      <c r="I113" s="78" t="s">
        <v>66</v>
      </c>
      <c r="J113" s="78" t="s">
        <v>66</v>
      </c>
      <c r="K113" s="78" t="s">
        <v>231</v>
      </c>
      <c r="L113" s="78" t="s">
        <v>32</v>
      </c>
      <c r="M113" s="79">
        <v>9</v>
      </c>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c r="AK113" s="134"/>
      <c r="AL113" s="134"/>
      <c r="AM113" s="134"/>
      <c r="AN113" s="134"/>
      <c r="AO113" s="134"/>
      <c r="AP113" s="134"/>
      <c r="AQ113" s="134"/>
      <c r="AR113" s="134"/>
      <c r="AS113" s="134"/>
      <c r="AT113" s="134"/>
      <c r="AU113" s="134"/>
      <c r="AV113" s="134"/>
      <c r="AW113" s="134"/>
      <c r="AX113" s="134"/>
      <c r="AY113" s="134"/>
      <c r="AZ113" s="134"/>
    </row>
    <row r="114" spans="1:52" s="80" customFormat="1" ht="60" customHeight="1" x14ac:dyDescent="0.3">
      <c r="A114" s="140" t="s">
        <v>16</v>
      </c>
      <c r="B114" s="78" t="s">
        <v>26</v>
      </c>
      <c r="C114" s="129" t="s">
        <v>129</v>
      </c>
      <c r="D114" s="141" t="s">
        <v>130</v>
      </c>
      <c r="E114" s="129" t="s">
        <v>235</v>
      </c>
      <c r="F114" s="78" t="s">
        <v>34</v>
      </c>
      <c r="G114" s="78" t="s">
        <v>34</v>
      </c>
      <c r="H114" s="78" t="s">
        <v>61</v>
      </c>
      <c r="I114" s="78" t="s">
        <v>66</v>
      </c>
      <c r="J114" s="78" t="s">
        <v>66</v>
      </c>
      <c r="K114" s="78" t="s">
        <v>231</v>
      </c>
      <c r="L114" s="78" t="s">
        <v>32</v>
      </c>
      <c r="M114" s="79">
        <v>9</v>
      </c>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c r="AK114" s="134"/>
      <c r="AL114" s="134"/>
      <c r="AM114" s="134"/>
      <c r="AN114" s="134"/>
      <c r="AO114" s="134"/>
      <c r="AP114" s="134"/>
      <c r="AQ114" s="134"/>
      <c r="AR114" s="134"/>
      <c r="AS114" s="134"/>
      <c r="AT114" s="134"/>
      <c r="AU114" s="134"/>
      <c r="AV114" s="134"/>
      <c r="AW114" s="134"/>
      <c r="AX114" s="134"/>
      <c r="AY114" s="134"/>
      <c r="AZ114" s="134"/>
    </row>
    <row r="115" spans="1:52" s="80" customFormat="1" ht="100.8" x14ac:dyDescent="0.3">
      <c r="A115" s="140" t="s">
        <v>16</v>
      </c>
      <c r="B115" s="78" t="s">
        <v>27</v>
      </c>
      <c r="C115" s="82" t="s">
        <v>131</v>
      </c>
      <c r="D115" s="141" t="s">
        <v>133</v>
      </c>
      <c r="E115" s="129" t="s">
        <v>235</v>
      </c>
      <c r="F115" s="78" t="s">
        <v>34</v>
      </c>
      <c r="G115" s="78" t="s">
        <v>34</v>
      </c>
      <c r="H115" s="78" t="s">
        <v>61</v>
      </c>
      <c r="I115" s="78" t="s">
        <v>66</v>
      </c>
      <c r="J115" s="78" t="s">
        <v>66</v>
      </c>
      <c r="K115" s="78" t="s">
        <v>231</v>
      </c>
      <c r="L115" s="78" t="s">
        <v>32</v>
      </c>
      <c r="M115" s="79">
        <v>9</v>
      </c>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row>
    <row r="116" spans="1:52" s="80" customFormat="1" ht="28.8" x14ac:dyDescent="0.3">
      <c r="A116" s="140" t="s">
        <v>16</v>
      </c>
      <c r="B116" s="78" t="s">
        <v>26</v>
      </c>
      <c r="C116" s="129" t="s">
        <v>275</v>
      </c>
      <c r="D116" s="141" t="s">
        <v>134</v>
      </c>
      <c r="E116" s="129" t="s">
        <v>235</v>
      </c>
      <c r="F116" s="78" t="s">
        <v>34</v>
      </c>
      <c r="G116" s="78" t="s">
        <v>34</v>
      </c>
      <c r="H116" s="78" t="s">
        <v>61</v>
      </c>
      <c r="I116" s="78" t="s">
        <v>63</v>
      </c>
      <c r="J116" s="78" t="s">
        <v>63</v>
      </c>
      <c r="K116" s="78" t="s">
        <v>231</v>
      </c>
      <c r="L116" s="78" t="s">
        <v>32</v>
      </c>
      <c r="M116" s="79">
        <v>7</v>
      </c>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row>
    <row r="117" spans="1:52" s="80" customFormat="1" ht="28.8" x14ac:dyDescent="0.3">
      <c r="A117" s="140" t="s">
        <v>16</v>
      </c>
      <c r="B117" s="78" t="s">
        <v>26</v>
      </c>
      <c r="C117" s="129" t="s">
        <v>132</v>
      </c>
      <c r="D117" s="141" t="s">
        <v>134</v>
      </c>
      <c r="E117" s="129" t="s">
        <v>235</v>
      </c>
      <c r="F117" s="78" t="s">
        <v>34</v>
      </c>
      <c r="G117" s="78" t="s">
        <v>34</v>
      </c>
      <c r="H117" s="78" t="s">
        <v>61</v>
      </c>
      <c r="I117" s="78" t="s">
        <v>63</v>
      </c>
      <c r="J117" s="78" t="s">
        <v>63</v>
      </c>
      <c r="K117" s="78" t="s">
        <v>231</v>
      </c>
      <c r="L117" s="78" t="s">
        <v>32</v>
      </c>
      <c r="M117" s="79">
        <v>7</v>
      </c>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row>
    <row r="118" spans="1:52" s="80" customFormat="1" x14ac:dyDescent="0.3">
      <c r="A118" s="142" t="s">
        <v>16</v>
      </c>
      <c r="B118" s="78" t="s">
        <v>26</v>
      </c>
      <c r="C118" s="81" t="s">
        <v>242</v>
      </c>
      <c r="D118" s="141" t="s">
        <v>243</v>
      </c>
      <c r="E118" s="129" t="s">
        <v>125</v>
      </c>
      <c r="F118" s="78" t="s">
        <v>34</v>
      </c>
      <c r="G118" s="78" t="s">
        <v>34</v>
      </c>
      <c r="H118" s="78" t="s">
        <v>61</v>
      </c>
      <c r="I118" s="78" t="s">
        <v>63</v>
      </c>
      <c r="J118" s="78" t="s">
        <v>63</v>
      </c>
      <c r="K118" s="78" t="s">
        <v>231</v>
      </c>
      <c r="L118" s="78" t="s">
        <v>32</v>
      </c>
      <c r="M118" s="79">
        <v>7</v>
      </c>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row>
    <row r="119" spans="1:52" s="80" customFormat="1" ht="57.6" x14ac:dyDescent="0.3">
      <c r="A119" s="142" t="s">
        <v>16</v>
      </c>
      <c r="B119" s="143" t="s">
        <v>26</v>
      </c>
      <c r="C119" s="81" t="s">
        <v>240</v>
      </c>
      <c r="D119" s="141" t="s">
        <v>241</v>
      </c>
      <c r="E119" s="129" t="s">
        <v>128</v>
      </c>
      <c r="F119" s="78" t="s">
        <v>34</v>
      </c>
      <c r="G119" s="78" t="s">
        <v>34</v>
      </c>
      <c r="H119" s="78" t="s">
        <v>61</v>
      </c>
      <c r="I119" s="78" t="s">
        <v>63</v>
      </c>
      <c r="J119" s="78" t="s">
        <v>63</v>
      </c>
      <c r="K119" s="78" t="s">
        <v>231</v>
      </c>
      <c r="L119" s="78" t="s">
        <v>32</v>
      </c>
      <c r="M119" s="79">
        <v>7</v>
      </c>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row>
    <row r="120" spans="1:52" s="80" customFormat="1" x14ac:dyDescent="0.3">
      <c r="A120" s="142" t="s">
        <v>16</v>
      </c>
      <c r="B120" s="143" t="s">
        <v>26</v>
      </c>
      <c r="C120" s="81" t="s">
        <v>238</v>
      </c>
      <c r="D120" s="141" t="s">
        <v>239</v>
      </c>
      <c r="E120" s="129" t="s">
        <v>235</v>
      </c>
      <c r="F120" s="78" t="s">
        <v>34</v>
      </c>
      <c r="G120" s="78" t="s">
        <v>34</v>
      </c>
      <c r="H120" s="78" t="s">
        <v>61</v>
      </c>
      <c r="I120" s="78" t="s">
        <v>63</v>
      </c>
      <c r="J120" s="78" t="s">
        <v>63</v>
      </c>
      <c r="K120" s="78" t="s">
        <v>231</v>
      </c>
      <c r="L120" s="78" t="s">
        <v>32</v>
      </c>
      <c r="M120" s="79">
        <v>7</v>
      </c>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row>
    <row r="121" spans="1:52" s="80" customFormat="1" ht="43.2" x14ac:dyDescent="0.3">
      <c r="A121" s="142" t="s">
        <v>16</v>
      </c>
      <c r="B121" s="143" t="s">
        <v>26</v>
      </c>
      <c r="C121" s="81" t="s">
        <v>246</v>
      </c>
      <c r="D121" s="141" t="s">
        <v>245</v>
      </c>
      <c r="E121" s="129" t="s">
        <v>235</v>
      </c>
      <c r="F121" s="78" t="s">
        <v>34</v>
      </c>
      <c r="G121" s="78" t="s">
        <v>34</v>
      </c>
      <c r="H121" s="78" t="s">
        <v>61</v>
      </c>
      <c r="I121" s="78" t="s">
        <v>63</v>
      </c>
      <c r="J121" s="78" t="s">
        <v>63</v>
      </c>
      <c r="K121" s="78" t="s">
        <v>231</v>
      </c>
      <c r="L121" s="78" t="s">
        <v>32</v>
      </c>
      <c r="M121" s="79">
        <v>7</v>
      </c>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row>
    <row r="122" spans="1:52" s="80" customFormat="1" ht="28.8" x14ac:dyDescent="0.3">
      <c r="A122" s="142" t="s">
        <v>16</v>
      </c>
      <c r="B122" s="143" t="s">
        <v>26</v>
      </c>
      <c r="C122" s="81" t="s">
        <v>244</v>
      </c>
      <c r="D122" s="141" t="s">
        <v>247</v>
      </c>
      <c r="E122" s="129" t="s">
        <v>235</v>
      </c>
      <c r="F122" s="78" t="s">
        <v>34</v>
      </c>
      <c r="G122" s="78" t="s">
        <v>34</v>
      </c>
      <c r="H122" s="78" t="s">
        <v>61</v>
      </c>
      <c r="I122" s="78" t="s">
        <v>63</v>
      </c>
      <c r="J122" s="78" t="s">
        <v>63</v>
      </c>
      <c r="K122" s="78" t="s">
        <v>231</v>
      </c>
      <c r="L122" s="78" t="s">
        <v>32</v>
      </c>
      <c r="M122" s="79">
        <v>7</v>
      </c>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row>
    <row r="123" spans="1:52" s="1" customFormat="1" x14ac:dyDescent="0.3">
      <c r="A123" s="14"/>
      <c r="B123" s="10"/>
      <c r="C123" s="15"/>
      <c r="D123" s="47"/>
      <c r="E123" s="130"/>
      <c r="F123" s="131"/>
      <c r="G123" s="131"/>
      <c r="H123" s="131"/>
      <c r="I123" s="131"/>
      <c r="J123" s="131"/>
      <c r="K123" s="131"/>
      <c r="L123" s="131"/>
      <c r="M123" s="2"/>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row>
    <row r="124" spans="1:52" s="1" customFormat="1" x14ac:dyDescent="0.3">
      <c r="A124" s="14"/>
      <c r="B124" s="10"/>
      <c r="C124" s="15"/>
      <c r="D124" s="47"/>
      <c r="E124" s="130"/>
      <c r="F124" s="131"/>
      <c r="G124" s="131"/>
      <c r="H124" s="131"/>
      <c r="I124" s="131"/>
      <c r="J124" s="131"/>
      <c r="K124" s="131"/>
      <c r="L124" s="131"/>
      <c r="M124" s="2"/>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row>
    <row r="125" spans="1:52" s="1" customFormat="1" x14ac:dyDescent="0.3">
      <c r="A125" s="14"/>
      <c r="B125" s="10"/>
      <c r="C125" s="15"/>
      <c r="D125" s="47"/>
      <c r="E125" s="130"/>
      <c r="F125" s="131"/>
      <c r="G125" s="131"/>
      <c r="H125" s="131"/>
      <c r="I125" s="131"/>
      <c r="J125" s="131"/>
      <c r="K125" s="131"/>
      <c r="L125" s="131"/>
      <c r="M125" s="2"/>
      <c r="N125" s="136"/>
      <c r="O125" s="136"/>
      <c r="P125" s="136"/>
      <c r="Q125" s="136"/>
      <c r="R125" s="136"/>
      <c r="S125" s="136"/>
      <c r="T125" s="136"/>
      <c r="U125" s="136"/>
      <c r="V125" s="136"/>
      <c r="W125" s="136"/>
      <c r="X125" s="136"/>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row>
    <row r="126" spans="1:52" s="1" customFormat="1" x14ac:dyDescent="0.3">
      <c r="A126" s="14"/>
      <c r="B126" s="10"/>
      <c r="C126" s="15"/>
      <c r="D126" s="47"/>
      <c r="E126" s="15"/>
      <c r="F126" s="10"/>
      <c r="G126" s="10"/>
      <c r="H126" s="10"/>
      <c r="I126" s="10"/>
      <c r="J126" s="10"/>
      <c r="K126" s="10"/>
      <c r="L126" s="10"/>
      <c r="M126" s="2"/>
      <c r="N126" s="136"/>
      <c r="O126" s="136"/>
      <c r="P126" s="136"/>
      <c r="Q126" s="136"/>
      <c r="R126" s="136"/>
      <c r="S126" s="136"/>
      <c r="T126" s="136"/>
      <c r="U126" s="136"/>
      <c r="V126" s="136"/>
      <c r="W126" s="136"/>
      <c r="X126" s="136"/>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row>
    <row r="127" spans="1:52" s="1" customFormat="1" x14ac:dyDescent="0.3">
      <c r="A127" s="14"/>
      <c r="B127" s="10"/>
      <c r="C127" s="15"/>
      <c r="D127" s="47"/>
      <c r="E127" s="15"/>
      <c r="F127" s="10"/>
      <c r="G127" s="10"/>
      <c r="H127" s="10"/>
      <c r="I127" s="10"/>
      <c r="J127" s="10"/>
      <c r="K127" s="10"/>
      <c r="L127" s="10"/>
      <c r="M127" s="2"/>
      <c r="N127" s="136"/>
      <c r="O127" s="136"/>
      <c r="P127" s="136"/>
      <c r="Q127" s="136"/>
      <c r="R127" s="136"/>
      <c r="S127" s="136"/>
      <c r="T127" s="136"/>
      <c r="U127" s="136"/>
      <c r="V127" s="136"/>
      <c r="W127" s="136"/>
      <c r="X127" s="136"/>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row>
    <row r="128" spans="1:52" s="1" customFormat="1" x14ac:dyDescent="0.3">
      <c r="A128" s="14"/>
      <c r="B128" s="10"/>
      <c r="C128" s="15"/>
      <c r="D128" s="47"/>
      <c r="E128" s="15"/>
      <c r="F128" s="10"/>
      <c r="G128" s="10"/>
      <c r="H128" s="10"/>
      <c r="I128" s="10"/>
      <c r="J128" s="10"/>
      <c r="K128" s="10"/>
      <c r="L128" s="10"/>
      <c r="M128" s="2"/>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row>
    <row r="129" spans="1:52" s="1" customFormat="1" x14ac:dyDescent="0.3">
      <c r="A129" s="14"/>
      <c r="B129" s="10"/>
      <c r="C129" s="15"/>
      <c r="D129" s="47"/>
      <c r="E129" s="15"/>
      <c r="F129" s="10"/>
      <c r="G129" s="10"/>
      <c r="H129" s="10"/>
      <c r="I129" s="10"/>
      <c r="J129" s="10"/>
      <c r="K129" s="10"/>
      <c r="L129" s="10"/>
      <c r="M129" s="2"/>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row>
    <row r="130" spans="1:52" s="1" customFormat="1" x14ac:dyDescent="0.3">
      <c r="A130" s="14"/>
      <c r="B130" s="10"/>
      <c r="C130" s="15"/>
      <c r="D130" s="47"/>
      <c r="E130" s="15"/>
      <c r="F130" s="10"/>
      <c r="G130" s="10"/>
      <c r="H130" s="10"/>
      <c r="I130" s="10"/>
      <c r="J130" s="10"/>
      <c r="K130" s="10"/>
      <c r="L130" s="10"/>
      <c r="M130" s="2"/>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row>
    <row r="131" spans="1:52" s="1" customFormat="1" x14ac:dyDescent="0.3">
      <c r="A131" s="14"/>
      <c r="B131" s="10"/>
      <c r="C131" s="15"/>
      <c r="D131" s="47"/>
      <c r="E131" s="15"/>
      <c r="F131" s="10"/>
      <c r="G131" s="10"/>
      <c r="H131" s="10"/>
      <c r="I131" s="10"/>
      <c r="J131" s="10"/>
      <c r="K131" s="10"/>
      <c r="L131" s="10"/>
      <c r="M131" s="2"/>
      <c r="N131" s="136"/>
      <c r="O131" s="136"/>
      <c r="P131" s="136"/>
      <c r="Q131" s="136"/>
      <c r="R131" s="136"/>
      <c r="S131" s="136"/>
      <c r="T131" s="136"/>
      <c r="U131" s="136"/>
      <c r="V131" s="136"/>
      <c r="W131" s="136"/>
      <c r="X131" s="136"/>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row>
    <row r="132" spans="1:52" s="1" customFormat="1" x14ac:dyDescent="0.3">
      <c r="A132" s="14"/>
      <c r="B132" s="10"/>
      <c r="C132" s="15"/>
      <c r="D132" s="47"/>
      <c r="E132" s="15"/>
      <c r="F132" s="10"/>
      <c r="G132" s="10"/>
      <c r="H132" s="10"/>
      <c r="I132" s="10"/>
      <c r="J132" s="10"/>
      <c r="K132" s="10"/>
      <c r="L132" s="10"/>
      <c r="M132" s="2"/>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row>
    <row r="133" spans="1:52" s="1" customFormat="1" x14ac:dyDescent="0.3">
      <c r="A133" s="14"/>
      <c r="B133" s="10"/>
      <c r="C133" s="15"/>
      <c r="D133" s="47"/>
      <c r="E133" s="15"/>
      <c r="F133" s="10"/>
      <c r="G133" s="10"/>
      <c r="H133" s="10"/>
      <c r="I133" s="10"/>
      <c r="J133" s="10"/>
      <c r="K133" s="10"/>
      <c r="L133" s="10"/>
      <c r="M133" s="2"/>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row>
    <row r="134" spans="1:52" s="1" customFormat="1" x14ac:dyDescent="0.3">
      <c r="A134" s="14"/>
      <c r="B134" s="10"/>
      <c r="C134" s="15"/>
      <c r="D134" s="47"/>
      <c r="E134" s="15"/>
      <c r="F134" s="10"/>
      <c r="G134" s="10"/>
      <c r="H134" s="10"/>
      <c r="I134" s="10"/>
      <c r="J134" s="10"/>
      <c r="K134" s="10"/>
      <c r="L134" s="10"/>
      <c r="M134" s="2"/>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row>
    <row r="135" spans="1:52" s="1" customFormat="1" x14ac:dyDescent="0.3">
      <c r="A135" s="14"/>
      <c r="B135" s="10"/>
      <c r="C135" s="15"/>
      <c r="D135" s="47"/>
      <c r="E135" s="15"/>
      <c r="F135" s="10"/>
      <c r="G135" s="10"/>
      <c r="H135" s="10"/>
      <c r="I135" s="10"/>
      <c r="J135" s="10"/>
      <c r="K135" s="10"/>
      <c r="L135" s="10"/>
      <c r="M135" s="2"/>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row>
    <row r="136" spans="1:52" s="1" customFormat="1" x14ac:dyDescent="0.3">
      <c r="A136" s="14"/>
      <c r="B136" s="10"/>
      <c r="C136" s="15"/>
      <c r="D136" s="47"/>
      <c r="E136" s="15"/>
      <c r="F136" s="10"/>
      <c r="G136" s="10"/>
      <c r="H136" s="10"/>
      <c r="I136" s="10"/>
      <c r="J136" s="10"/>
      <c r="K136" s="10"/>
      <c r="L136" s="10"/>
      <c r="M136" s="2"/>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row>
    <row r="137" spans="1:52" s="1" customFormat="1" x14ac:dyDescent="0.3">
      <c r="A137" s="14"/>
      <c r="B137" s="10"/>
      <c r="C137" s="15"/>
      <c r="D137" s="47"/>
      <c r="E137" s="15"/>
      <c r="F137" s="10"/>
      <c r="G137" s="10"/>
      <c r="H137" s="10"/>
      <c r="I137" s="10"/>
      <c r="J137" s="10"/>
      <c r="K137" s="10"/>
      <c r="L137" s="10"/>
      <c r="M137" s="2"/>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row>
    <row r="138" spans="1:52" s="1" customFormat="1" x14ac:dyDescent="0.3">
      <c r="A138" s="14"/>
      <c r="B138" s="10"/>
      <c r="C138" s="15"/>
      <c r="D138" s="47"/>
      <c r="E138" s="15"/>
      <c r="F138" s="10"/>
      <c r="G138" s="10"/>
      <c r="H138" s="10"/>
      <c r="I138" s="10"/>
      <c r="J138" s="10"/>
      <c r="K138" s="10"/>
      <c r="L138" s="10"/>
      <c r="M138" s="2"/>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36"/>
    </row>
    <row r="139" spans="1:52" s="1" customFormat="1" x14ac:dyDescent="0.3">
      <c r="A139" s="14"/>
      <c r="B139" s="10"/>
      <c r="C139" s="15"/>
      <c r="D139" s="47"/>
      <c r="E139" s="15"/>
      <c r="F139" s="10"/>
      <c r="G139" s="10"/>
      <c r="H139" s="10"/>
      <c r="I139" s="10"/>
      <c r="J139" s="10"/>
      <c r="K139" s="10"/>
      <c r="L139" s="10"/>
      <c r="M139" s="2"/>
      <c r="N139" s="136"/>
      <c r="O139" s="136"/>
      <c r="P139" s="136"/>
      <c r="Q139" s="136"/>
      <c r="R139" s="136"/>
      <c r="S139" s="136"/>
      <c r="T139" s="136"/>
      <c r="U139" s="136"/>
      <c r="V139" s="136"/>
      <c r="W139" s="136"/>
      <c r="X139" s="136"/>
      <c r="Y139" s="136"/>
      <c r="Z139" s="136"/>
      <c r="AA139" s="136"/>
      <c r="AB139" s="136"/>
      <c r="AC139" s="136"/>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row>
    <row r="140" spans="1:52" s="1" customFormat="1" x14ac:dyDescent="0.3">
      <c r="A140" s="14"/>
      <c r="B140" s="10"/>
      <c r="C140" s="15"/>
      <c r="D140" s="47"/>
      <c r="E140" s="15"/>
      <c r="F140" s="10"/>
      <c r="G140" s="10"/>
      <c r="H140" s="10"/>
      <c r="I140" s="10"/>
      <c r="J140" s="10"/>
      <c r="K140" s="10"/>
      <c r="L140" s="10"/>
      <c r="M140" s="2"/>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136"/>
    </row>
    <row r="141" spans="1:52" s="1" customFormat="1" x14ac:dyDescent="0.3">
      <c r="A141" s="14"/>
      <c r="B141" s="10"/>
      <c r="C141" s="15"/>
      <c r="D141" s="47"/>
      <c r="E141" s="15"/>
      <c r="F141" s="10"/>
      <c r="G141" s="10"/>
      <c r="H141" s="10"/>
      <c r="I141" s="10"/>
      <c r="J141" s="10"/>
      <c r="K141" s="10"/>
      <c r="L141" s="10"/>
      <c r="M141" s="2"/>
      <c r="N141" s="136"/>
      <c r="O141" s="136"/>
      <c r="P141" s="136"/>
      <c r="Q141" s="136"/>
      <c r="R141" s="136"/>
      <c r="S141" s="136"/>
      <c r="T141" s="136"/>
      <c r="U141" s="136"/>
      <c r="V141" s="136"/>
      <c r="W141" s="136"/>
      <c r="X141" s="136"/>
      <c r="Y141" s="136"/>
      <c r="Z141" s="136"/>
      <c r="AA141" s="136"/>
      <c r="AB141" s="136"/>
      <c r="AC141" s="136"/>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6"/>
      <c r="AZ141" s="136"/>
    </row>
    <row r="142" spans="1:52" s="1" customFormat="1" x14ac:dyDescent="0.3">
      <c r="A142" s="14"/>
      <c r="B142" s="10"/>
      <c r="C142" s="15"/>
      <c r="D142" s="47"/>
      <c r="E142" s="15"/>
      <c r="F142" s="10"/>
      <c r="G142" s="10"/>
      <c r="H142" s="10"/>
      <c r="I142" s="10"/>
      <c r="J142" s="10"/>
      <c r="K142" s="10"/>
      <c r="L142" s="10"/>
      <c r="M142" s="2"/>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row>
    <row r="143" spans="1:52" s="1" customFormat="1" x14ac:dyDescent="0.3">
      <c r="A143" s="14"/>
      <c r="B143" s="10"/>
      <c r="C143" s="15"/>
      <c r="D143" s="47"/>
      <c r="E143" s="15"/>
      <c r="F143" s="10"/>
      <c r="G143" s="10"/>
      <c r="H143" s="10"/>
      <c r="I143" s="10"/>
      <c r="J143" s="10"/>
      <c r="K143" s="10"/>
      <c r="L143" s="10"/>
      <c r="M143" s="2"/>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row>
    <row r="144" spans="1:52" s="1" customFormat="1" x14ac:dyDescent="0.3">
      <c r="A144" s="14"/>
      <c r="B144" s="10"/>
      <c r="C144" s="15"/>
      <c r="D144" s="47"/>
      <c r="E144" s="15"/>
      <c r="F144" s="10"/>
      <c r="G144" s="10"/>
      <c r="H144" s="10"/>
      <c r="I144" s="10"/>
      <c r="J144" s="10"/>
      <c r="K144" s="10"/>
      <c r="L144" s="10"/>
      <c r="M144" s="2"/>
      <c r="N144" s="136"/>
      <c r="O144" s="136"/>
      <c r="P144" s="136"/>
      <c r="Q144" s="136"/>
      <c r="R144" s="136"/>
      <c r="S144" s="136"/>
      <c r="T144" s="136"/>
      <c r="U144" s="136"/>
      <c r="V144" s="136"/>
      <c r="W144" s="136"/>
      <c r="X144" s="136"/>
      <c r="Y144" s="136"/>
      <c r="Z144" s="136"/>
      <c r="AA144" s="136"/>
      <c r="AB144" s="136"/>
      <c r="AC144" s="136"/>
      <c r="AD144" s="136"/>
      <c r="AE144" s="136"/>
      <c r="AF144" s="136"/>
      <c r="AG144" s="136"/>
      <c r="AH144" s="136"/>
      <c r="AI144" s="136"/>
      <c r="AJ144" s="136"/>
      <c r="AK144" s="136"/>
      <c r="AL144" s="136"/>
      <c r="AM144" s="136"/>
      <c r="AN144" s="136"/>
      <c r="AO144" s="136"/>
      <c r="AP144" s="136"/>
      <c r="AQ144" s="136"/>
      <c r="AR144" s="136"/>
      <c r="AS144" s="136"/>
      <c r="AT144" s="136"/>
      <c r="AU144" s="136"/>
      <c r="AV144" s="136"/>
      <c r="AW144" s="136"/>
      <c r="AX144" s="136"/>
      <c r="AY144" s="136"/>
      <c r="AZ144" s="136"/>
    </row>
    <row r="145" spans="1:52" s="1" customFormat="1" x14ac:dyDescent="0.3">
      <c r="A145" s="14"/>
      <c r="B145" s="10"/>
      <c r="C145" s="15"/>
      <c r="D145" s="47"/>
      <c r="E145" s="15"/>
      <c r="F145" s="10"/>
      <c r="G145" s="10"/>
      <c r="H145" s="10"/>
      <c r="I145" s="10"/>
      <c r="J145" s="10"/>
      <c r="K145" s="10"/>
      <c r="L145" s="10"/>
      <c r="M145" s="2"/>
      <c r="N145" s="136"/>
      <c r="O145" s="136"/>
      <c r="P145" s="136"/>
      <c r="Q145" s="136"/>
      <c r="R145" s="136"/>
      <c r="S145" s="136"/>
      <c r="T145" s="136"/>
      <c r="U145" s="136"/>
      <c r="V145" s="136"/>
      <c r="W145" s="136"/>
      <c r="X145" s="136"/>
      <c r="Y145" s="136"/>
      <c r="Z145" s="136"/>
      <c r="AA145" s="136"/>
      <c r="AB145" s="136"/>
      <c r="AC145" s="136"/>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row>
    <row r="146" spans="1:52" s="1" customFormat="1" x14ac:dyDescent="0.3">
      <c r="A146" s="14"/>
      <c r="B146" s="10"/>
      <c r="C146" s="15"/>
      <c r="D146" s="47"/>
      <c r="E146" s="15"/>
      <c r="F146" s="10"/>
      <c r="G146" s="10"/>
      <c r="H146" s="10"/>
      <c r="I146" s="10"/>
      <c r="J146" s="10"/>
      <c r="K146" s="10"/>
      <c r="L146" s="10"/>
      <c r="M146" s="2"/>
      <c r="N146" s="136"/>
      <c r="O146" s="136"/>
      <c r="P146" s="136"/>
      <c r="Q146" s="136"/>
      <c r="R146" s="136"/>
      <c r="S146" s="136"/>
      <c r="T146" s="136"/>
      <c r="U146" s="136"/>
      <c r="V146" s="136"/>
      <c r="W146" s="136"/>
      <c r="X146" s="136"/>
      <c r="Y146" s="136"/>
      <c r="Z146" s="136"/>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row>
    <row r="147" spans="1:52" s="1" customFormat="1" x14ac:dyDescent="0.3">
      <c r="A147" s="14"/>
      <c r="B147" s="10"/>
      <c r="C147" s="15"/>
      <c r="D147" s="47"/>
      <c r="E147" s="15"/>
      <c r="F147" s="10"/>
      <c r="G147" s="10"/>
      <c r="H147" s="10"/>
      <c r="I147" s="10"/>
      <c r="J147" s="10"/>
      <c r="K147" s="10"/>
      <c r="L147" s="10"/>
      <c r="M147" s="2"/>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36"/>
      <c r="AL147" s="136"/>
      <c r="AM147" s="136"/>
      <c r="AN147" s="136"/>
      <c r="AO147" s="136"/>
      <c r="AP147" s="136"/>
      <c r="AQ147" s="136"/>
      <c r="AR147" s="136"/>
      <c r="AS147" s="136"/>
      <c r="AT147" s="136"/>
      <c r="AU147" s="136"/>
      <c r="AV147" s="136"/>
      <c r="AW147" s="136"/>
      <c r="AX147" s="136"/>
      <c r="AY147" s="136"/>
      <c r="AZ147" s="136"/>
    </row>
    <row r="148" spans="1:52" s="1" customFormat="1" x14ac:dyDescent="0.3">
      <c r="A148" s="14"/>
      <c r="B148" s="10"/>
      <c r="C148" s="15"/>
      <c r="D148" s="47"/>
      <c r="E148" s="15"/>
      <c r="F148" s="10"/>
      <c r="G148" s="10"/>
      <c r="H148" s="10"/>
      <c r="I148" s="10"/>
      <c r="J148" s="10"/>
      <c r="K148" s="10"/>
      <c r="L148" s="10"/>
      <c r="M148" s="2"/>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c r="AY148" s="136"/>
      <c r="AZ148" s="136"/>
    </row>
    <row r="149" spans="1:52" s="1" customFormat="1" x14ac:dyDescent="0.3">
      <c r="A149" s="14"/>
      <c r="B149" s="10"/>
      <c r="C149" s="15"/>
      <c r="D149" s="47"/>
      <c r="E149" s="15"/>
      <c r="F149" s="10"/>
      <c r="G149" s="10"/>
      <c r="H149" s="10"/>
      <c r="I149" s="10"/>
      <c r="J149" s="10"/>
      <c r="K149" s="10"/>
      <c r="L149" s="10"/>
      <c r="M149" s="2"/>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row>
    <row r="150" spans="1:52" s="1" customFormat="1" x14ac:dyDescent="0.3">
      <c r="A150" s="14"/>
      <c r="B150" s="10"/>
      <c r="C150" s="15"/>
      <c r="D150" s="47"/>
      <c r="E150" s="15"/>
      <c r="F150" s="10"/>
      <c r="G150" s="10"/>
      <c r="H150" s="10"/>
      <c r="I150" s="10"/>
      <c r="J150" s="10"/>
      <c r="K150" s="10"/>
      <c r="L150" s="10"/>
      <c r="M150" s="2"/>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row>
    <row r="151" spans="1:52" s="1" customFormat="1" x14ac:dyDescent="0.3">
      <c r="A151" s="14"/>
      <c r="B151" s="10"/>
      <c r="C151" s="15"/>
      <c r="D151" s="47"/>
      <c r="E151" s="15"/>
      <c r="F151" s="10"/>
      <c r="G151" s="10"/>
      <c r="H151" s="10"/>
      <c r="I151" s="10"/>
      <c r="J151" s="10"/>
      <c r="K151" s="10"/>
      <c r="L151" s="10"/>
      <c r="M151" s="2"/>
      <c r="N151" s="136"/>
      <c r="O151" s="136"/>
      <c r="P151" s="136"/>
      <c r="Q151" s="136"/>
      <c r="R151" s="136"/>
      <c r="S151" s="136"/>
      <c r="T151" s="136"/>
      <c r="U151" s="136"/>
      <c r="V151" s="136"/>
      <c r="W151" s="136"/>
      <c r="X151" s="136"/>
      <c r="Y151" s="136"/>
      <c r="Z151" s="136"/>
      <c r="AA151" s="136"/>
      <c r="AB151" s="136"/>
      <c r="AC151" s="136"/>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row>
    <row r="152" spans="1:52" s="1" customFormat="1" x14ac:dyDescent="0.3">
      <c r="A152" s="14"/>
      <c r="B152" s="10"/>
      <c r="C152" s="15"/>
      <c r="D152" s="47"/>
      <c r="E152" s="15"/>
      <c r="F152" s="10"/>
      <c r="G152" s="10"/>
      <c r="H152" s="10"/>
      <c r="I152" s="10"/>
      <c r="J152" s="10"/>
      <c r="K152" s="10"/>
      <c r="L152" s="10"/>
      <c r="M152" s="2"/>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row>
    <row r="153" spans="1:52" s="1" customFormat="1" x14ac:dyDescent="0.3">
      <c r="A153" s="14"/>
      <c r="B153" s="10"/>
      <c r="C153" s="15"/>
      <c r="D153" s="47"/>
      <c r="E153" s="15"/>
      <c r="F153" s="10"/>
      <c r="G153" s="10"/>
      <c r="H153" s="10"/>
      <c r="I153" s="10"/>
      <c r="J153" s="10"/>
      <c r="K153" s="10"/>
      <c r="L153" s="10"/>
      <c r="M153" s="2"/>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row>
    <row r="154" spans="1:52" s="1" customFormat="1" x14ac:dyDescent="0.3">
      <c r="A154" s="14"/>
      <c r="B154" s="10"/>
      <c r="C154" s="15"/>
      <c r="D154" s="47"/>
      <c r="E154" s="15"/>
      <c r="F154" s="10"/>
      <c r="G154" s="10"/>
      <c r="H154" s="10"/>
      <c r="I154" s="10"/>
      <c r="J154" s="10"/>
      <c r="K154" s="10"/>
      <c r="L154" s="10"/>
      <c r="M154" s="2"/>
      <c r="N154" s="136"/>
      <c r="O154" s="136"/>
      <c r="P154" s="136"/>
      <c r="Q154" s="136"/>
      <c r="R154" s="136"/>
      <c r="S154" s="136"/>
      <c r="T154" s="136"/>
      <c r="U154" s="136"/>
      <c r="V154" s="136"/>
      <c r="W154" s="136"/>
      <c r="X154" s="136"/>
      <c r="Y154" s="136"/>
      <c r="Z154" s="136"/>
      <c r="AA154" s="136"/>
      <c r="AB154" s="136"/>
      <c r="AC154" s="136"/>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row>
    <row r="155" spans="1:52" s="1" customFormat="1" x14ac:dyDescent="0.3">
      <c r="A155" s="14"/>
      <c r="B155" s="10"/>
      <c r="C155" s="15"/>
      <c r="D155" s="47"/>
      <c r="E155" s="15"/>
      <c r="F155" s="10"/>
      <c r="G155" s="10"/>
      <c r="H155" s="10"/>
      <c r="I155" s="10"/>
      <c r="J155" s="10"/>
      <c r="K155" s="10"/>
      <c r="L155" s="10"/>
      <c r="M155" s="2"/>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36"/>
      <c r="AM155" s="136"/>
      <c r="AN155" s="136"/>
      <c r="AO155" s="136"/>
      <c r="AP155" s="136"/>
      <c r="AQ155" s="136"/>
      <c r="AR155" s="136"/>
      <c r="AS155" s="136"/>
      <c r="AT155" s="136"/>
      <c r="AU155" s="136"/>
      <c r="AV155" s="136"/>
      <c r="AW155" s="136"/>
      <c r="AX155" s="136"/>
      <c r="AY155" s="136"/>
      <c r="AZ155" s="136"/>
    </row>
    <row r="156" spans="1:52" s="1" customFormat="1" x14ac:dyDescent="0.3">
      <c r="A156" s="14"/>
      <c r="B156" s="10"/>
      <c r="C156" s="15"/>
      <c r="D156" s="47"/>
      <c r="E156" s="15"/>
      <c r="F156" s="10"/>
      <c r="G156" s="10"/>
      <c r="H156" s="10"/>
      <c r="I156" s="10"/>
      <c r="J156" s="10"/>
      <c r="K156" s="10"/>
      <c r="L156" s="10"/>
      <c r="M156" s="2"/>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36"/>
      <c r="AL156" s="136"/>
      <c r="AM156" s="136"/>
      <c r="AN156" s="136"/>
      <c r="AO156" s="136"/>
      <c r="AP156" s="136"/>
      <c r="AQ156" s="136"/>
      <c r="AR156" s="136"/>
      <c r="AS156" s="136"/>
      <c r="AT156" s="136"/>
      <c r="AU156" s="136"/>
      <c r="AV156" s="136"/>
      <c r="AW156" s="136"/>
      <c r="AX156" s="136"/>
      <c r="AY156" s="136"/>
      <c r="AZ156" s="136"/>
    </row>
    <row r="157" spans="1:52" s="1" customFormat="1" x14ac:dyDescent="0.3">
      <c r="A157" s="14"/>
      <c r="B157" s="10"/>
      <c r="C157" s="15"/>
      <c r="D157" s="47"/>
      <c r="E157" s="15"/>
      <c r="F157" s="10"/>
      <c r="G157" s="10"/>
      <c r="H157" s="10"/>
      <c r="I157" s="10"/>
      <c r="J157" s="10"/>
      <c r="K157" s="10"/>
      <c r="L157" s="10"/>
      <c r="M157" s="2"/>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row>
    <row r="158" spans="1:52" s="1" customFormat="1" x14ac:dyDescent="0.3">
      <c r="A158" s="14"/>
      <c r="B158" s="10"/>
      <c r="C158" s="15"/>
      <c r="D158" s="47"/>
      <c r="E158" s="15"/>
      <c r="F158" s="10"/>
      <c r="G158" s="10"/>
      <c r="H158" s="10"/>
      <c r="I158" s="10"/>
      <c r="J158" s="10"/>
      <c r="K158" s="10"/>
      <c r="L158" s="10"/>
      <c r="M158" s="2"/>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c r="AK158" s="136"/>
      <c r="AL158" s="136"/>
      <c r="AM158" s="136"/>
      <c r="AN158" s="136"/>
      <c r="AO158" s="136"/>
      <c r="AP158" s="136"/>
      <c r="AQ158" s="136"/>
      <c r="AR158" s="136"/>
      <c r="AS158" s="136"/>
      <c r="AT158" s="136"/>
      <c r="AU158" s="136"/>
      <c r="AV158" s="136"/>
      <c r="AW158" s="136"/>
      <c r="AX158" s="136"/>
      <c r="AY158" s="136"/>
      <c r="AZ158" s="136"/>
    </row>
    <row r="159" spans="1:52" s="1" customFormat="1" x14ac:dyDescent="0.3">
      <c r="A159" s="14"/>
      <c r="B159" s="10"/>
      <c r="C159" s="15"/>
      <c r="D159" s="47"/>
      <c r="E159" s="15"/>
      <c r="F159" s="10"/>
      <c r="G159" s="10"/>
      <c r="H159" s="10"/>
      <c r="I159" s="10"/>
      <c r="J159" s="10"/>
      <c r="K159" s="10"/>
      <c r="L159" s="10"/>
      <c r="M159" s="2"/>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row>
    <row r="160" spans="1:52" s="1" customFormat="1" x14ac:dyDescent="0.3">
      <c r="A160" s="14"/>
      <c r="B160" s="10"/>
      <c r="C160" s="15"/>
      <c r="D160" s="47"/>
      <c r="E160" s="15"/>
      <c r="F160" s="10"/>
      <c r="G160" s="10"/>
      <c r="H160" s="10"/>
      <c r="I160" s="10"/>
      <c r="J160" s="10"/>
      <c r="K160" s="10"/>
      <c r="L160" s="10"/>
      <c r="M160" s="2"/>
      <c r="N160" s="136"/>
      <c r="O160" s="136"/>
      <c r="P160" s="136"/>
      <c r="Q160" s="136"/>
      <c r="R160" s="136"/>
      <c r="S160" s="136"/>
      <c r="T160" s="136"/>
      <c r="U160" s="136"/>
      <c r="V160" s="136"/>
      <c r="W160" s="136"/>
      <c r="X160" s="136"/>
      <c r="Y160" s="136"/>
      <c r="Z160" s="136"/>
      <c r="AA160" s="136"/>
      <c r="AB160" s="136"/>
      <c r="AC160" s="136"/>
      <c r="AD160" s="136"/>
      <c r="AE160" s="136"/>
      <c r="AF160" s="136"/>
      <c r="AG160" s="136"/>
      <c r="AH160" s="136"/>
      <c r="AI160" s="136"/>
      <c r="AJ160" s="136"/>
      <c r="AK160" s="136"/>
      <c r="AL160" s="136"/>
      <c r="AM160" s="136"/>
      <c r="AN160" s="136"/>
      <c r="AO160" s="136"/>
      <c r="AP160" s="136"/>
      <c r="AQ160" s="136"/>
      <c r="AR160" s="136"/>
      <c r="AS160" s="136"/>
      <c r="AT160" s="136"/>
      <c r="AU160" s="136"/>
      <c r="AV160" s="136"/>
      <c r="AW160" s="136"/>
      <c r="AX160" s="136"/>
      <c r="AY160" s="136"/>
      <c r="AZ160" s="136"/>
    </row>
    <row r="161" spans="1:52" s="1" customFormat="1" x14ac:dyDescent="0.3">
      <c r="A161" s="14"/>
      <c r="B161" s="10"/>
      <c r="C161" s="15"/>
      <c r="D161" s="47"/>
      <c r="E161" s="15"/>
      <c r="F161" s="10"/>
      <c r="G161" s="10"/>
      <c r="H161" s="10"/>
      <c r="I161" s="10"/>
      <c r="J161" s="10"/>
      <c r="K161" s="10"/>
      <c r="L161" s="10"/>
      <c r="M161" s="2"/>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c r="AY161" s="136"/>
      <c r="AZ161" s="136"/>
    </row>
    <row r="162" spans="1:52" s="1" customFormat="1" x14ac:dyDescent="0.3">
      <c r="A162" s="14"/>
      <c r="B162" s="10"/>
      <c r="C162" s="15"/>
      <c r="D162" s="47"/>
      <c r="E162" s="15"/>
      <c r="F162" s="10"/>
      <c r="G162" s="10"/>
      <c r="H162" s="10"/>
      <c r="I162" s="10"/>
      <c r="J162" s="10"/>
      <c r="K162" s="10"/>
      <c r="L162" s="10"/>
      <c r="M162" s="2"/>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36"/>
      <c r="AX162" s="136"/>
      <c r="AY162" s="136"/>
      <c r="AZ162" s="136"/>
    </row>
    <row r="163" spans="1:52" s="1" customFormat="1" x14ac:dyDescent="0.3">
      <c r="A163" s="14"/>
      <c r="B163" s="10"/>
      <c r="C163" s="15"/>
      <c r="D163" s="47"/>
      <c r="E163" s="15"/>
      <c r="F163" s="10"/>
      <c r="G163" s="10"/>
      <c r="H163" s="10"/>
      <c r="I163" s="10"/>
      <c r="J163" s="10"/>
      <c r="K163" s="10"/>
      <c r="L163" s="10"/>
      <c r="M163" s="2"/>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6"/>
      <c r="AS163" s="136"/>
      <c r="AT163" s="136"/>
      <c r="AU163" s="136"/>
      <c r="AV163" s="136"/>
      <c r="AW163" s="136"/>
      <c r="AX163" s="136"/>
      <c r="AY163" s="136"/>
      <c r="AZ163" s="136"/>
    </row>
    <row r="164" spans="1:52" s="1" customFormat="1" x14ac:dyDescent="0.3">
      <c r="A164" s="14"/>
      <c r="B164" s="10"/>
      <c r="C164" s="15"/>
      <c r="D164" s="47"/>
      <c r="E164" s="15"/>
      <c r="F164" s="10"/>
      <c r="G164" s="10"/>
      <c r="H164" s="10"/>
      <c r="I164" s="10"/>
      <c r="J164" s="10"/>
      <c r="K164" s="10"/>
      <c r="L164" s="10"/>
      <c r="M164" s="2"/>
      <c r="N164" s="136"/>
      <c r="O164" s="136"/>
      <c r="P164" s="136"/>
      <c r="Q164" s="136"/>
      <c r="R164" s="136"/>
      <c r="S164" s="136"/>
      <c r="T164" s="136"/>
      <c r="U164" s="136"/>
      <c r="V164" s="136"/>
      <c r="W164" s="136"/>
      <c r="X164" s="136"/>
      <c r="Y164" s="136"/>
      <c r="Z164" s="136"/>
      <c r="AA164" s="136"/>
      <c r="AB164" s="136"/>
      <c r="AC164" s="136"/>
      <c r="AD164" s="136"/>
      <c r="AE164" s="136"/>
      <c r="AF164" s="136"/>
      <c r="AG164" s="136"/>
      <c r="AH164" s="136"/>
      <c r="AI164" s="136"/>
      <c r="AJ164" s="136"/>
      <c r="AK164" s="136"/>
      <c r="AL164" s="136"/>
      <c r="AM164" s="136"/>
      <c r="AN164" s="136"/>
      <c r="AO164" s="136"/>
      <c r="AP164" s="136"/>
      <c r="AQ164" s="136"/>
      <c r="AR164" s="136"/>
      <c r="AS164" s="136"/>
      <c r="AT164" s="136"/>
      <c r="AU164" s="136"/>
      <c r="AV164" s="136"/>
      <c r="AW164" s="136"/>
      <c r="AX164" s="136"/>
      <c r="AY164" s="136"/>
      <c r="AZ164" s="136"/>
    </row>
    <row r="165" spans="1:52" s="1" customFormat="1" x14ac:dyDescent="0.3">
      <c r="A165" s="14"/>
      <c r="B165" s="10"/>
      <c r="C165" s="15"/>
      <c r="D165" s="47"/>
      <c r="E165" s="15"/>
      <c r="F165" s="10"/>
      <c r="G165" s="10"/>
      <c r="H165" s="10"/>
      <c r="I165" s="10"/>
      <c r="J165" s="10"/>
      <c r="K165" s="10"/>
      <c r="L165" s="10"/>
      <c r="M165" s="2"/>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136"/>
      <c r="AL165" s="136"/>
      <c r="AM165" s="136"/>
      <c r="AN165" s="136"/>
      <c r="AO165" s="136"/>
      <c r="AP165" s="136"/>
      <c r="AQ165" s="136"/>
      <c r="AR165" s="136"/>
      <c r="AS165" s="136"/>
      <c r="AT165" s="136"/>
      <c r="AU165" s="136"/>
      <c r="AV165" s="136"/>
      <c r="AW165" s="136"/>
      <c r="AX165" s="136"/>
      <c r="AY165" s="136"/>
      <c r="AZ165" s="136"/>
    </row>
    <row r="166" spans="1:52" s="1" customFormat="1" x14ac:dyDescent="0.3">
      <c r="A166" s="14"/>
      <c r="B166" s="10"/>
      <c r="C166" s="15"/>
      <c r="D166" s="47"/>
      <c r="E166" s="15"/>
      <c r="F166" s="10"/>
      <c r="G166" s="10"/>
      <c r="H166" s="10"/>
      <c r="I166" s="10"/>
      <c r="J166" s="10"/>
      <c r="K166" s="10"/>
      <c r="L166" s="10"/>
      <c r="M166" s="2"/>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6"/>
      <c r="AK166" s="136"/>
      <c r="AL166" s="136"/>
      <c r="AM166" s="136"/>
      <c r="AN166" s="136"/>
      <c r="AO166" s="136"/>
      <c r="AP166" s="136"/>
      <c r="AQ166" s="136"/>
      <c r="AR166" s="136"/>
      <c r="AS166" s="136"/>
      <c r="AT166" s="136"/>
      <c r="AU166" s="136"/>
      <c r="AV166" s="136"/>
      <c r="AW166" s="136"/>
      <c r="AX166" s="136"/>
      <c r="AY166" s="136"/>
      <c r="AZ166" s="136"/>
    </row>
    <row r="167" spans="1:52" s="1" customFormat="1" x14ac:dyDescent="0.3">
      <c r="A167" s="14"/>
      <c r="B167" s="10"/>
      <c r="C167" s="15"/>
      <c r="D167" s="47"/>
      <c r="E167" s="15"/>
      <c r="F167" s="10"/>
      <c r="G167" s="10"/>
      <c r="H167" s="10"/>
      <c r="I167" s="10"/>
      <c r="J167" s="10"/>
      <c r="K167" s="10"/>
      <c r="L167" s="10"/>
      <c r="M167" s="2"/>
      <c r="N167" s="136"/>
      <c r="O167" s="136"/>
      <c r="P167" s="136"/>
      <c r="Q167" s="136"/>
      <c r="R167" s="136"/>
      <c r="S167" s="136"/>
      <c r="T167" s="136"/>
      <c r="U167" s="136"/>
      <c r="V167" s="136"/>
      <c r="W167" s="136"/>
      <c r="X167" s="136"/>
      <c r="Y167" s="136"/>
      <c r="Z167" s="136"/>
      <c r="AA167" s="136"/>
      <c r="AB167" s="136"/>
      <c r="AC167" s="136"/>
      <c r="AD167" s="136"/>
      <c r="AE167" s="136"/>
      <c r="AF167" s="136"/>
      <c r="AG167" s="136"/>
      <c r="AH167" s="136"/>
      <c r="AI167" s="136"/>
      <c r="AJ167" s="136"/>
      <c r="AK167" s="136"/>
      <c r="AL167" s="136"/>
      <c r="AM167" s="136"/>
      <c r="AN167" s="136"/>
      <c r="AO167" s="136"/>
      <c r="AP167" s="136"/>
      <c r="AQ167" s="136"/>
      <c r="AR167" s="136"/>
      <c r="AS167" s="136"/>
      <c r="AT167" s="136"/>
      <c r="AU167" s="136"/>
      <c r="AV167" s="136"/>
      <c r="AW167" s="136"/>
      <c r="AX167" s="136"/>
      <c r="AY167" s="136"/>
      <c r="AZ167" s="136"/>
    </row>
    <row r="168" spans="1:52" s="1" customFormat="1" x14ac:dyDescent="0.3">
      <c r="A168" s="14"/>
      <c r="B168" s="10"/>
      <c r="C168" s="15"/>
      <c r="D168" s="47"/>
      <c r="E168" s="15"/>
      <c r="F168" s="10"/>
      <c r="G168" s="10"/>
      <c r="H168" s="10"/>
      <c r="I168" s="10"/>
      <c r="J168" s="10"/>
      <c r="K168" s="10"/>
      <c r="L168" s="10"/>
      <c r="M168" s="2"/>
      <c r="N168" s="136"/>
      <c r="O168" s="136"/>
      <c r="P168" s="136"/>
      <c r="Q168" s="136"/>
      <c r="R168" s="136"/>
      <c r="S168" s="136"/>
      <c r="T168" s="136"/>
      <c r="U168" s="136"/>
      <c r="V168" s="136"/>
      <c r="W168" s="136"/>
      <c r="X168" s="136"/>
      <c r="Y168" s="136"/>
      <c r="Z168" s="136"/>
      <c r="AA168" s="136"/>
      <c r="AB168" s="136"/>
      <c r="AC168" s="136"/>
      <c r="AD168" s="136"/>
      <c r="AE168" s="136"/>
      <c r="AF168" s="136"/>
      <c r="AG168" s="136"/>
      <c r="AH168" s="136"/>
      <c r="AI168" s="136"/>
      <c r="AJ168" s="136"/>
      <c r="AK168" s="136"/>
      <c r="AL168" s="136"/>
      <c r="AM168" s="136"/>
      <c r="AN168" s="136"/>
      <c r="AO168" s="136"/>
      <c r="AP168" s="136"/>
      <c r="AQ168" s="136"/>
      <c r="AR168" s="136"/>
      <c r="AS168" s="136"/>
      <c r="AT168" s="136"/>
      <c r="AU168" s="136"/>
      <c r="AV168" s="136"/>
      <c r="AW168" s="136"/>
      <c r="AX168" s="136"/>
      <c r="AY168" s="136"/>
      <c r="AZ168" s="136"/>
    </row>
    <row r="169" spans="1:52" s="1" customFormat="1" x14ac:dyDescent="0.3">
      <c r="A169" s="14"/>
      <c r="B169" s="10"/>
      <c r="C169" s="15"/>
      <c r="D169" s="47"/>
      <c r="E169" s="15"/>
      <c r="F169" s="10"/>
      <c r="G169" s="10"/>
      <c r="H169" s="10"/>
      <c r="I169" s="10"/>
      <c r="J169" s="10"/>
      <c r="K169" s="10"/>
      <c r="L169" s="10"/>
      <c r="M169" s="2"/>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36"/>
      <c r="AL169" s="136"/>
      <c r="AM169" s="136"/>
      <c r="AN169" s="136"/>
      <c r="AO169" s="136"/>
      <c r="AP169" s="136"/>
      <c r="AQ169" s="136"/>
      <c r="AR169" s="136"/>
      <c r="AS169" s="136"/>
      <c r="AT169" s="136"/>
      <c r="AU169" s="136"/>
      <c r="AV169" s="136"/>
      <c r="AW169" s="136"/>
      <c r="AX169" s="136"/>
      <c r="AY169" s="136"/>
      <c r="AZ169" s="136"/>
    </row>
    <row r="170" spans="1:52" s="1" customFormat="1" x14ac:dyDescent="0.3">
      <c r="A170" s="14"/>
      <c r="B170" s="10"/>
      <c r="C170" s="15"/>
      <c r="D170" s="47"/>
      <c r="E170" s="15"/>
      <c r="F170" s="10"/>
      <c r="G170" s="10"/>
      <c r="H170" s="10"/>
      <c r="I170" s="10"/>
      <c r="J170" s="10"/>
      <c r="K170" s="10"/>
      <c r="L170" s="10"/>
      <c r="M170" s="2"/>
      <c r="N170" s="136"/>
      <c r="O170" s="136"/>
      <c r="P170" s="136"/>
      <c r="Q170" s="136"/>
      <c r="R170" s="136"/>
      <c r="S170" s="136"/>
      <c r="T170" s="136"/>
      <c r="U170" s="136"/>
      <c r="V170" s="136"/>
      <c r="W170" s="136"/>
      <c r="X170" s="136"/>
      <c r="Y170" s="136"/>
      <c r="Z170" s="136"/>
      <c r="AA170" s="136"/>
      <c r="AB170" s="136"/>
      <c r="AC170" s="136"/>
      <c r="AD170" s="136"/>
      <c r="AE170" s="136"/>
      <c r="AF170" s="136"/>
      <c r="AG170" s="136"/>
      <c r="AH170" s="136"/>
      <c r="AI170" s="136"/>
      <c r="AJ170" s="136"/>
      <c r="AK170" s="136"/>
      <c r="AL170" s="136"/>
      <c r="AM170" s="136"/>
      <c r="AN170" s="136"/>
      <c r="AO170" s="136"/>
      <c r="AP170" s="136"/>
      <c r="AQ170" s="136"/>
      <c r="AR170" s="136"/>
      <c r="AS170" s="136"/>
      <c r="AT170" s="136"/>
      <c r="AU170" s="136"/>
      <c r="AV170" s="136"/>
      <c r="AW170" s="136"/>
      <c r="AX170" s="136"/>
      <c r="AY170" s="136"/>
      <c r="AZ170" s="136"/>
    </row>
    <row r="171" spans="1:52" s="1" customFormat="1" x14ac:dyDescent="0.3">
      <c r="A171" s="14"/>
      <c r="B171" s="10"/>
      <c r="C171" s="15"/>
      <c r="D171" s="47"/>
      <c r="E171" s="15"/>
      <c r="F171" s="10"/>
      <c r="G171" s="10"/>
      <c r="H171" s="10"/>
      <c r="I171" s="10"/>
      <c r="J171" s="10"/>
      <c r="K171" s="10"/>
      <c r="L171" s="10"/>
      <c r="M171" s="2"/>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36"/>
      <c r="AL171" s="136"/>
      <c r="AM171" s="136"/>
      <c r="AN171" s="136"/>
      <c r="AO171" s="136"/>
      <c r="AP171" s="136"/>
      <c r="AQ171" s="136"/>
      <c r="AR171" s="136"/>
      <c r="AS171" s="136"/>
      <c r="AT171" s="136"/>
      <c r="AU171" s="136"/>
      <c r="AV171" s="136"/>
      <c r="AW171" s="136"/>
      <c r="AX171" s="136"/>
      <c r="AY171" s="136"/>
      <c r="AZ171" s="136"/>
    </row>
    <row r="172" spans="1:52" s="1" customFormat="1" x14ac:dyDescent="0.3">
      <c r="A172" s="14"/>
      <c r="B172" s="10"/>
      <c r="C172" s="15"/>
      <c r="D172" s="47"/>
      <c r="E172" s="15"/>
      <c r="F172" s="10"/>
      <c r="G172" s="10"/>
      <c r="H172" s="10"/>
      <c r="I172" s="10"/>
      <c r="J172" s="10"/>
      <c r="K172" s="10"/>
      <c r="L172" s="10"/>
      <c r="M172" s="2"/>
      <c r="N172" s="136"/>
      <c r="O172" s="136"/>
      <c r="P172" s="136"/>
      <c r="Q172" s="136"/>
      <c r="R172" s="136"/>
      <c r="S172" s="136"/>
      <c r="T172" s="136"/>
      <c r="U172" s="136"/>
      <c r="V172" s="136"/>
      <c r="W172" s="136"/>
      <c r="X172" s="136"/>
      <c r="Y172" s="136"/>
      <c r="Z172" s="136"/>
      <c r="AA172" s="136"/>
      <c r="AB172" s="136"/>
      <c r="AC172" s="136"/>
      <c r="AD172" s="136"/>
      <c r="AE172" s="136"/>
      <c r="AF172" s="136"/>
      <c r="AG172" s="136"/>
      <c r="AH172" s="136"/>
      <c r="AI172" s="136"/>
      <c r="AJ172" s="136"/>
      <c r="AK172" s="136"/>
      <c r="AL172" s="136"/>
      <c r="AM172" s="136"/>
      <c r="AN172" s="136"/>
      <c r="AO172" s="136"/>
      <c r="AP172" s="136"/>
      <c r="AQ172" s="136"/>
      <c r="AR172" s="136"/>
      <c r="AS172" s="136"/>
      <c r="AT172" s="136"/>
      <c r="AU172" s="136"/>
      <c r="AV172" s="136"/>
      <c r="AW172" s="136"/>
      <c r="AX172" s="136"/>
      <c r="AY172" s="136"/>
      <c r="AZ172" s="136"/>
    </row>
    <row r="173" spans="1:52" s="1" customFormat="1" x14ac:dyDescent="0.3">
      <c r="A173" s="14"/>
      <c r="B173" s="10"/>
      <c r="C173" s="15"/>
      <c r="D173" s="47"/>
      <c r="E173" s="15"/>
      <c r="F173" s="10"/>
      <c r="G173" s="10"/>
      <c r="H173" s="10"/>
      <c r="I173" s="10"/>
      <c r="J173" s="10"/>
      <c r="K173" s="10"/>
      <c r="L173" s="10"/>
      <c r="M173" s="2"/>
      <c r="N173" s="136"/>
      <c r="O173" s="136"/>
      <c r="P173" s="136"/>
      <c r="Q173" s="136"/>
      <c r="R173" s="136"/>
      <c r="S173" s="136"/>
      <c r="T173" s="136"/>
      <c r="U173" s="136"/>
      <c r="V173" s="136"/>
      <c r="W173" s="136"/>
      <c r="X173" s="136"/>
      <c r="Y173" s="136"/>
      <c r="Z173" s="136"/>
      <c r="AA173" s="136"/>
      <c r="AB173" s="136"/>
      <c r="AC173" s="136"/>
      <c r="AD173" s="136"/>
      <c r="AE173" s="136"/>
      <c r="AF173" s="136"/>
      <c r="AG173" s="136"/>
      <c r="AH173" s="136"/>
      <c r="AI173" s="136"/>
      <c r="AJ173" s="136"/>
      <c r="AK173" s="136"/>
      <c r="AL173" s="136"/>
      <c r="AM173" s="136"/>
      <c r="AN173" s="136"/>
      <c r="AO173" s="136"/>
      <c r="AP173" s="136"/>
      <c r="AQ173" s="136"/>
      <c r="AR173" s="136"/>
      <c r="AS173" s="136"/>
      <c r="AT173" s="136"/>
      <c r="AU173" s="136"/>
      <c r="AV173" s="136"/>
      <c r="AW173" s="136"/>
      <c r="AX173" s="136"/>
      <c r="AY173" s="136"/>
      <c r="AZ173" s="136"/>
    </row>
    <row r="174" spans="1:52" s="1" customFormat="1" x14ac:dyDescent="0.3">
      <c r="A174" s="14"/>
      <c r="B174" s="10"/>
      <c r="C174" s="15"/>
      <c r="D174" s="47"/>
      <c r="E174" s="15"/>
      <c r="F174" s="10"/>
      <c r="G174" s="10"/>
      <c r="H174" s="10"/>
      <c r="I174" s="10"/>
      <c r="J174" s="10"/>
      <c r="K174" s="10"/>
      <c r="L174" s="10"/>
      <c r="M174" s="2"/>
      <c r="N174" s="136"/>
      <c r="O174" s="136"/>
      <c r="P174" s="136"/>
      <c r="Q174" s="136"/>
      <c r="R174" s="136"/>
      <c r="S174" s="136"/>
      <c r="T174" s="136"/>
      <c r="U174" s="136"/>
      <c r="V174" s="136"/>
      <c r="W174" s="136"/>
      <c r="X174" s="136"/>
      <c r="Y174" s="136"/>
      <c r="Z174" s="136"/>
      <c r="AA174" s="136"/>
      <c r="AB174" s="136"/>
      <c r="AC174" s="136"/>
      <c r="AD174" s="136"/>
      <c r="AE174" s="136"/>
      <c r="AF174" s="136"/>
      <c r="AG174" s="136"/>
      <c r="AH174" s="136"/>
      <c r="AI174" s="136"/>
      <c r="AJ174" s="136"/>
      <c r="AK174" s="136"/>
      <c r="AL174" s="136"/>
      <c r="AM174" s="136"/>
      <c r="AN174" s="136"/>
      <c r="AO174" s="136"/>
      <c r="AP174" s="136"/>
      <c r="AQ174" s="136"/>
      <c r="AR174" s="136"/>
      <c r="AS174" s="136"/>
      <c r="AT174" s="136"/>
      <c r="AU174" s="136"/>
      <c r="AV174" s="136"/>
      <c r="AW174" s="136"/>
      <c r="AX174" s="136"/>
      <c r="AY174" s="136"/>
      <c r="AZ174" s="136"/>
    </row>
    <row r="175" spans="1:52" s="1" customFormat="1" x14ac:dyDescent="0.3">
      <c r="A175" s="14"/>
      <c r="B175" s="10"/>
      <c r="C175" s="15"/>
      <c r="D175" s="47"/>
      <c r="E175" s="15"/>
      <c r="F175" s="10"/>
      <c r="G175" s="10"/>
      <c r="H175" s="10"/>
      <c r="I175" s="10"/>
      <c r="J175" s="10"/>
      <c r="K175" s="10"/>
      <c r="L175" s="10"/>
      <c r="M175" s="2"/>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136"/>
      <c r="AL175" s="136"/>
      <c r="AM175" s="136"/>
      <c r="AN175" s="136"/>
      <c r="AO175" s="136"/>
      <c r="AP175" s="136"/>
      <c r="AQ175" s="136"/>
      <c r="AR175" s="136"/>
      <c r="AS175" s="136"/>
      <c r="AT175" s="136"/>
      <c r="AU175" s="136"/>
      <c r="AV175" s="136"/>
      <c r="AW175" s="136"/>
      <c r="AX175" s="136"/>
      <c r="AY175" s="136"/>
      <c r="AZ175" s="136"/>
    </row>
    <row r="176" spans="1:52" s="1" customFormat="1" x14ac:dyDescent="0.3">
      <c r="A176" s="14"/>
      <c r="B176" s="10"/>
      <c r="C176" s="15"/>
      <c r="D176" s="47"/>
      <c r="E176" s="15"/>
      <c r="F176" s="10"/>
      <c r="G176" s="10"/>
      <c r="H176" s="10"/>
      <c r="I176" s="10"/>
      <c r="J176" s="10"/>
      <c r="K176" s="10"/>
      <c r="L176" s="10"/>
      <c r="M176" s="2"/>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6"/>
      <c r="AK176" s="136"/>
      <c r="AL176" s="136"/>
      <c r="AM176" s="136"/>
      <c r="AN176" s="136"/>
      <c r="AO176" s="136"/>
      <c r="AP176" s="136"/>
      <c r="AQ176" s="136"/>
      <c r="AR176" s="136"/>
      <c r="AS176" s="136"/>
      <c r="AT176" s="136"/>
      <c r="AU176" s="136"/>
      <c r="AV176" s="136"/>
      <c r="AW176" s="136"/>
      <c r="AX176" s="136"/>
      <c r="AY176" s="136"/>
      <c r="AZ176" s="136"/>
    </row>
    <row r="177" spans="1:52" s="1" customFormat="1" x14ac:dyDescent="0.3">
      <c r="A177" s="14"/>
      <c r="B177" s="10"/>
      <c r="C177" s="15"/>
      <c r="D177" s="47"/>
      <c r="E177" s="15"/>
      <c r="F177" s="10"/>
      <c r="G177" s="10"/>
      <c r="H177" s="10"/>
      <c r="I177" s="10"/>
      <c r="J177" s="10"/>
      <c r="K177" s="10"/>
      <c r="L177" s="10"/>
      <c r="M177" s="2"/>
      <c r="N177" s="136"/>
      <c r="O177" s="136"/>
      <c r="P177" s="136"/>
      <c r="Q177" s="136"/>
      <c r="R177" s="136"/>
      <c r="S177" s="136"/>
      <c r="T177" s="136"/>
      <c r="U177" s="136"/>
      <c r="V177" s="136"/>
      <c r="W177" s="136"/>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6"/>
      <c r="AV177" s="136"/>
      <c r="AW177" s="136"/>
      <c r="AX177" s="136"/>
      <c r="AY177" s="136"/>
      <c r="AZ177" s="136"/>
    </row>
    <row r="178" spans="1:52" s="1" customFormat="1" x14ac:dyDescent="0.3">
      <c r="A178" s="14"/>
      <c r="B178" s="10"/>
      <c r="C178" s="15"/>
      <c r="D178" s="47"/>
      <c r="E178" s="15"/>
      <c r="F178" s="10"/>
      <c r="G178" s="10"/>
      <c r="H178" s="10"/>
      <c r="I178" s="10"/>
      <c r="J178" s="10"/>
      <c r="K178" s="10"/>
      <c r="L178" s="10"/>
      <c r="M178" s="2"/>
      <c r="N178" s="136"/>
      <c r="O178" s="136"/>
      <c r="P178" s="136"/>
      <c r="Q178" s="136"/>
      <c r="R178" s="136"/>
      <c r="S178" s="136"/>
      <c r="T178" s="136"/>
      <c r="U178" s="136"/>
      <c r="V178" s="136"/>
      <c r="W178" s="136"/>
      <c r="X178" s="136"/>
      <c r="Y178" s="136"/>
      <c r="Z178" s="136"/>
      <c r="AA178" s="136"/>
      <c r="AB178" s="136"/>
      <c r="AC178" s="136"/>
      <c r="AD178" s="136"/>
      <c r="AE178" s="136"/>
      <c r="AF178" s="136"/>
      <c r="AG178" s="136"/>
      <c r="AH178" s="136"/>
      <c r="AI178" s="136"/>
      <c r="AJ178" s="136"/>
      <c r="AK178" s="136"/>
      <c r="AL178" s="136"/>
      <c r="AM178" s="136"/>
      <c r="AN178" s="136"/>
      <c r="AO178" s="136"/>
      <c r="AP178" s="136"/>
      <c r="AQ178" s="136"/>
      <c r="AR178" s="136"/>
      <c r="AS178" s="136"/>
      <c r="AT178" s="136"/>
      <c r="AU178" s="136"/>
      <c r="AV178" s="136"/>
      <c r="AW178" s="136"/>
      <c r="AX178" s="136"/>
      <c r="AY178" s="136"/>
      <c r="AZ178" s="136"/>
    </row>
    <row r="179" spans="1:52" s="1" customFormat="1" x14ac:dyDescent="0.3">
      <c r="A179" s="14"/>
      <c r="B179" s="10"/>
      <c r="C179" s="15"/>
      <c r="D179" s="47"/>
      <c r="E179" s="15"/>
      <c r="F179" s="10"/>
      <c r="G179" s="10"/>
      <c r="H179" s="10"/>
      <c r="I179" s="10"/>
      <c r="J179" s="10"/>
      <c r="K179" s="10"/>
      <c r="L179" s="10"/>
      <c r="M179" s="2"/>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row>
    <row r="180" spans="1:52" s="1" customFormat="1" x14ac:dyDescent="0.3">
      <c r="A180" s="14"/>
      <c r="B180" s="10"/>
      <c r="C180" s="15"/>
      <c r="D180" s="47"/>
      <c r="E180" s="15"/>
      <c r="F180" s="10"/>
      <c r="G180" s="10"/>
      <c r="H180" s="10"/>
      <c r="I180" s="10"/>
      <c r="J180" s="10"/>
      <c r="K180" s="10"/>
      <c r="L180" s="10"/>
      <c r="M180" s="2"/>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row>
    <row r="181" spans="1:52" s="1" customFormat="1" x14ac:dyDescent="0.3">
      <c r="A181" s="14"/>
      <c r="B181" s="10"/>
      <c r="C181" s="15"/>
      <c r="D181" s="47"/>
      <c r="E181" s="15"/>
      <c r="F181" s="10"/>
      <c r="G181" s="10"/>
      <c r="H181" s="10"/>
      <c r="I181" s="10"/>
      <c r="J181" s="10"/>
      <c r="K181" s="10"/>
      <c r="L181" s="10"/>
      <c r="M181" s="2"/>
      <c r="N181" s="136"/>
      <c r="O181" s="136"/>
      <c r="P181" s="136"/>
      <c r="Q181" s="136"/>
      <c r="R181" s="136"/>
      <c r="S181" s="136"/>
      <c r="T181" s="136"/>
      <c r="U181" s="136"/>
      <c r="V181" s="136"/>
      <c r="W181" s="136"/>
      <c r="X181" s="136"/>
      <c r="Y181" s="136"/>
      <c r="Z181" s="136"/>
      <c r="AA181" s="136"/>
      <c r="AB181" s="136"/>
      <c r="AC181" s="136"/>
      <c r="AD181" s="136"/>
      <c r="AE181" s="136"/>
      <c r="AF181" s="136"/>
      <c r="AG181" s="136"/>
      <c r="AH181" s="136"/>
      <c r="AI181" s="136"/>
      <c r="AJ181" s="136"/>
      <c r="AK181" s="136"/>
      <c r="AL181" s="136"/>
      <c r="AM181" s="136"/>
      <c r="AN181" s="136"/>
      <c r="AO181" s="136"/>
      <c r="AP181" s="136"/>
      <c r="AQ181" s="136"/>
      <c r="AR181" s="136"/>
      <c r="AS181" s="136"/>
      <c r="AT181" s="136"/>
      <c r="AU181" s="136"/>
      <c r="AV181" s="136"/>
      <c r="AW181" s="136"/>
      <c r="AX181" s="136"/>
      <c r="AY181" s="136"/>
      <c r="AZ181" s="136"/>
    </row>
    <row r="182" spans="1:52" s="1" customFormat="1" x14ac:dyDescent="0.3">
      <c r="A182" s="14"/>
      <c r="B182" s="10"/>
      <c r="C182" s="15"/>
      <c r="D182" s="47"/>
      <c r="E182" s="15"/>
      <c r="F182" s="10"/>
      <c r="G182" s="10"/>
      <c r="H182" s="10"/>
      <c r="I182" s="10"/>
      <c r="J182" s="10"/>
      <c r="K182" s="10"/>
      <c r="L182" s="10"/>
      <c r="M182" s="2"/>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c r="AN182" s="136"/>
      <c r="AO182" s="136"/>
      <c r="AP182" s="136"/>
      <c r="AQ182" s="136"/>
      <c r="AR182" s="136"/>
      <c r="AS182" s="136"/>
      <c r="AT182" s="136"/>
      <c r="AU182" s="136"/>
      <c r="AV182" s="136"/>
      <c r="AW182" s="136"/>
      <c r="AX182" s="136"/>
      <c r="AY182" s="136"/>
      <c r="AZ182" s="136"/>
    </row>
    <row r="183" spans="1:52" s="1" customFormat="1" x14ac:dyDescent="0.3">
      <c r="A183" s="14"/>
      <c r="B183" s="10"/>
      <c r="C183" s="15"/>
      <c r="D183" s="47"/>
      <c r="E183" s="15"/>
      <c r="F183" s="10"/>
      <c r="G183" s="10"/>
      <c r="H183" s="10"/>
      <c r="I183" s="10"/>
      <c r="J183" s="10"/>
      <c r="K183" s="10"/>
      <c r="L183" s="10"/>
      <c r="M183" s="2"/>
      <c r="N183" s="136"/>
      <c r="O183" s="136"/>
      <c r="P183" s="136"/>
      <c r="Q183" s="136"/>
      <c r="R183" s="136"/>
      <c r="S183" s="136"/>
      <c r="T183" s="136"/>
      <c r="U183" s="136"/>
      <c r="V183" s="136"/>
      <c r="W183" s="136"/>
      <c r="X183" s="136"/>
      <c r="Y183" s="136"/>
      <c r="Z183" s="136"/>
      <c r="AA183" s="136"/>
      <c r="AB183" s="136"/>
      <c r="AC183" s="136"/>
      <c r="AD183" s="136"/>
      <c r="AE183" s="136"/>
      <c r="AF183" s="136"/>
      <c r="AG183" s="136"/>
      <c r="AH183" s="136"/>
      <c r="AI183" s="136"/>
      <c r="AJ183" s="136"/>
      <c r="AK183" s="136"/>
      <c r="AL183" s="136"/>
      <c r="AM183" s="136"/>
      <c r="AN183" s="136"/>
      <c r="AO183" s="136"/>
      <c r="AP183" s="136"/>
      <c r="AQ183" s="136"/>
      <c r="AR183" s="136"/>
      <c r="AS183" s="136"/>
      <c r="AT183" s="136"/>
      <c r="AU183" s="136"/>
      <c r="AV183" s="136"/>
      <c r="AW183" s="136"/>
      <c r="AX183" s="136"/>
      <c r="AY183" s="136"/>
      <c r="AZ183" s="136"/>
    </row>
    <row r="184" spans="1:52" s="1" customFormat="1" x14ac:dyDescent="0.3">
      <c r="A184" s="14"/>
      <c r="B184" s="10"/>
      <c r="C184" s="15"/>
      <c r="D184" s="47"/>
      <c r="E184" s="15"/>
      <c r="F184" s="10"/>
      <c r="G184" s="10"/>
      <c r="H184" s="10"/>
      <c r="I184" s="10"/>
      <c r="J184" s="10"/>
      <c r="K184" s="10"/>
      <c r="L184" s="10"/>
      <c r="M184" s="2"/>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6"/>
      <c r="AK184" s="136"/>
      <c r="AL184" s="136"/>
      <c r="AM184" s="136"/>
      <c r="AN184" s="136"/>
      <c r="AO184" s="136"/>
      <c r="AP184" s="136"/>
      <c r="AQ184" s="136"/>
      <c r="AR184" s="136"/>
      <c r="AS184" s="136"/>
      <c r="AT184" s="136"/>
      <c r="AU184" s="136"/>
      <c r="AV184" s="136"/>
      <c r="AW184" s="136"/>
      <c r="AX184" s="136"/>
      <c r="AY184" s="136"/>
      <c r="AZ184" s="136"/>
    </row>
    <row r="185" spans="1:52" s="1" customFormat="1" x14ac:dyDescent="0.3">
      <c r="A185" s="14"/>
      <c r="B185" s="10"/>
      <c r="C185" s="15"/>
      <c r="D185" s="47"/>
      <c r="E185" s="15"/>
      <c r="F185" s="10"/>
      <c r="G185" s="10"/>
      <c r="H185" s="10"/>
      <c r="I185" s="10"/>
      <c r="J185" s="10"/>
      <c r="K185" s="10"/>
      <c r="L185" s="10"/>
      <c r="M185" s="2"/>
      <c r="N185" s="136"/>
      <c r="O185" s="136"/>
      <c r="P185" s="136"/>
      <c r="Q185" s="136"/>
      <c r="R185" s="136"/>
      <c r="S185" s="136"/>
      <c r="T185" s="136"/>
      <c r="U185" s="136"/>
      <c r="V185" s="136"/>
      <c r="W185" s="136"/>
      <c r="X185" s="136"/>
      <c r="Y185" s="136"/>
      <c r="Z185" s="136"/>
      <c r="AA185" s="136"/>
      <c r="AB185" s="136"/>
      <c r="AC185" s="136"/>
      <c r="AD185" s="136"/>
      <c r="AE185" s="136"/>
      <c r="AF185" s="136"/>
      <c r="AG185" s="136"/>
      <c r="AH185" s="136"/>
      <c r="AI185" s="136"/>
      <c r="AJ185" s="136"/>
      <c r="AK185" s="136"/>
      <c r="AL185" s="136"/>
      <c r="AM185" s="136"/>
      <c r="AN185" s="136"/>
      <c r="AO185" s="136"/>
      <c r="AP185" s="136"/>
      <c r="AQ185" s="136"/>
      <c r="AR185" s="136"/>
      <c r="AS185" s="136"/>
      <c r="AT185" s="136"/>
      <c r="AU185" s="136"/>
      <c r="AV185" s="136"/>
      <c r="AW185" s="136"/>
      <c r="AX185" s="136"/>
      <c r="AY185" s="136"/>
      <c r="AZ185" s="136"/>
    </row>
    <row r="186" spans="1:52" s="1" customFormat="1" x14ac:dyDescent="0.3">
      <c r="A186" s="14"/>
      <c r="B186" s="10"/>
      <c r="C186" s="15"/>
      <c r="D186" s="47"/>
      <c r="E186" s="15"/>
      <c r="F186" s="10"/>
      <c r="G186" s="10"/>
      <c r="H186" s="10"/>
      <c r="I186" s="10"/>
      <c r="J186" s="10"/>
      <c r="K186" s="10"/>
      <c r="L186" s="10"/>
      <c r="M186" s="2"/>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6"/>
      <c r="AK186" s="136"/>
      <c r="AL186" s="136"/>
      <c r="AM186" s="136"/>
      <c r="AN186" s="136"/>
      <c r="AO186" s="136"/>
      <c r="AP186" s="136"/>
      <c r="AQ186" s="136"/>
      <c r="AR186" s="136"/>
      <c r="AS186" s="136"/>
      <c r="AT186" s="136"/>
      <c r="AU186" s="136"/>
      <c r="AV186" s="136"/>
      <c r="AW186" s="136"/>
      <c r="AX186" s="136"/>
      <c r="AY186" s="136"/>
      <c r="AZ186" s="136"/>
    </row>
    <row r="187" spans="1:52" s="1" customFormat="1" x14ac:dyDescent="0.3">
      <c r="A187" s="14"/>
      <c r="B187" s="10"/>
      <c r="C187" s="15"/>
      <c r="D187" s="47"/>
      <c r="E187" s="15"/>
      <c r="F187" s="10"/>
      <c r="G187" s="10"/>
      <c r="H187" s="10"/>
      <c r="I187" s="10"/>
      <c r="J187" s="10"/>
      <c r="K187" s="10"/>
      <c r="L187" s="10"/>
      <c r="M187" s="2"/>
      <c r="N187" s="136"/>
      <c r="O187" s="136"/>
      <c r="P187" s="136"/>
      <c r="Q187" s="136"/>
      <c r="R187" s="136"/>
      <c r="S187" s="136"/>
      <c r="T187" s="136"/>
      <c r="U187" s="136"/>
      <c r="V187" s="136"/>
      <c r="W187" s="136"/>
      <c r="X187" s="136"/>
      <c r="Y187" s="136"/>
      <c r="Z187" s="136"/>
      <c r="AA187" s="136"/>
      <c r="AB187" s="136"/>
      <c r="AC187" s="136"/>
      <c r="AD187" s="136"/>
      <c r="AE187" s="136"/>
      <c r="AF187" s="136"/>
      <c r="AG187" s="136"/>
      <c r="AH187" s="136"/>
      <c r="AI187" s="136"/>
      <c r="AJ187" s="136"/>
      <c r="AK187" s="136"/>
      <c r="AL187" s="136"/>
      <c r="AM187" s="136"/>
      <c r="AN187" s="136"/>
      <c r="AO187" s="136"/>
      <c r="AP187" s="136"/>
      <c r="AQ187" s="136"/>
      <c r="AR187" s="136"/>
      <c r="AS187" s="136"/>
      <c r="AT187" s="136"/>
      <c r="AU187" s="136"/>
      <c r="AV187" s="136"/>
      <c r="AW187" s="136"/>
      <c r="AX187" s="136"/>
      <c r="AY187" s="136"/>
      <c r="AZ187" s="136"/>
    </row>
    <row r="188" spans="1:52" s="1" customFormat="1" x14ac:dyDescent="0.3">
      <c r="A188" s="14"/>
      <c r="B188" s="10"/>
      <c r="C188" s="15"/>
      <c r="D188" s="47"/>
      <c r="E188" s="15"/>
      <c r="F188" s="10"/>
      <c r="G188" s="10"/>
      <c r="H188" s="10"/>
      <c r="I188" s="10"/>
      <c r="J188" s="10"/>
      <c r="K188" s="10"/>
      <c r="L188" s="10"/>
      <c r="M188" s="2"/>
      <c r="N188" s="136"/>
      <c r="O188" s="136"/>
      <c r="P188" s="136"/>
      <c r="Q188" s="136"/>
      <c r="R188" s="136"/>
      <c r="S188" s="136"/>
      <c r="T188" s="136"/>
      <c r="U188" s="136"/>
      <c r="V188" s="136"/>
      <c r="W188" s="136"/>
      <c r="X188" s="136"/>
      <c r="Y188" s="136"/>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6"/>
      <c r="AV188" s="136"/>
      <c r="AW188" s="136"/>
      <c r="AX188" s="136"/>
      <c r="AY188" s="136"/>
      <c r="AZ188" s="136"/>
    </row>
    <row r="189" spans="1:52" s="1" customFormat="1" x14ac:dyDescent="0.3">
      <c r="A189" s="14"/>
      <c r="B189" s="10"/>
      <c r="C189" s="15"/>
      <c r="D189" s="47"/>
      <c r="E189" s="15"/>
      <c r="F189" s="10"/>
      <c r="G189" s="10"/>
      <c r="H189" s="10"/>
      <c r="I189" s="10"/>
      <c r="J189" s="10"/>
      <c r="K189" s="10"/>
      <c r="L189" s="10"/>
      <c r="M189" s="2"/>
      <c r="N189" s="136"/>
      <c r="O189" s="136"/>
      <c r="P189" s="136"/>
      <c r="Q189" s="136"/>
      <c r="R189" s="136"/>
      <c r="S189" s="136"/>
      <c r="T189" s="136"/>
      <c r="U189" s="136"/>
      <c r="V189" s="136"/>
      <c r="W189" s="136"/>
      <c r="X189" s="136"/>
      <c r="Y189" s="136"/>
      <c r="Z189" s="136"/>
      <c r="AA189" s="136"/>
      <c r="AB189" s="136"/>
      <c r="AC189" s="136"/>
      <c r="AD189" s="136"/>
      <c r="AE189" s="136"/>
      <c r="AF189" s="136"/>
      <c r="AG189" s="136"/>
      <c r="AH189" s="136"/>
      <c r="AI189" s="136"/>
      <c r="AJ189" s="136"/>
      <c r="AK189" s="136"/>
      <c r="AL189" s="136"/>
      <c r="AM189" s="136"/>
      <c r="AN189" s="136"/>
      <c r="AO189" s="136"/>
      <c r="AP189" s="136"/>
      <c r="AQ189" s="136"/>
      <c r="AR189" s="136"/>
      <c r="AS189" s="136"/>
      <c r="AT189" s="136"/>
      <c r="AU189" s="136"/>
      <c r="AV189" s="136"/>
      <c r="AW189" s="136"/>
      <c r="AX189" s="136"/>
      <c r="AY189" s="136"/>
      <c r="AZ189" s="136"/>
    </row>
    <row r="190" spans="1:52" s="1" customFormat="1" x14ac:dyDescent="0.3">
      <c r="A190" s="14"/>
      <c r="B190" s="10"/>
      <c r="C190" s="15"/>
      <c r="D190" s="47"/>
      <c r="E190" s="15"/>
      <c r="F190" s="10"/>
      <c r="G190" s="10"/>
      <c r="H190" s="10"/>
      <c r="I190" s="10"/>
      <c r="J190" s="10"/>
      <c r="K190" s="10"/>
      <c r="L190" s="10"/>
      <c r="M190" s="2"/>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36"/>
      <c r="AR190" s="136"/>
      <c r="AS190" s="136"/>
      <c r="AT190" s="136"/>
      <c r="AU190" s="136"/>
      <c r="AV190" s="136"/>
      <c r="AW190" s="136"/>
      <c r="AX190" s="136"/>
      <c r="AY190" s="136"/>
      <c r="AZ190" s="136"/>
    </row>
    <row r="191" spans="1:52" s="1" customFormat="1" x14ac:dyDescent="0.3">
      <c r="A191" s="14"/>
      <c r="B191" s="10"/>
      <c r="C191" s="15"/>
      <c r="D191" s="47"/>
      <c r="E191" s="15"/>
      <c r="F191" s="10"/>
      <c r="G191" s="10"/>
      <c r="H191" s="10"/>
      <c r="I191" s="10"/>
      <c r="J191" s="10"/>
      <c r="K191" s="10"/>
      <c r="L191" s="10"/>
      <c r="M191" s="2"/>
      <c r="N191" s="136"/>
      <c r="O191" s="136"/>
      <c r="P191" s="136"/>
      <c r="Q191" s="136"/>
      <c r="R191" s="136"/>
      <c r="S191" s="136"/>
      <c r="T191" s="136"/>
      <c r="U191" s="136"/>
      <c r="V191" s="136"/>
      <c r="W191" s="136"/>
      <c r="X191" s="136"/>
      <c r="Y191" s="136"/>
      <c r="Z191" s="136"/>
      <c r="AA191" s="136"/>
      <c r="AB191" s="136"/>
      <c r="AC191" s="136"/>
      <c r="AD191" s="136"/>
      <c r="AE191" s="136"/>
      <c r="AF191" s="136"/>
      <c r="AG191" s="136"/>
      <c r="AH191" s="136"/>
      <c r="AI191" s="136"/>
      <c r="AJ191" s="136"/>
      <c r="AK191" s="136"/>
      <c r="AL191" s="136"/>
      <c r="AM191" s="136"/>
      <c r="AN191" s="136"/>
      <c r="AO191" s="136"/>
      <c r="AP191" s="136"/>
      <c r="AQ191" s="136"/>
      <c r="AR191" s="136"/>
      <c r="AS191" s="136"/>
      <c r="AT191" s="136"/>
      <c r="AU191" s="136"/>
      <c r="AV191" s="136"/>
      <c r="AW191" s="136"/>
      <c r="AX191" s="136"/>
      <c r="AY191" s="136"/>
      <c r="AZ191" s="136"/>
    </row>
    <row r="192" spans="1:52" s="1" customFormat="1" x14ac:dyDescent="0.3">
      <c r="A192" s="14"/>
      <c r="B192" s="10"/>
      <c r="C192" s="15"/>
      <c r="D192" s="47"/>
      <c r="E192" s="15"/>
      <c r="F192" s="10"/>
      <c r="G192" s="10"/>
      <c r="H192" s="10"/>
      <c r="I192" s="10"/>
      <c r="J192" s="10"/>
      <c r="K192" s="10"/>
      <c r="L192" s="10"/>
      <c r="M192" s="2"/>
      <c r="N192" s="136"/>
      <c r="O192" s="136"/>
      <c r="P192" s="136"/>
      <c r="Q192" s="136"/>
      <c r="R192" s="136"/>
      <c r="S192" s="136"/>
      <c r="T192" s="136"/>
      <c r="U192" s="136"/>
      <c r="V192" s="136"/>
      <c r="W192" s="136"/>
      <c r="X192" s="136"/>
      <c r="Y192" s="136"/>
      <c r="Z192" s="136"/>
      <c r="AA192" s="136"/>
      <c r="AB192" s="136"/>
      <c r="AC192" s="136"/>
      <c r="AD192" s="136"/>
      <c r="AE192" s="136"/>
      <c r="AF192" s="136"/>
      <c r="AG192" s="136"/>
      <c r="AH192" s="136"/>
      <c r="AI192" s="136"/>
      <c r="AJ192" s="136"/>
      <c r="AK192" s="136"/>
      <c r="AL192" s="136"/>
      <c r="AM192" s="136"/>
      <c r="AN192" s="136"/>
      <c r="AO192" s="136"/>
      <c r="AP192" s="136"/>
      <c r="AQ192" s="136"/>
      <c r="AR192" s="136"/>
      <c r="AS192" s="136"/>
      <c r="AT192" s="136"/>
      <c r="AU192" s="136"/>
      <c r="AV192" s="136"/>
      <c r="AW192" s="136"/>
      <c r="AX192" s="136"/>
      <c r="AY192" s="136"/>
      <c r="AZ192" s="136"/>
    </row>
    <row r="193" spans="1:52" s="1" customFormat="1" x14ac:dyDescent="0.3">
      <c r="A193" s="14"/>
      <c r="B193" s="10"/>
      <c r="C193" s="15"/>
      <c r="D193" s="47"/>
      <c r="E193" s="15"/>
      <c r="F193" s="10"/>
      <c r="G193" s="10"/>
      <c r="H193" s="10"/>
      <c r="I193" s="10"/>
      <c r="J193" s="10"/>
      <c r="K193" s="10"/>
      <c r="L193" s="10"/>
      <c r="M193" s="2"/>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6"/>
      <c r="AK193" s="136"/>
      <c r="AL193" s="136"/>
      <c r="AM193" s="136"/>
      <c r="AN193" s="136"/>
      <c r="AO193" s="136"/>
      <c r="AP193" s="136"/>
      <c r="AQ193" s="136"/>
      <c r="AR193" s="136"/>
      <c r="AS193" s="136"/>
      <c r="AT193" s="136"/>
      <c r="AU193" s="136"/>
      <c r="AV193" s="136"/>
      <c r="AW193" s="136"/>
      <c r="AX193" s="136"/>
      <c r="AY193" s="136"/>
      <c r="AZ193" s="136"/>
    </row>
    <row r="194" spans="1:52" s="1" customFormat="1" x14ac:dyDescent="0.3">
      <c r="A194" s="14"/>
      <c r="B194" s="10"/>
      <c r="C194" s="15"/>
      <c r="D194" s="47"/>
      <c r="E194" s="15"/>
      <c r="F194" s="10"/>
      <c r="G194" s="10"/>
      <c r="H194" s="10"/>
      <c r="I194" s="10"/>
      <c r="J194" s="10"/>
      <c r="K194" s="10"/>
      <c r="L194" s="10"/>
      <c r="M194" s="2"/>
      <c r="N194" s="136"/>
      <c r="O194" s="136"/>
      <c r="P194" s="136"/>
      <c r="Q194" s="136"/>
      <c r="R194" s="136"/>
      <c r="S194" s="136"/>
      <c r="T194" s="136"/>
      <c r="U194" s="136"/>
      <c r="V194" s="136"/>
      <c r="W194" s="136"/>
      <c r="X194" s="136"/>
      <c r="Y194" s="136"/>
      <c r="Z194" s="136"/>
      <c r="AA194" s="136"/>
      <c r="AB194" s="136"/>
      <c r="AC194" s="136"/>
      <c r="AD194" s="136"/>
      <c r="AE194" s="136"/>
      <c r="AF194" s="136"/>
      <c r="AG194" s="136"/>
      <c r="AH194" s="136"/>
      <c r="AI194" s="136"/>
      <c r="AJ194" s="136"/>
      <c r="AK194" s="136"/>
      <c r="AL194" s="136"/>
      <c r="AM194" s="136"/>
      <c r="AN194" s="136"/>
      <c r="AO194" s="136"/>
      <c r="AP194" s="136"/>
      <c r="AQ194" s="136"/>
      <c r="AR194" s="136"/>
      <c r="AS194" s="136"/>
      <c r="AT194" s="136"/>
      <c r="AU194" s="136"/>
      <c r="AV194" s="136"/>
      <c r="AW194" s="136"/>
      <c r="AX194" s="136"/>
      <c r="AY194" s="136"/>
      <c r="AZ194" s="136"/>
    </row>
    <row r="195" spans="1:52" s="1" customFormat="1" x14ac:dyDescent="0.3">
      <c r="A195" s="14"/>
      <c r="B195" s="10"/>
      <c r="C195" s="15"/>
      <c r="D195" s="47"/>
      <c r="E195" s="15"/>
      <c r="F195" s="10"/>
      <c r="G195" s="10"/>
      <c r="H195" s="10"/>
      <c r="I195" s="10"/>
      <c r="J195" s="10"/>
      <c r="K195" s="10"/>
      <c r="L195" s="10"/>
      <c r="M195" s="2"/>
      <c r="N195" s="136"/>
      <c r="O195" s="136"/>
      <c r="P195" s="136"/>
      <c r="Q195" s="136"/>
      <c r="R195" s="136"/>
      <c r="S195" s="136"/>
      <c r="T195" s="136"/>
      <c r="U195" s="136"/>
      <c r="V195" s="136"/>
      <c r="W195" s="136"/>
      <c r="X195" s="136"/>
      <c r="Y195" s="136"/>
      <c r="Z195" s="136"/>
      <c r="AA195" s="136"/>
      <c r="AB195" s="136"/>
      <c r="AC195" s="136"/>
      <c r="AD195" s="136"/>
      <c r="AE195" s="136"/>
      <c r="AF195" s="136"/>
      <c r="AG195" s="136"/>
      <c r="AH195" s="136"/>
      <c r="AI195" s="136"/>
      <c r="AJ195" s="136"/>
      <c r="AK195" s="136"/>
      <c r="AL195" s="136"/>
      <c r="AM195" s="136"/>
      <c r="AN195" s="136"/>
      <c r="AO195" s="136"/>
      <c r="AP195" s="136"/>
      <c r="AQ195" s="136"/>
      <c r="AR195" s="136"/>
      <c r="AS195" s="136"/>
      <c r="AT195" s="136"/>
      <c r="AU195" s="136"/>
      <c r="AV195" s="136"/>
      <c r="AW195" s="136"/>
      <c r="AX195" s="136"/>
      <c r="AY195" s="136"/>
      <c r="AZ195" s="136"/>
    </row>
    <row r="196" spans="1:52" s="1" customFormat="1" x14ac:dyDescent="0.3">
      <c r="A196" s="14"/>
      <c r="B196" s="10"/>
      <c r="C196" s="15"/>
      <c r="D196" s="47"/>
      <c r="E196" s="15"/>
      <c r="F196" s="10"/>
      <c r="G196" s="10"/>
      <c r="H196" s="10"/>
      <c r="I196" s="10"/>
      <c r="J196" s="10"/>
      <c r="K196" s="10"/>
      <c r="L196" s="10"/>
      <c r="M196" s="2"/>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6"/>
      <c r="AK196" s="136"/>
      <c r="AL196" s="136"/>
      <c r="AM196" s="136"/>
      <c r="AN196" s="136"/>
      <c r="AO196" s="136"/>
      <c r="AP196" s="136"/>
      <c r="AQ196" s="136"/>
      <c r="AR196" s="136"/>
      <c r="AS196" s="136"/>
      <c r="AT196" s="136"/>
      <c r="AU196" s="136"/>
      <c r="AV196" s="136"/>
      <c r="AW196" s="136"/>
      <c r="AX196" s="136"/>
      <c r="AY196" s="136"/>
      <c r="AZ196" s="136"/>
    </row>
    <row r="197" spans="1:52" s="1" customFormat="1" x14ac:dyDescent="0.3">
      <c r="A197" s="14"/>
      <c r="B197" s="10"/>
      <c r="C197" s="15"/>
      <c r="D197" s="47"/>
      <c r="E197" s="15"/>
      <c r="F197" s="10"/>
      <c r="G197" s="10"/>
      <c r="H197" s="10"/>
      <c r="I197" s="10"/>
      <c r="J197" s="10"/>
      <c r="K197" s="10"/>
      <c r="L197" s="10"/>
      <c r="M197" s="2"/>
      <c r="N197" s="136"/>
      <c r="O197" s="136"/>
      <c r="P197" s="136"/>
      <c r="Q197" s="136"/>
      <c r="R197" s="136"/>
      <c r="S197" s="136"/>
      <c r="T197" s="136"/>
      <c r="U197" s="136"/>
      <c r="V197" s="136"/>
      <c r="W197" s="136"/>
      <c r="X197" s="136"/>
      <c r="Y197" s="136"/>
      <c r="Z197" s="136"/>
      <c r="AA197" s="136"/>
      <c r="AB197" s="136"/>
      <c r="AC197" s="136"/>
      <c r="AD197" s="136"/>
      <c r="AE197" s="136"/>
      <c r="AF197" s="136"/>
      <c r="AG197" s="136"/>
      <c r="AH197" s="136"/>
      <c r="AI197" s="136"/>
      <c r="AJ197" s="136"/>
      <c r="AK197" s="136"/>
      <c r="AL197" s="136"/>
      <c r="AM197" s="136"/>
      <c r="AN197" s="136"/>
      <c r="AO197" s="136"/>
      <c r="AP197" s="136"/>
      <c r="AQ197" s="136"/>
      <c r="AR197" s="136"/>
      <c r="AS197" s="136"/>
      <c r="AT197" s="136"/>
      <c r="AU197" s="136"/>
      <c r="AV197" s="136"/>
      <c r="AW197" s="136"/>
      <c r="AX197" s="136"/>
      <c r="AY197" s="136"/>
      <c r="AZ197" s="136"/>
    </row>
    <row r="198" spans="1:52" s="1" customFormat="1" x14ac:dyDescent="0.3">
      <c r="A198" s="14"/>
      <c r="B198" s="10"/>
      <c r="C198" s="15"/>
      <c r="D198" s="47"/>
      <c r="E198" s="15"/>
      <c r="F198" s="10"/>
      <c r="G198" s="10"/>
      <c r="H198" s="10"/>
      <c r="I198" s="10"/>
      <c r="J198" s="10"/>
      <c r="K198" s="10"/>
      <c r="L198" s="10"/>
      <c r="M198" s="2"/>
      <c r="N198" s="136"/>
      <c r="O198" s="136"/>
      <c r="P198" s="136"/>
      <c r="Q198" s="136"/>
      <c r="R198" s="136"/>
      <c r="S198" s="136"/>
      <c r="T198" s="136"/>
      <c r="U198" s="136"/>
      <c r="V198" s="136"/>
      <c r="W198" s="136"/>
      <c r="X198" s="136"/>
      <c r="Y198" s="136"/>
      <c r="Z198" s="136"/>
      <c r="AA198" s="136"/>
      <c r="AB198" s="136"/>
      <c r="AC198" s="136"/>
      <c r="AD198" s="136"/>
      <c r="AE198" s="136"/>
      <c r="AF198" s="136"/>
      <c r="AG198" s="136"/>
      <c r="AH198" s="136"/>
      <c r="AI198" s="136"/>
      <c r="AJ198" s="136"/>
      <c r="AK198" s="136"/>
      <c r="AL198" s="136"/>
      <c r="AM198" s="136"/>
      <c r="AN198" s="136"/>
      <c r="AO198" s="136"/>
      <c r="AP198" s="136"/>
      <c r="AQ198" s="136"/>
      <c r="AR198" s="136"/>
      <c r="AS198" s="136"/>
      <c r="AT198" s="136"/>
      <c r="AU198" s="136"/>
      <c r="AV198" s="136"/>
      <c r="AW198" s="136"/>
      <c r="AX198" s="136"/>
      <c r="AY198" s="136"/>
      <c r="AZ198" s="136"/>
    </row>
    <row r="199" spans="1:52" s="1" customFormat="1" x14ac:dyDescent="0.3">
      <c r="A199" s="14"/>
      <c r="B199" s="10"/>
      <c r="C199" s="15"/>
      <c r="D199" s="47"/>
      <c r="E199" s="15"/>
      <c r="F199" s="10"/>
      <c r="G199" s="10"/>
      <c r="H199" s="10"/>
      <c r="I199" s="10"/>
      <c r="J199" s="10"/>
      <c r="K199" s="10"/>
      <c r="L199" s="10"/>
      <c r="M199" s="2"/>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c r="AQ199" s="136"/>
      <c r="AR199" s="136"/>
      <c r="AS199" s="136"/>
      <c r="AT199" s="136"/>
      <c r="AU199" s="136"/>
      <c r="AV199" s="136"/>
      <c r="AW199" s="136"/>
      <c r="AX199" s="136"/>
      <c r="AY199" s="136"/>
      <c r="AZ199" s="136"/>
    </row>
    <row r="200" spans="1:52" s="1" customFormat="1" x14ac:dyDescent="0.3">
      <c r="A200" s="14"/>
      <c r="B200" s="10"/>
      <c r="C200" s="15"/>
      <c r="D200" s="47"/>
      <c r="E200" s="15"/>
      <c r="F200" s="10"/>
      <c r="G200" s="10"/>
      <c r="H200" s="10"/>
      <c r="I200" s="10"/>
      <c r="J200" s="10"/>
      <c r="K200" s="10"/>
      <c r="L200" s="10"/>
      <c r="M200" s="2"/>
      <c r="N200" s="136"/>
      <c r="O200" s="136"/>
      <c r="P200" s="136"/>
      <c r="Q200" s="136"/>
      <c r="R200" s="136"/>
      <c r="S200" s="136"/>
      <c r="T200" s="136"/>
      <c r="U200" s="136"/>
      <c r="V200" s="136"/>
      <c r="W200" s="136"/>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6"/>
      <c r="AV200" s="136"/>
      <c r="AW200" s="136"/>
      <c r="AX200" s="136"/>
      <c r="AY200" s="136"/>
      <c r="AZ200" s="136"/>
    </row>
    <row r="201" spans="1:52" s="1" customFormat="1" x14ac:dyDescent="0.3">
      <c r="A201" s="14"/>
      <c r="B201" s="10"/>
      <c r="C201" s="15"/>
      <c r="D201" s="47"/>
      <c r="E201" s="15"/>
      <c r="F201" s="10"/>
      <c r="G201" s="10"/>
      <c r="H201" s="10"/>
      <c r="I201" s="10"/>
      <c r="J201" s="10"/>
      <c r="K201" s="10"/>
      <c r="L201" s="10"/>
      <c r="M201" s="2"/>
      <c r="N201" s="136"/>
      <c r="O201" s="136"/>
      <c r="P201" s="136"/>
      <c r="Q201" s="136"/>
      <c r="R201" s="136"/>
      <c r="S201" s="136"/>
      <c r="T201" s="136"/>
      <c r="U201" s="136"/>
      <c r="V201" s="136"/>
      <c r="W201" s="136"/>
      <c r="X201" s="136"/>
      <c r="Y201" s="136"/>
      <c r="Z201" s="136"/>
      <c r="AA201" s="136"/>
      <c r="AB201" s="136"/>
      <c r="AC201" s="136"/>
      <c r="AD201" s="136"/>
      <c r="AE201" s="136"/>
      <c r="AF201" s="136"/>
      <c r="AG201" s="136"/>
      <c r="AH201" s="136"/>
      <c r="AI201" s="136"/>
      <c r="AJ201" s="136"/>
      <c r="AK201" s="136"/>
      <c r="AL201" s="136"/>
      <c r="AM201" s="136"/>
      <c r="AN201" s="136"/>
      <c r="AO201" s="136"/>
      <c r="AP201" s="136"/>
      <c r="AQ201" s="136"/>
      <c r="AR201" s="136"/>
      <c r="AS201" s="136"/>
      <c r="AT201" s="136"/>
      <c r="AU201" s="136"/>
      <c r="AV201" s="136"/>
      <c r="AW201" s="136"/>
      <c r="AX201" s="136"/>
      <c r="AY201" s="136"/>
      <c r="AZ201" s="136"/>
    </row>
    <row r="202" spans="1:52" s="1" customFormat="1" x14ac:dyDescent="0.3">
      <c r="A202" s="14"/>
      <c r="B202" s="10"/>
      <c r="C202" s="15"/>
      <c r="D202" s="47"/>
      <c r="E202" s="15"/>
      <c r="F202" s="10"/>
      <c r="G202" s="10"/>
      <c r="H202" s="10"/>
      <c r="I202" s="10"/>
      <c r="J202" s="10"/>
      <c r="K202" s="10"/>
      <c r="L202" s="10"/>
      <c r="M202" s="2"/>
      <c r="N202" s="136"/>
      <c r="O202" s="136"/>
      <c r="P202" s="136"/>
      <c r="Q202" s="136"/>
      <c r="R202" s="136"/>
      <c r="S202" s="136"/>
      <c r="T202" s="136"/>
      <c r="U202" s="136"/>
      <c r="V202" s="136"/>
      <c r="W202" s="136"/>
      <c r="X202" s="136"/>
      <c r="Y202" s="136"/>
      <c r="Z202" s="136"/>
      <c r="AA202" s="136"/>
      <c r="AB202" s="136"/>
      <c r="AC202" s="136"/>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6"/>
    </row>
    <row r="203" spans="1:52" s="1" customFormat="1" x14ac:dyDescent="0.3">
      <c r="A203" s="14"/>
      <c r="B203" s="10"/>
      <c r="C203" s="15"/>
      <c r="D203" s="47"/>
      <c r="E203" s="15"/>
      <c r="F203" s="10"/>
      <c r="G203" s="10"/>
      <c r="H203" s="10"/>
      <c r="I203" s="10"/>
      <c r="J203" s="10"/>
      <c r="K203" s="10"/>
      <c r="L203" s="10"/>
      <c r="M203" s="2"/>
      <c r="N203" s="136"/>
      <c r="O203" s="136"/>
      <c r="P203" s="136"/>
      <c r="Q203" s="136"/>
      <c r="R203" s="136"/>
      <c r="S203" s="136"/>
      <c r="T203" s="136"/>
      <c r="U203" s="136"/>
      <c r="V203" s="136"/>
      <c r="W203" s="136"/>
      <c r="X203" s="136"/>
      <c r="Y203" s="136"/>
      <c r="Z203" s="136"/>
      <c r="AA203" s="136"/>
      <c r="AB203" s="136"/>
      <c r="AC203" s="136"/>
      <c r="AD203" s="136"/>
      <c r="AE203" s="136"/>
      <c r="AF203" s="136"/>
      <c r="AG203" s="136"/>
      <c r="AH203" s="136"/>
      <c r="AI203" s="136"/>
      <c r="AJ203" s="136"/>
      <c r="AK203" s="136"/>
      <c r="AL203" s="136"/>
      <c r="AM203" s="136"/>
      <c r="AN203" s="136"/>
      <c r="AO203" s="136"/>
      <c r="AP203" s="136"/>
      <c r="AQ203" s="136"/>
      <c r="AR203" s="136"/>
      <c r="AS203" s="136"/>
      <c r="AT203" s="136"/>
      <c r="AU203" s="136"/>
      <c r="AV203" s="136"/>
      <c r="AW203" s="136"/>
      <c r="AX203" s="136"/>
      <c r="AY203" s="136"/>
      <c r="AZ203" s="136"/>
    </row>
    <row r="204" spans="1:52" s="1" customFormat="1" x14ac:dyDescent="0.3">
      <c r="A204" s="14"/>
      <c r="B204" s="10"/>
      <c r="C204" s="15"/>
      <c r="D204" s="47"/>
      <c r="E204" s="15"/>
      <c r="F204" s="10"/>
      <c r="G204" s="10"/>
      <c r="H204" s="10"/>
      <c r="I204" s="10"/>
      <c r="J204" s="10"/>
      <c r="K204" s="10"/>
      <c r="L204" s="10"/>
      <c r="M204" s="2"/>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6"/>
      <c r="AK204" s="136"/>
      <c r="AL204" s="136"/>
      <c r="AM204" s="136"/>
      <c r="AN204" s="136"/>
      <c r="AO204" s="136"/>
      <c r="AP204" s="136"/>
      <c r="AQ204" s="136"/>
      <c r="AR204" s="136"/>
      <c r="AS204" s="136"/>
      <c r="AT204" s="136"/>
      <c r="AU204" s="136"/>
      <c r="AV204" s="136"/>
      <c r="AW204" s="136"/>
      <c r="AX204" s="136"/>
      <c r="AY204" s="136"/>
      <c r="AZ204" s="136"/>
    </row>
    <row r="205" spans="1:52" s="1" customFormat="1" x14ac:dyDescent="0.3">
      <c r="A205" s="14"/>
      <c r="B205" s="10"/>
      <c r="C205" s="15"/>
      <c r="D205" s="47"/>
      <c r="E205" s="15"/>
      <c r="F205" s="10"/>
      <c r="G205" s="10"/>
      <c r="H205" s="10"/>
      <c r="I205" s="10"/>
      <c r="J205" s="10"/>
      <c r="K205" s="10"/>
      <c r="L205" s="10"/>
      <c r="M205" s="2"/>
      <c r="N205" s="136"/>
      <c r="O205" s="136"/>
      <c r="P205" s="136"/>
      <c r="Q205" s="136"/>
      <c r="R205" s="136"/>
      <c r="S205" s="136"/>
      <c r="T205" s="136"/>
      <c r="U205" s="136"/>
      <c r="V205" s="136"/>
      <c r="W205" s="136"/>
      <c r="X205" s="136"/>
      <c r="Y205" s="136"/>
      <c r="Z205" s="136"/>
      <c r="AA205" s="136"/>
      <c r="AB205" s="136"/>
      <c r="AC205" s="136"/>
      <c r="AD205" s="136"/>
      <c r="AE205" s="136"/>
      <c r="AF205" s="136"/>
      <c r="AG205" s="136"/>
      <c r="AH205" s="136"/>
      <c r="AI205" s="136"/>
      <c r="AJ205" s="136"/>
      <c r="AK205" s="136"/>
      <c r="AL205" s="136"/>
      <c r="AM205" s="136"/>
      <c r="AN205" s="136"/>
      <c r="AO205" s="136"/>
      <c r="AP205" s="136"/>
      <c r="AQ205" s="136"/>
      <c r="AR205" s="136"/>
      <c r="AS205" s="136"/>
      <c r="AT205" s="136"/>
      <c r="AU205" s="136"/>
      <c r="AV205" s="136"/>
      <c r="AW205" s="136"/>
      <c r="AX205" s="136"/>
      <c r="AY205" s="136"/>
      <c r="AZ205" s="136"/>
    </row>
    <row r="206" spans="1:52" s="1" customFormat="1" x14ac:dyDescent="0.3">
      <c r="A206" s="14"/>
      <c r="B206" s="10"/>
      <c r="C206" s="15"/>
      <c r="D206" s="47"/>
      <c r="E206" s="15"/>
      <c r="F206" s="10"/>
      <c r="G206" s="10"/>
      <c r="H206" s="10"/>
      <c r="I206" s="10"/>
      <c r="J206" s="10"/>
      <c r="K206" s="10"/>
      <c r="L206" s="10"/>
      <c r="M206" s="2"/>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6"/>
      <c r="AK206" s="136"/>
      <c r="AL206" s="136"/>
      <c r="AM206" s="136"/>
      <c r="AN206" s="136"/>
      <c r="AO206" s="136"/>
      <c r="AP206" s="136"/>
      <c r="AQ206" s="136"/>
      <c r="AR206" s="136"/>
      <c r="AS206" s="136"/>
      <c r="AT206" s="136"/>
      <c r="AU206" s="136"/>
      <c r="AV206" s="136"/>
      <c r="AW206" s="136"/>
      <c r="AX206" s="136"/>
      <c r="AY206" s="136"/>
      <c r="AZ206" s="136"/>
    </row>
    <row r="207" spans="1:52" s="1" customFormat="1" x14ac:dyDescent="0.3">
      <c r="A207" s="14"/>
      <c r="B207" s="10"/>
      <c r="C207" s="15"/>
      <c r="D207" s="47"/>
      <c r="E207" s="15"/>
      <c r="F207" s="10"/>
      <c r="G207" s="10"/>
      <c r="H207" s="10"/>
      <c r="I207" s="10"/>
      <c r="J207" s="10"/>
      <c r="K207" s="10"/>
      <c r="L207" s="10"/>
      <c r="M207" s="2"/>
      <c r="N207" s="136"/>
      <c r="O207" s="136"/>
      <c r="P207" s="136"/>
      <c r="Q207" s="136"/>
      <c r="R207" s="136"/>
      <c r="S207" s="136"/>
      <c r="T207" s="136"/>
      <c r="U207" s="136"/>
      <c r="V207" s="136"/>
      <c r="W207" s="136"/>
      <c r="X207" s="136"/>
      <c r="Y207" s="136"/>
      <c r="Z207" s="136"/>
      <c r="AA207" s="136"/>
      <c r="AB207" s="136"/>
      <c r="AC207" s="136"/>
      <c r="AD207" s="136"/>
      <c r="AE207" s="136"/>
      <c r="AF207" s="136"/>
      <c r="AG207" s="136"/>
      <c r="AH207" s="136"/>
      <c r="AI207" s="136"/>
      <c r="AJ207" s="136"/>
      <c r="AK207" s="136"/>
      <c r="AL207" s="136"/>
      <c r="AM207" s="136"/>
      <c r="AN207" s="136"/>
      <c r="AO207" s="136"/>
      <c r="AP207" s="136"/>
      <c r="AQ207" s="136"/>
      <c r="AR207" s="136"/>
      <c r="AS207" s="136"/>
      <c r="AT207" s="136"/>
      <c r="AU207" s="136"/>
      <c r="AV207" s="136"/>
      <c r="AW207" s="136"/>
      <c r="AX207" s="136"/>
      <c r="AY207" s="136"/>
      <c r="AZ207" s="136"/>
    </row>
    <row r="208" spans="1:52" s="1" customFormat="1" x14ac:dyDescent="0.3">
      <c r="A208" s="14"/>
      <c r="B208" s="10"/>
      <c r="C208" s="15"/>
      <c r="D208" s="47"/>
      <c r="E208" s="15"/>
      <c r="F208" s="10"/>
      <c r="G208" s="10"/>
      <c r="H208" s="10"/>
      <c r="I208" s="10"/>
      <c r="J208" s="10"/>
      <c r="K208" s="10"/>
      <c r="L208" s="10"/>
      <c r="M208" s="2"/>
      <c r="N208" s="136"/>
      <c r="O208" s="136"/>
      <c r="P208" s="136"/>
      <c r="Q208" s="136"/>
      <c r="R208" s="136"/>
      <c r="S208" s="136"/>
      <c r="T208" s="136"/>
      <c r="U208" s="136"/>
      <c r="V208" s="136"/>
      <c r="W208" s="136"/>
      <c r="X208" s="136"/>
      <c r="Y208" s="136"/>
      <c r="Z208" s="136"/>
      <c r="AA208" s="136"/>
      <c r="AB208" s="136"/>
      <c r="AC208" s="136"/>
      <c r="AD208" s="136"/>
      <c r="AE208" s="136"/>
      <c r="AF208" s="136"/>
      <c r="AG208" s="136"/>
      <c r="AH208" s="136"/>
      <c r="AI208" s="136"/>
      <c r="AJ208" s="136"/>
      <c r="AK208" s="136"/>
      <c r="AL208" s="136"/>
      <c r="AM208" s="136"/>
      <c r="AN208" s="136"/>
      <c r="AO208" s="136"/>
      <c r="AP208" s="136"/>
      <c r="AQ208" s="136"/>
      <c r="AR208" s="136"/>
      <c r="AS208" s="136"/>
      <c r="AT208" s="136"/>
      <c r="AU208" s="136"/>
      <c r="AV208" s="136"/>
      <c r="AW208" s="136"/>
      <c r="AX208" s="136"/>
      <c r="AY208" s="136"/>
      <c r="AZ208" s="136"/>
    </row>
    <row r="209" spans="1:52" s="1" customFormat="1" x14ac:dyDescent="0.3">
      <c r="A209" s="14"/>
      <c r="B209" s="10"/>
      <c r="C209" s="15"/>
      <c r="D209" s="47"/>
      <c r="E209" s="15"/>
      <c r="F209" s="10"/>
      <c r="G209" s="10"/>
      <c r="H209" s="10"/>
      <c r="I209" s="10"/>
      <c r="J209" s="10"/>
      <c r="K209" s="10"/>
      <c r="L209" s="10"/>
      <c r="M209" s="2"/>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6"/>
      <c r="AK209" s="136"/>
      <c r="AL209" s="136"/>
      <c r="AM209" s="136"/>
      <c r="AN209" s="136"/>
      <c r="AO209" s="136"/>
      <c r="AP209" s="136"/>
      <c r="AQ209" s="136"/>
      <c r="AR209" s="136"/>
      <c r="AS209" s="136"/>
      <c r="AT209" s="136"/>
      <c r="AU209" s="136"/>
      <c r="AV209" s="136"/>
      <c r="AW209" s="136"/>
      <c r="AX209" s="136"/>
      <c r="AY209" s="136"/>
      <c r="AZ209" s="136"/>
    </row>
    <row r="210" spans="1:52" s="1" customFormat="1" x14ac:dyDescent="0.3">
      <c r="A210" s="14"/>
      <c r="B210" s="10"/>
      <c r="C210" s="15"/>
      <c r="D210" s="47"/>
      <c r="E210" s="15"/>
      <c r="F210" s="10"/>
      <c r="G210" s="10"/>
      <c r="H210" s="10"/>
      <c r="I210" s="10"/>
      <c r="J210" s="10"/>
      <c r="K210" s="10"/>
      <c r="L210" s="10"/>
      <c r="M210" s="2"/>
      <c r="N210" s="136"/>
      <c r="O210" s="136"/>
      <c r="P210" s="136"/>
      <c r="Q210" s="136"/>
      <c r="R210" s="136"/>
      <c r="S210" s="136"/>
      <c r="T210" s="136"/>
      <c r="U210" s="136"/>
      <c r="V210" s="136"/>
      <c r="W210" s="136"/>
      <c r="X210" s="136"/>
      <c r="Y210" s="136"/>
      <c r="Z210" s="136"/>
      <c r="AA210" s="136"/>
      <c r="AB210" s="136"/>
      <c r="AC210" s="136"/>
      <c r="AD210" s="136"/>
      <c r="AE210" s="136"/>
      <c r="AF210" s="136"/>
      <c r="AG210" s="136"/>
      <c r="AH210" s="136"/>
      <c r="AI210" s="136"/>
      <c r="AJ210" s="136"/>
      <c r="AK210" s="136"/>
      <c r="AL210" s="136"/>
      <c r="AM210" s="136"/>
      <c r="AN210" s="136"/>
      <c r="AO210" s="136"/>
      <c r="AP210" s="136"/>
      <c r="AQ210" s="136"/>
      <c r="AR210" s="136"/>
      <c r="AS210" s="136"/>
      <c r="AT210" s="136"/>
      <c r="AU210" s="136"/>
      <c r="AV210" s="136"/>
      <c r="AW210" s="136"/>
      <c r="AX210" s="136"/>
      <c r="AY210" s="136"/>
      <c r="AZ210" s="136"/>
    </row>
    <row r="211" spans="1:52" s="1" customFormat="1" x14ac:dyDescent="0.3">
      <c r="A211" s="14"/>
      <c r="B211" s="10"/>
      <c r="C211" s="15"/>
      <c r="D211" s="47"/>
      <c r="E211" s="15"/>
      <c r="F211" s="10"/>
      <c r="G211" s="10"/>
      <c r="H211" s="10"/>
      <c r="I211" s="10"/>
      <c r="J211" s="10"/>
      <c r="K211" s="10"/>
      <c r="L211" s="10"/>
      <c r="M211" s="2"/>
      <c r="N211" s="136"/>
      <c r="O211" s="136"/>
      <c r="P211" s="136"/>
      <c r="Q211" s="136"/>
      <c r="R211" s="136"/>
      <c r="S211" s="136"/>
      <c r="T211" s="136"/>
      <c r="U211" s="136"/>
      <c r="V211" s="136"/>
      <c r="W211" s="136"/>
      <c r="X211" s="136"/>
      <c r="Y211" s="136"/>
      <c r="Z211" s="136"/>
      <c r="AA211" s="136"/>
      <c r="AB211" s="136"/>
      <c r="AC211" s="136"/>
      <c r="AD211" s="136"/>
      <c r="AE211" s="136"/>
      <c r="AF211" s="136"/>
      <c r="AG211" s="136"/>
      <c r="AH211" s="136"/>
      <c r="AI211" s="136"/>
      <c r="AJ211" s="136"/>
      <c r="AK211" s="136"/>
      <c r="AL211" s="136"/>
      <c r="AM211" s="136"/>
      <c r="AN211" s="136"/>
      <c r="AO211" s="136"/>
      <c r="AP211" s="136"/>
      <c r="AQ211" s="136"/>
      <c r="AR211" s="136"/>
      <c r="AS211" s="136"/>
      <c r="AT211" s="136"/>
      <c r="AU211" s="136"/>
      <c r="AV211" s="136"/>
      <c r="AW211" s="136"/>
      <c r="AX211" s="136"/>
      <c r="AY211" s="136"/>
      <c r="AZ211" s="136"/>
    </row>
    <row r="212" spans="1:52" s="1" customFormat="1" x14ac:dyDescent="0.3">
      <c r="A212" s="14"/>
      <c r="B212" s="10"/>
      <c r="C212" s="15"/>
      <c r="D212" s="47"/>
      <c r="E212" s="15"/>
      <c r="F212" s="10"/>
      <c r="G212" s="10"/>
      <c r="H212" s="10"/>
      <c r="I212" s="10"/>
      <c r="J212" s="10"/>
      <c r="K212" s="10"/>
      <c r="L212" s="10"/>
      <c r="M212" s="2"/>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row>
    <row r="213" spans="1:52" s="1" customFormat="1" x14ac:dyDescent="0.3">
      <c r="A213" s="14"/>
      <c r="B213" s="10"/>
      <c r="C213" s="15"/>
      <c r="D213" s="47"/>
      <c r="E213" s="15"/>
      <c r="F213" s="10"/>
      <c r="G213" s="10"/>
      <c r="H213" s="10"/>
      <c r="I213" s="10"/>
      <c r="J213" s="10"/>
      <c r="K213" s="10"/>
      <c r="L213" s="10"/>
      <c r="M213" s="2"/>
      <c r="N213" s="136"/>
      <c r="O213" s="136"/>
      <c r="P213" s="136"/>
      <c r="Q213" s="136"/>
      <c r="R213" s="136"/>
      <c r="S213" s="136"/>
      <c r="T213" s="136"/>
      <c r="U213" s="136"/>
      <c r="V213" s="136"/>
      <c r="W213" s="136"/>
      <c r="X213" s="136"/>
      <c r="Y213" s="136"/>
      <c r="Z213" s="136"/>
      <c r="AA213" s="136"/>
      <c r="AB213" s="136"/>
      <c r="AC213" s="136"/>
      <c r="AD213" s="136"/>
      <c r="AE213" s="136"/>
      <c r="AF213" s="136"/>
      <c r="AG213" s="136"/>
      <c r="AH213" s="136"/>
      <c r="AI213" s="136"/>
      <c r="AJ213" s="136"/>
      <c r="AK213" s="136"/>
      <c r="AL213" s="136"/>
      <c r="AM213" s="136"/>
      <c r="AN213" s="136"/>
      <c r="AO213" s="136"/>
      <c r="AP213" s="136"/>
      <c r="AQ213" s="136"/>
      <c r="AR213" s="136"/>
      <c r="AS213" s="136"/>
      <c r="AT213" s="136"/>
      <c r="AU213" s="136"/>
      <c r="AV213" s="136"/>
      <c r="AW213" s="136"/>
      <c r="AX213" s="136"/>
      <c r="AY213" s="136"/>
      <c r="AZ213" s="136"/>
    </row>
    <row r="214" spans="1:52" s="1" customFormat="1" x14ac:dyDescent="0.3">
      <c r="A214" s="14"/>
      <c r="B214" s="10"/>
      <c r="C214" s="15"/>
      <c r="D214" s="47"/>
      <c r="E214" s="15"/>
      <c r="F214" s="10"/>
      <c r="G214" s="10"/>
      <c r="H214" s="10"/>
      <c r="I214" s="10"/>
      <c r="J214" s="10"/>
      <c r="K214" s="10"/>
      <c r="L214" s="10"/>
      <c r="M214" s="2"/>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6"/>
      <c r="AK214" s="136"/>
      <c r="AL214" s="136"/>
      <c r="AM214" s="136"/>
      <c r="AN214" s="136"/>
      <c r="AO214" s="136"/>
      <c r="AP214" s="136"/>
      <c r="AQ214" s="136"/>
      <c r="AR214" s="136"/>
      <c r="AS214" s="136"/>
      <c r="AT214" s="136"/>
      <c r="AU214" s="136"/>
      <c r="AV214" s="136"/>
      <c r="AW214" s="136"/>
      <c r="AX214" s="136"/>
      <c r="AY214" s="136"/>
      <c r="AZ214" s="136"/>
    </row>
    <row r="215" spans="1:52" s="1" customFormat="1" x14ac:dyDescent="0.3">
      <c r="A215" s="14"/>
      <c r="B215" s="10"/>
      <c r="C215" s="15"/>
      <c r="D215" s="47"/>
      <c r="E215" s="15"/>
      <c r="F215" s="10"/>
      <c r="G215" s="10"/>
      <c r="H215" s="10"/>
      <c r="I215" s="10"/>
      <c r="J215" s="10"/>
      <c r="K215" s="10"/>
      <c r="L215" s="10"/>
      <c r="M215" s="2"/>
      <c r="N215" s="136"/>
      <c r="O215" s="136"/>
      <c r="P215" s="136"/>
      <c r="Q215" s="136"/>
      <c r="R215" s="136"/>
      <c r="S215" s="136"/>
      <c r="T215" s="136"/>
      <c r="U215" s="136"/>
      <c r="V215" s="136"/>
      <c r="W215" s="136"/>
      <c r="X215" s="136"/>
      <c r="Y215" s="136"/>
      <c r="Z215" s="136"/>
      <c r="AA215" s="136"/>
      <c r="AB215" s="136"/>
      <c r="AC215" s="136"/>
      <c r="AD215" s="136"/>
      <c r="AE215" s="136"/>
      <c r="AF215" s="136"/>
      <c r="AG215" s="136"/>
      <c r="AH215" s="136"/>
      <c r="AI215" s="136"/>
      <c r="AJ215" s="136"/>
      <c r="AK215" s="136"/>
      <c r="AL215" s="136"/>
      <c r="AM215" s="136"/>
      <c r="AN215" s="136"/>
      <c r="AO215" s="136"/>
      <c r="AP215" s="136"/>
      <c r="AQ215" s="136"/>
      <c r="AR215" s="136"/>
      <c r="AS215" s="136"/>
      <c r="AT215" s="136"/>
      <c r="AU215" s="136"/>
      <c r="AV215" s="136"/>
      <c r="AW215" s="136"/>
      <c r="AX215" s="136"/>
      <c r="AY215" s="136"/>
      <c r="AZ215" s="136"/>
    </row>
    <row r="216" spans="1:52" s="1" customFormat="1" x14ac:dyDescent="0.3">
      <c r="A216" s="14"/>
      <c r="B216" s="10"/>
      <c r="C216" s="15"/>
      <c r="D216" s="47"/>
      <c r="E216" s="15"/>
      <c r="F216" s="10"/>
      <c r="G216" s="10"/>
      <c r="H216" s="10"/>
      <c r="I216" s="10"/>
      <c r="J216" s="10"/>
      <c r="K216" s="10"/>
      <c r="L216" s="10"/>
      <c r="M216" s="2"/>
      <c r="N216" s="136"/>
      <c r="O216" s="136"/>
      <c r="P216" s="136"/>
      <c r="Q216" s="136"/>
      <c r="R216" s="136"/>
      <c r="S216" s="136"/>
      <c r="T216" s="136"/>
      <c r="U216" s="136"/>
      <c r="V216" s="136"/>
      <c r="W216" s="136"/>
      <c r="X216" s="136"/>
      <c r="Y216" s="136"/>
      <c r="Z216" s="136"/>
      <c r="AA216" s="136"/>
      <c r="AB216" s="136"/>
      <c r="AC216" s="136"/>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6"/>
    </row>
    <row r="217" spans="1:52" s="1" customFormat="1" x14ac:dyDescent="0.3">
      <c r="A217" s="14"/>
      <c r="B217" s="10"/>
      <c r="C217" s="15"/>
      <c r="D217" s="47"/>
      <c r="E217" s="15"/>
      <c r="F217" s="10"/>
      <c r="G217" s="10"/>
      <c r="H217" s="10"/>
      <c r="I217" s="10"/>
      <c r="J217" s="10"/>
      <c r="K217" s="10"/>
      <c r="L217" s="10"/>
      <c r="M217" s="2"/>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6"/>
      <c r="AK217" s="136"/>
      <c r="AL217" s="136"/>
      <c r="AM217" s="136"/>
      <c r="AN217" s="136"/>
      <c r="AO217" s="136"/>
      <c r="AP217" s="136"/>
      <c r="AQ217" s="136"/>
      <c r="AR217" s="136"/>
      <c r="AS217" s="136"/>
      <c r="AT217" s="136"/>
      <c r="AU217" s="136"/>
      <c r="AV217" s="136"/>
      <c r="AW217" s="136"/>
      <c r="AX217" s="136"/>
      <c r="AY217" s="136"/>
      <c r="AZ217" s="136"/>
    </row>
    <row r="218" spans="1:52" s="1" customFormat="1" x14ac:dyDescent="0.3">
      <c r="A218" s="14"/>
      <c r="B218" s="10"/>
      <c r="C218" s="15"/>
      <c r="D218" s="47"/>
      <c r="E218" s="15"/>
      <c r="F218" s="10"/>
      <c r="G218" s="10"/>
      <c r="H218" s="10"/>
      <c r="I218" s="10"/>
      <c r="J218" s="10"/>
      <c r="K218" s="10"/>
      <c r="L218" s="10"/>
      <c r="M218" s="2"/>
      <c r="N218" s="136"/>
      <c r="O218" s="136"/>
      <c r="P218" s="136"/>
      <c r="Q218" s="136"/>
      <c r="R218" s="136"/>
      <c r="S218" s="136"/>
      <c r="T218" s="136"/>
      <c r="U218" s="136"/>
      <c r="V218" s="136"/>
      <c r="W218" s="136"/>
      <c r="X218" s="136"/>
      <c r="Y218" s="136"/>
      <c r="Z218" s="136"/>
      <c r="AA218" s="136"/>
      <c r="AB218" s="136"/>
      <c r="AC218" s="136"/>
      <c r="AD218" s="136"/>
      <c r="AE218" s="136"/>
      <c r="AF218" s="136"/>
      <c r="AG218" s="136"/>
      <c r="AH218" s="136"/>
      <c r="AI218" s="136"/>
      <c r="AJ218" s="136"/>
      <c r="AK218" s="136"/>
      <c r="AL218" s="136"/>
      <c r="AM218" s="136"/>
      <c r="AN218" s="136"/>
      <c r="AO218" s="136"/>
      <c r="AP218" s="136"/>
      <c r="AQ218" s="136"/>
      <c r="AR218" s="136"/>
      <c r="AS218" s="136"/>
      <c r="AT218" s="136"/>
      <c r="AU218" s="136"/>
      <c r="AV218" s="136"/>
      <c r="AW218" s="136"/>
      <c r="AX218" s="136"/>
      <c r="AY218" s="136"/>
      <c r="AZ218" s="136"/>
    </row>
    <row r="219" spans="1:52" s="1" customFormat="1" x14ac:dyDescent="0.3">
      <c r="A219" s="14"/>
      <c r="B219" s="10"/>
      <c r="C219" s="15"/>
      <c r="D219" s="47"/>
      <c r="E219" s="15"/>
      <c r="F219" s="10"/>
      <c r="G219" s="10"/>
      <c r="H219" s="10"/>
      <c r="I219" s="10"/>
      <c r="J219" s="10"/>
      <c r="K219" s="10"/>
      <c r="L219" s="10"/>
      <c r="M219" s="2"/>
      <c r="N219" s="136"/>
      <c r="O219" s="136"/>
      <c r="P219" s="136"/>
      <c r="Q219" s="136"/>
      <c r="R219" s="136"/>
      <c r="S219" s="136"/>
      <c r="T219" s="136"/>
      <c r="U219" s="136"/>
      <c r="V219" s="136"/>
      <c r="W219" s="136"/>
      <c r="X219" s="136"/>
      <c r="Y219" s="136"/>
      <c r="Z219" s="136"/>
      <c r="AA219" s="136"/>
      <c r="AB219" s="136"/>
      <c r="AC219" s="136"/>
      <c r="AD219" s="136"/>
      <c r="AE219" s="136"/>
      <c r="AF219" s="136"/>
      <c r="AG219" s="136"/>
      <c r="AH219" s="136"/>
      <c r="AI219" s="136"/>
      <c r="AJ219" s="136"/>
      <c r="AK219" s="136"/>
      <c r="AL219" s="136"/>
      <c r="AM219" s="136"/>
      <c r="AN219" s="136"/>
      <c r="AO219" s="136"/>
      <c r="AP219" s="136"/>
      <c r="AQ219" s="136"/>
      <c r="AR219" s="136"/>
      <c r="AS219" s="136"/>
      <c r="AT219" s="136"/>
      <c r="AU219" s="136"/>
      <c r="AV219" s="136"/>
      <c r="AW219" s="136"/>
      <c r="AX219" s="136"/>
      <c r="AY219" s="136"/>
      <c r="AZ219" s="136"/>
    </row>
    <row r="220" spans="1:52" s="1" customFormat="1" x14ac:dyDescent="0.3">
      <c r="A220" s="14"/>
      <c r="B220" s="10"/>
      <c r="C220" s="15"/>
      <c r="D220" s="47"/>
      <c r="E220" s="15"/>
      <c r="F220" s="10"/>
      <c r="G220" s="10"/>
      <c r="H220" s="10"/>
      <c r="I220" s="10"/>
      <c r="J220" s="10"/>
      <c r="K220" s="10"/>
      <c r="L220" s="10"/>
      <c r="M220" s="2"/>
      <c r="N220" s="136"/>
      <c r="O220" s="136"/>
      <c r="P220" s="136"/>
      <c r="Q220" s="136"/>
      <c r="R220" s="136"/>
      <c r="S220" s="136"/>
      <c r="T220" s="136"/>
      <c r="U220" s="136"/>
      <c r="V220" s="136"/>
      <c r="W220" s="136"/>
      <c r="X220" s="136"/>
      <c r="Y220" s="136"/>
      <c r="Z220" s="136"/>
      <c r="AA220" s="136"/>
      <c r="AB220" s="136"/>
      <c r="AC220" s="136"/>
      <c r="AD220" s="136"/>
      <c r="AE220" s="136"/>
      <c r="AF220" s="136"/>
      <c r="AG220" s="136"/>
      <c r="AH220" s="136"/>
      <c r="AI220" s="136"/>
      <c r="AJ220" s="136"/>
      <c r="AK220" s="136"/>
      <c r="AL220" s="136"/>
      <c r="AM220" s="136"/>
      <c r="AN220" s="136"/>
      <c r="AO220" s="136"/>
      <c r="AP220" s="136"/>
      <c r="AQ220" s="136"/>
      <c r="AR220" s="136"/>
      <c r="AS220" s="136"/>
      <c r="AT220" s="136"/>
      <c r="AU220" s="136"/>
      <c r="AV220" s="136"/>
      <c r="AW220" s="136"/>
      <c r="AX220" s="136"/>
      <c r="AY220" s="136"/>
      <c r="AZ220" s="136"/>
    </row>
    <row r="221" spans="1:52" s="1" customFormat="1" x14ac:dyDescent="0.3">
      <c r="A221" s="14"/>
      <c r="B221" s="10"/>
      <c r="C221" s="15"/>
      <c r="D221" s="47"/>
      <c r="E221" s="15"/>
      <c r="F221" s="10"/>
      <c r="G221" s="10"/>
      <c r="H221" s="10"/>
      <c r="I221" s="10"/>
      <c r="J221" s="10"/>
      <c r="K221" s="10"/>
      <c r="L221" s="10"/>
      <c r="M221" s="2"/>
      <c r="N221" s="136"/>
      <c r="O221" s="136"/>
      <c r="P221" s="136"/>
      <c r="Q221" s="136"/>
      <c r="R221" s="136"/>
      <c r="S221" s="136"/>
      <c r="T221" s="136"/>
      <c r="U221" s="136"/>
      <c r="V221" s="136"/>
      <c r="W221" s="136"/>
      <c r="X221" s="136"/>
      <c r="Y221" s="136"/>
      <c r="Z221" s="136"/>
      <c r="AA221" s="136"/>
      <c r="AB221" s="136"/>
      <c r="AC221" s="136"/>
      <c r="AD221" s="136"/>
      <c r="AE221" s="136"/>
      <c r="AF221" s="136"/>
      <c r="AG221" s="136"/>
      <c r="AH221" s="136"/>
      <c r="AI221" s="136"/>
      <c r="AJ221" s="136"/>
      <c r="AK221" s="136"/>
      <c r="AL221" s="136"/>
      <c r="AM221" s="136"/>
      <c r="AN221" s="136"/>
      <c r="AO221" s="136"/>
      <c r="AP221" s="136"/>
      <c r="AQ221" s="136"/>
      <c r="AR221" s="136"/>
      <c r="AS221" s="136"/>
      <c r="AT221" s="136"/>
      <c r="AU221" s="136"/>
      <c r="AV221" s="136"/>
      <c r="AW221" s="136"/>
      <c r="AX221" s="136"/>
      <c r="AY221" s="136"/>
      <c r="AZ221" s="136"/>
    </row>
    <row r="222" spans="1:52" s="1" customFormat="1" x14ac:dyDescent="0.3">
      <c r="A222" s="14"/>
      <c r="B222" s="10"/>
      <c r="C222" s="15"/>
      <c r="D222" s="47"/>
      <c r="E222" s="15"/>
      <c r="F222" s="10"/>
      <c r="G222" s="10"/>
      <c r="H222" s="10"/>
      <c r="I222" s="10"/>
      <c r="J222" s="10"/>
      <c r="K222" s="10"/>
      <c r="L222" s="10"/>
      <c r="M222" s="2"/>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6"/>
      <c r="AK222" s="136"/>
      <c r="AL222" s="136"/>
      <c r="AM222" s="136"/>
      <c r="AN222" s="136"/>
      <c r="AO222" s="136"/>
      <c r="AP222" s="136"/>
      <c r="AQ222" s="136"/>
      <c r="AR222" s="136"/>
      <c r="AS222" s="136"/>
      <c r="AT222" s="136"/>
      <c r="AU222" s="136"/>
      <c r="AV222" s="136"/>
      <c r="AW222" s="136"/>
      <c r="AX222" s="136"/>
      <c r="AY222" s="136"/>
      <c r="AZ222" s="136"/>
    </row>
    <row r="223" spans="1:52" s="1" customFormat="1" x14ac:dyDescent="0.3">
      <c r="A223" s="14"/>
      <c r="B223" s="10"/>
      <c r="C223" s="15"/>
      <c r="D223" s="47"/>
      <c r="E223" s="15"/>
      <c r="F223" s="10"/>
      <c r="G223" s="10"/>
      <c r="H223" s="10"/>
      <c r="I223" s="10"/>
      <c r="J223" s="10"/>
      <c r="K223" s="10"/>
      <c r="L223" s="10"/>
      <c r="M223" s="2"/>
      <c r="N223" s="136"/>
      <c r="O223" s="136"/>
      <c r="P223" s="136"/>
      <c r="Q223" s="136"/>
      <c r="R223" s="136"/>
      <c r="S223" s="136"/>
      <c r="T223" s="136"/>
      <c r="U223" s="136"/>
      <c r="V223" s="136"/>
      <c r="W223" s="136"/>
      <c r="X223" s="136"/>
      <c r="Y223" s="136"/>
      <c r="Z223" s="136"/>
      <c r="AA223" s="136"/>
      <c r="AB223" s="136"/>
      <c r="AC223" s="136"/>
      <c r="AD223" s="136"/>
      <c r="AE223" s="136"/>
      <c r="AF223" s="136"/>
      <c r="AG223" s="136"/>
      <c r="AH223" s="136"/>
      <c r="AI223" s="136"/>
      <c r="AJ223" s="136"/>
      <c r="AK223" s="136"/>
      <c r="AL223" s="136"/>
      <c r="AM223" s="136"/>
      <c r="AN223" s="136"/>
      <c r="AO223" s="136"/>
      <c r="AP223" s="136"/>
      <c r="AQ223" s="136"/>
      <c r="AR223" s="136"/>
      <c r="AS223" s="136"/>
      <c r="AT223" s="136"/>
      <c r="AU223" s="136"/>
      <c r="AV223" s="136"/>
      <c r="AW223" s="136"/>
      <c r="AX223" s="136"/>
      <c r="AY223" s="136"/>
      <c r="AZ223" s="136"/>
    </row>
    <row r="224" spans="1:52" s="1" customFormat="1" x14ac:dyDescent="0.3">
      <c r="A224" s="14"/>
      <c r="B224" s="10"/>
      <c r="C224" s="15"/>
      <c r="D224" s="47"/>
      <c r="E224" s="15"/>
      <c r="F224" s="10"/>
      <c r="G224" s="10"/>
      <c r="H224" s="10"/>
      <c r="I224" s="10"/>
      <c r="J224" s="10"/>
      <c r="K224" s="10"/>
      <c r="L224" s="10"/>
      <c r="M224" s="2"/>
      <c r="N224" s="136"/>
      <c r="O224" s="136"/>
      <c r="P224" s="136"/>
      <c r="Q224" s="136"/>
      <c r="R224" s="136"/>
      <c r="S224" s="136"/>
      <c r="T224" s="136"/>
      <c r="U224" s="136"/>
      <c r="V224" s="136"/>
      <c r="W224" s="136"/>
      <c r="X224" s="136"/>
      <c r="Y224" s="136"/>
      <c r="Z224" s="136"/>
      <c r="AA224" s="136"/>
      <c r="AB224" s="136"/>
      <c r="AC224" s="136"/>
      <c r="AD224" s="136"/>
      <c r="AE224" s="136"/>
      <c r="AF224" s="136"/>
      <c r="AG224" s="136"/>
      <c r="AH224" s="136"/>
      <c r="AI224" s="136"/>
      <c r="AJ224" s="136"/>
      <c r="AK224" s="136"/>
      <c r="AL224" s="136"/>
      <c r="AM224" s="136"/>
      <c r="AN224" s="136"/>
      <c r="AO224" s="136"/>
      <c r="AP224" s="136"/>
      <c r="AQ224" s="136"/>
      <c r="AR224" s="136"/>
      <c r="AS224" s="136"/>
      <c r="AT224" s="136"/>
      <c r="AU224" s="136"/>
      <c r="AV224" s="136"/>
      <c r="AW224" s="136"/>
      <c r="AX224" s="136"/>
      <c r="AY224" s="136"/>
      <c r="AZ224" s="136"/>
    </row>
    <row r="225" spans="1:52" s="1" customFormat="1" x14ac:dyDescent="0.3">
      <c r="A225" s="14"/>
      <c r="B225" s="10"/>
      <c r="C225" s="15"/>
      <c r="D225" s="47"/>
      <c r="E225" s="15"/>
      <c r="F225" s="10"/>
      <c r="G225" s="10"/>
      <c r="H225" s="10"/>
      <c r="I225" s="10"/>
      <c r="J225" s="10"/>
      <c r="K225" s="10"/>
      <c r="L225" s="10"/>
      <c r="M225" s="2"/>
      <c r="N225" s="136"/>
      <c r="O225" s="136"/>
      <c r="P225" s="136"/>
      <c r="Q225" s="136"/>
      <c r="R225" s="136"/>
      <c r="S225" s="136"/>
      <c r="T225" s="136"/>
      <c r="U225" s="136"/>
      <c r="V225" s="136"/>
      <c r="W225" s="136"/>
      <c r="X225" s="136"/>
      <c r="Y225" s="136"/>
      <c r="Z225" s="136"/>
      <c r="AA225" s="136"/>
      <c r="AB225" s="136"/>
      <c r="AC225" s="136"/>
      <c r="AD225" s="136"/>
      <c r="AE225" s="136"/>
      <c r="AF225" s="136"/>
      <c r="AG225" s="136"/>
      <c r="AH225" s="136"/>
      <c r="AI225" s="136"/>
      <c r="AJ225" s="136"/>
      <c r="AK225" s="136"/>
      <c r="AL225" s="136"/>
      <c r="AM225" s="136"/>
      <c r="AN225" s="136"/>
      <c r="AO225" s="136"/>
      <c r="AP225" s="136"/>
      <c r="AQ225" s="136"/>
      <c r="AR225" s="136"/>
      <c r="AS225" s="136"/>
      <c r="AT225" s="136"/>
      <c r="AU225" s="136"/>
      <c r="AV225" s="136"/>
      <c r="AW225" s="136"/>
      <c r="AX225" s="136"/>
      <c r="AY225" s="136"/>
      <c r="AZ225" s="136"/>
    </row>
    <row r="226" spans="1:52" s="1" customFormat="1" x14ac:dyDescent="0.3">
      <c r="A226" s="14"/>
      <c r="B226" s="10"/>
      <c r="C226" s="15"/>
      <c r="D226" s="47"/>
      <c r="E226" s="15"/>
      <c r="F226" s="10"/>
      <c r="G226" s="10"/>
      <c r="H226" s="10"/>
      <c r="I226" s="10"/>
      <c r="J226" s="10"/>
      <c r="K226" s="10"/>
      <c r="L226" s="10"/>
      <c r="M226" s="2"/>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136"/>
      <c r="AM226" s="136"/>
      <c r="AN226" s="136"/>
      <c r="AO226" s="136"/>
      <c r="AP226" s="136"/>
      <c r="AQ226" s="136"/>
      <c r="AR226" s="136"/>
      <c r="AS226" s="136"/>
      <c r="AT226" s="136"/>
      <c r="AU226" s="136"/>
      <c r="AV226" s="136"/>
      <c r="AW226" s="136"/>
      <c r="AX226" s="136"/>
      <c r="AY226" s="136"/>
      <c r="AZ226" s="136"/>
    </row>
    <row r="227" spans="1:52" s="1" customFormat="1" x14ac:dyDescent="0.3">
      <c r="A227" s="14"/>
      <c r="B227" s="10"/>
      <c r="C227" s="15"/>
      <c r="D227" s="47"/>
      <c r="E227" s="15"/>
      <c r="F227" s="10"/>
      <c r="G227" s="10"/>
      <c r="H227" s="10"/>
      <c r="I227" s="10"/>
      <c r="J227" s="10"/>
      <c r="K227" s="10"/>
      <c r="L227" s="10"/>
      <c r="M227" s="2"/>
      <c r="N227" s="136"/>
      <c r="O227" s="136"/>
      <c r="P227" s="136"/>
      <c r="Q227" s="136"/>
      <c r="R227" s="136"/>
      <c r="S227" s="136"/>
      <c r="T227" s="136"/>
      <c r="U227" s="136"/>
      <c r="V227" s="136"/>
      <c r="W227" s="136"/>
      <c r="X227" s="136"/>
      <c r="Y227" s="136"/>
      <c r="Z227" s="136"/>
      <c r="AA227" s="136"/>
      <c r="AB227" s="136"/>
      <c r="AC227" s="136"/>
      <c r="AD227" s="136"/>
      <c r="AE227" s="136"/>
      <c r="AF227" s="136"/>
      <c r="AG227" s="136"/>
      <c r="AH227" s="136"/>
      <c r="AI227" s="136"/>
      <c r="AJ227" s="136"/>
      <c r="AK227" s="136"/>
      <c r="AL227" s="136"/>
      <c r="AM227" s="136"/>
      <c r="AN227" s="136"/>
      <c r="AO227" s="136"/>
      <c r="AP227" s="136"/>
      <c r="AQ227" s="136"/>
      <c r="AR227" s="136"/>
      <c r="AS227" s="136"/>
      <c r="AT227" s="136"/>
      <c r="AU227" s="136"/>
      <c r="AV227" s="136"/>
      <c r="AW227" s="136"/>
      <c r="AX227" s="136"/>
      <c r="AY227" s="136"/>
      <c r="AZ227" s="136"/>
    </row>
    <row r="228" spans="1:52" s="1" customFormat="1" x14ac:dyDescent="0.3">
      <c r="A228" s="14"/>
      <c r="B228" s="10"/>
      <c r="C228" s="15"/>
      <c r="D228" s="47"/>
      <c r="E228" s="15"/>
      <c r="F228" s="10"/>
      <c r="G228" s="10"/>
      <c r="H228" s="10"/>
      <c r="I228" s="10"/>
      <c r="J228" s="10"/>
      <c r="K228" s="10"/>
      <c r="L228" s="10"/>
      <c r="M228" s="2"/>
      <c r="N228" s="136"/>
      <c r="O228" s="136"/>
      <c r="P228" s="136"/>
      <c r="Q228" s="136"/>
      <c r="R228" s="136"/>
      <c r="S228" s="136"/>
      <c r="T228" s="136"/>
      <c r="U228" s="136"/>
      <c r="V228" s="136"/>
      <c r="W228" s="136"/>
      <c r="X228" s="136"/>
      <c r="Y228" s="136"/>
      <c r="Z228" s="136"/>
      <c r="AA228" s="136"/>
      <c r="AB228" s="136"/>
      <c r="AC228" s="136"/>
      <c r="AD228" s="136"/>
      <c r="AE228" s="136"/>
      <c r="AF228" s="136"/>
      <c r="AG228" s="136"/>
      <c r="AH228" s="136"/>
      <c r="AI228" s="136"/>
      <c r="AJ228" s="136"/>
      <c r="AK228" s="136"/>
      <c r="AL228" s="136"/>
      <c r="AM228" s="136"/>
      <c r="AN228" s="136"/>
      <c r="AO228" s="136"/>
      <c r="AP228" s="136"/>
      <c r="AQ228" s="136"/>
      <c r="AR228" s="136"/>
      <c r="AS228" s="136"/>
      <c r="AT228" s="136"/>
      <c r="AU228" s="136"/>
      <c r="AV228" s="136"/>
      <c r="AW228" s="136"/>
      <c r="AX228" s="136"/>
      <c r="AY228" s="136"/>
      <c r="AZ228" s="136"/>
    </row>
    <row r="229" spans="1:52" s="1" customFormat="1" x14ac:dyDescent="0.3">
      <c r="A229" s="14"/>
      <c r="B229" s="10"/>
      <c r="C229" s="15"/>
      <c r="D229" s="47"/>
      <c r="E229" s="15"/>
      <c r="F229" s="10"/>
      <c r="G229" s="10"/>
      <c r="H229" s="10"/>
      <c r="I229" s="10"/>
      <c r="J229" s="10"/>
      <c r="K229" s="10"/>
      <c r="L229" s="10"/>
      <c r="M229" s="2"/>
      <c r="N229" s="136"/>
      <c r="O229" s="136"/>
      <c r="P229" s="136"/>
      <c r="Q229" s="136"/>
      <c r="R229" s="136"/>
      <c r="S229" s="136"/>
      <c r="T229" s="136"/>
      <c r="U229" s="136"/>
      <c r="V229" s="136"/>
      <c r="W229" s="136"/>
      <c r="X229" s="136"/>
      <c r="Y229" s="136"/>
      <c r="Z229" s="136"/>
      <c r="AA229" s="136"/>
      <c r="AB229" s="136"/>
      <c r="AC229" s="136"/>
      <c r="AD229" s="136"/>
      <c r="AE229" s="136"/>
      <c r="AF229" s="136"/>
      <c r="AG229" s="136"/>
      <c r="AH229" s="136"/>
      <c r="AI229" s="136"/>
      <c r="AJ229" s="136"/>
      <c r="AK229" s="136"/>
      <c r="AL229" s="136"/>
      <c r="AM229" s="136"/>
      <c r="AN229" s="136"/>
      <c r="AO229" s="136"/>
      <c r="AP229" s="136"/>
      <c r="AQ229" s="136"/>
      <c r="AR229" s="136"/>
      <c r="AS229" s="136"/>
      <c r="AT229" s="136"/>
      <c r="AU229" s="136"/>
      <c r="AV229" s="136"/>
      <c r="AW229" s="136"/>
      <c r="AX229" s="136"/>
      <c r="AY229" s="136"/>
      <c r="AZ229" s="136"/>
    </row>
    <row r="230" spans="1:52" s="1" customFormat="1" x14ac:dyDescent="0.3">
      <c r="A230" s="14"/>
      <c r="B230" s="10"/>
      <c r="C230" s="15"/>
      <c r="D230" s="47"/>
      <c r="E230" s="15"/>
      <c r="F230" s="10"/>
      <c r="G230" s="10"/>
      <c r="H230" s="10"/>
      <c r="I230" s="10"/>
      <c r="J230" s="10"/>
      <c r="K230" s="10"/>
      <c r="L230" s="10"/>
      <c r="M230" s="2"/>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c r="AY230" s="136"/>
      <c r="AZ230" s="136"/>
    </row>
    <row r="231" spans="1:52" s="1" customFormat="1" x14ac:dyDescent="0.3">
      <c r="A231" s="14"/>
      <c r="B231" s="10"/>
      <c r="C231" s="15"/>
      <c r="D231" s="47"/>
      <c r="E231" s="15"/>
      <c r="F231" s="10"/>
      <c r="G231" s="10"/>
      <c r="H231" s="10"/>
      <c r="I231" s="10"/>
      <c r="J231" s="10"/>
      <c r="K231" s="10"/>
      <c r="L231" s="10"/>
      <c r="M231" s="2"/>
      <c r="N231" s="136"/>
      <c r="O231" s="136"/>
      <c r="P231" s="136"/>
      <c r="Q231" s="136"/>
      <c r="R231" s="136"/>
      <c r="S231" s="136"/>
      <c r="T231" s="136"/>
      <c r="U231" s="136"/>
      <c r="V231" s="136"/>
      <c r="W231" s="136"/>
      <c r="X231" s="136"/>
      <c r="Y231" s="136"/>
      <c r="Z231" s="136"/>
      <c r="AA231" s="136"/>
      <c r="AB231" s="136"/>
      <c r="AC231" s="136"/>
      <c r="AD231" s="136"/>
      <c r="AE231" s="136"/>
      <c r="AF231" s="136"/>
      <c r="AG231" s="136"/>
      <c r="AH231" s="136"/>
      <c r="AI231" s="136"/>
      <c r="AJ231" s="136"/>
      <c r="AK231" s="136"/>
      <c r="AL231" s="136"/>
      <c r="AM231" s="136"/>
      <c r="AN231" s="136"/>
      <c r="AO231" s="136"/>
      <c r="AP231" s="136"/>
      <c r="AQ231" s="136"/>
      <c r="AR231" s="136"/>
      <c r="AS231" s="136"/>
      <c r="AT231" s="136"/>
      <c r="AU231" s="136"/>
      <c r="AV231" s="136"/>
      <c r="AW231" s="136"/>
      <c r="AX231" s="136"/>
      <c r="AY231" s="136"/>
      <c r="AZ231" s="136"/>
    </row>
    <row r="232" spans="1:52" s="1" customFormat="1" x14ac:dyDescent="0.3">
      <c r="A232" s="14"/>
      <c r="B232" s="10"/>
      <c r="C232" s="15"/>
      <c r="D232" s="47"/>
      <c r="E232" s="15"/>
      <c r="F232" s="10"/>
      <c r="G232" s="10"/>
      <c r="H232" s="10"/>
      <c r="I232" s="10"/>
      <c r="J232" s="10"/>
      <c r="K232" s="10"/>
      <c r="L232" s="10"/>
      <c r="M232" s="2"/>
      <c r="N232" s="136"/>
      <c r="O232" s="136"/>
      <c r="P232" s="136"/>
      <c r="Q232" s="136"/>
      <c r="R232" s="136"/>
      <c r="S232" s="136"/>
      <c r="T232" s="136"/>
      <c r="U232" s="136"/>
      <c r="V232" s="136"/>
      <c r="W232" s="136"/>
      <c r="X232" s="136"/>
      <c r="Y232" s="136"/>
      <c r="Z232" s="13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c r="AY232" s="136"/>
      <c r="AZ232" s="136"/>
    </row>
    <row r="233" spans="1:52" s="1" customFormat="1" x14ac:dyDescent="0.3">
      <c r="A233" s="14"/>
      <c r="B233" s="10"/>
      <c r="C233" s="15"/>
      <c r="D233" s="47"/>
      <c r="E233" s="15"/>
      <c r="F233" s="10"/>
      <c r="G233" s="10"/>
      <c r="H233" s="10"/>
      <c r="I233" s="10"/>
      <c r="J233" s="10"/>
      <c r="K233" s="10"/>
      <c r="L233" s="10"/>
      <c r="M233" s="2"/>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6"/>
      <c r="AK233" s="136"/>
      <c r="AL233" s="136"/>
      <c r="AM233" s="136"/>
      <c r="AN233" s="136"/>
      <c r="AO233" s="136"/>
      <c r="AP233" s="136"/>
      <c r="AQ233" s="136"/>
      <c r="AR233" s="136"/>
      <c r="AS233" s="136"/>
      <c r="AT233" s="136"/>
      <c r="AU233" s="136"/>
      <c r="AV233" s="136"/>
      <c r="AW233" s="136"/>
      <c r="AX233" s="136"/>
      <c r="AY233" s="136"/>
      <c r="AZ233" s="136"/>
    </row>
    <row r="234" spans="1:52" s="1" customFormat="1" x14ac:dyDescent="0.3">
      <c r="A234" s="14"/>
      <c r="B234" s="10"/>
      <c r="C234" s="15"/>
      <c r="D234" s="47"/>
      <c r="E234" s="15"/>
      <c r="F234" s="10"/>
      <c r="G234" s="10"/>
      <c r="H234" s="10"/>
      <c r="I234" s="10"/>
      <c r="J234" s="10"/>
      <c r="K234" s="10"/>
      <c r="L234" s="10"/>
      <c r="M234" s="2"/>
      <c r="N234" s="136"/>
      <c r="O234" s="136"/>
      <c r="P234" s="136"/>
      <c r="Q234" s="136"/>
      <c r="R234" s="136"/>
      <c r="S234" s="136"/>
      <c r="T234" s="136"/>
      <c r="U234" s="136"/>
      <c r="V234" s="136"/>
      <c r="W234" s="136"/>
      <c r="X234" s="136"/>
      <c r="Y234" s="136"/>
      <c r="Z234" s="136"/>
      <c r="AA234" s="136"/>
      <c r="AB234" s="136"/>
      <c r="AC234" s="136"/>
      <c r="AD234" s="136"/>
      <c r="AE234" s="136"/>
      <c r="AF234" s="136"/>
      <c r="AG234" s="136"/>
      <c r="AH234" s="136"/>
      <c r="AI234" s="136"/>
      <c r="AJ234" s="136"/>
      <c r="AK234" s="136"/>
      <c r="AL234" s="136"/>
      <c r="AM234" s="136"/>
      <c r="AN234" s="136"/>
      <c r="AO234" s="136"/>
      <c r="AP234" s="136"/>
      <c r="AQ234" s="136"/>
      <c r="AR234" s="136"/>
      <c r="AS234" s="136"/>
      <c r="AT234" s="136"/>
      <c r="AU234" s="136"/>
      <c r="AV234" s="136"/>
      <c r="AW234" s="136"/>
      <c r="AX234" s="136"/>
      <c r="AY234" s="136"/>
      <c r="AZ234" s="136"/>
    </row>
    <row r="235" spans="1:52" s="1" customFormat="1" x14ac:dyDescent="0.3">
      <c r="A235" s="14"/>
      <c r="B235" s="10"/>
      <c r="C235" s="15"/>
      <c r="D235" s="47"/>
      <c r="E235" s="15"/>
      <c r="F235" s="10"/>
      <c r="G235" s="10"/>
      <c r="H235" s="10"/>
      <c r="I235" s="10"/>
      <c r="J235" s="10"/>
      <c r="K235" s="10"/>
      <c r="L235" s="10"/>
      <c r="M235" s="2"/>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c r="AY235" s="136"/>
      <c r="AZ235" s="136"/>
    </row>
    <row r="236" spans="1:52" s="1" customFormat="1" x14ac:dyDescent="0.3">
      <c r="A236" s="14"/>
      <c r="B236" s="10"/>
      <c r="C236" s="15"/>
      <c r="D236" s="47"/>
      <c r="E236" s="15"/>
      <c r="F236" s="10"/>
      <c r="G236" s="10"/>
      <c r="H236" s="10"/>
      <c r="I236" s="10"/>
      <c r="J236" s="10"/>
      <c r="K236" s="10"/>
      <c r="L236" s="10"/>
      <c r="M236" s="2"/>
      <c r="N236" s="136"/>
      <c r="O236" s="136"/>
      <c r="P236" s="136"/>
      <c r="Q236" s="136"/>
      <c r="R236" s="136"/>
      <c r="S236" s="136"/>
      <c r="T236" s="136"/>
      <c r="U236" s="136"/>
      <c r="V236" s="136"/>
      <c r="W236" s="136"/>
      <c r="X236" s="136"/>
      <c r="Y236" s="136"/>
      <c r="Z236" s="136"/>
      <c r="AA236" s="136"/>
      <c r="AB236" s="136"/>
      <c r="AC236" s="136"/>
      <c r="AD236" s="136"/>
      <c r="AE236" s="136"/>
      <c r="AF236" s="136"/>
      <c r="AG236" s="136"/>
      <c r="AH236" s="136"/>
      <c r="AI236" s="136"/>
      <c r="AJ236" s="136"/>
      <c r="AK236" s="136"/>
      <c r="AL236" s="136"/>
      <c r="AM236" s="136"/>
      <c r="AN236" s="136"/>
      <c r="AO236" s="136"/>
      <c r="AP236" s="136"/>
      <c r="AQ236" s="136"/>
      <c r="AR236" s="136"/>
      <c r="AS236" s="136"/>
      <c r="AT236" s="136"/>
      <c r="AU236" s="136"/>
      <c r="AV236" s="136"/>
      <c r="AW236" s="136"/>
      <c r="AX236" s="136"/>
      <c r="AY236" s="136"/>
      <c r="AZ236" s="136"/>
    </row>
    <row r="237" spans="1:52" s="1" customFormat="1" x14ac:dyDescent="0.3">
      <c r="A237" s="14"/>
      <c r="B237" s="10"/>
      <c r="C237" s="15"/>
      <c r="D237" s="47"/>
      <c r="E237" s="15"/>
      <c r="F237" s="10"/>
      <c r="G237" s="10"/>
      <c r="H237" s="10"/>
      <c r="I237" s="10"/>
      <c r="J237" s="10"/>
      <c r="K237" s="10"/>
      <c r="L237" s="10"/>
      <c r="M237" s="2"/>
      <c r="N237" s="136"/>
      <c r="O237" s="136"/>
      <c r="P237" s="136"/>
      <c r="Q237" s="136"/>
      <c r="R237" s="136"/>
      <c r="S237" s="136"/>
      <c r="T237" s="136"/>
      <c r="U237" s="136"/>
      <c r="V237" s="136"/>
      <c r="W237" s="136"/>
      <c r="X237" s="136"/>
      <c r="Y237" s="136"/>
      <c r="Z237" s="136"/>
      <c r="AA237" s="136"/>
      <c r="AB237" s="136"/>
      <c r="AC237" s="136"/>
      <c r="AD237" s="136"/>
      <c r="AE237" s="136"/>
      <c r="AF237" s="136"/>
      <c r="AG237" s="136"/>
      <c r="AH237" s="136"/>
      <c r="AI237" s="136"/>
      <c r="AJ237" s="136"/>
      <c r="AK237" s="136"/>
      <c r="AL237" s="136"/>
      <c r="AM237" s="136"/>
      <c r="AN237" s="136"/>
      <c r="AO237" s="136"/>
      <c r="AP237" s="136"/>
      <c r="AQ237" s="136"/>
      <c r="AR237" s="136"/>
      <c r="AS237" s="136"/>
      <c r="AT237" s="136"/>
      <c r="AU237" s="136"/>
      <c r="AV237" s="136"/>
      <c r="AW237" s="136"/>
      <c r="AX237" s="136"/>
      <c r="AY237" s="136"/>
      <c r="AZ237" s="136"/>
    </row>
    <row r="238" spans="1:52" s="1" customFormat="1" x14ac:dyDescent="0.3">
      <c r="A238" s="14"/>
      <c r="B238" s="10"/>
      <c r="C238" s="15"/>
      <c r="D238" s="47"/>
      <c r="E238" s="15"/>
      <c r="F238" s="10"/>
      <c r="G238" s="10"/>
      <c r="H238" s="10"/>
      <c r="I238" s="10"/>
      <c r="J238" s="10"/>
      <c r="K238" s="10"/>
      <c r="L238" s="10"/>
      <c r="M238" s="2"/>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6"/>
      <c r="AK238" s="136"/>
      <c r="AL238" s="136"/>
      <c r="AM238" s="136"/>
      <c r="AN238" s="136"/>
      <c r="AO238" s="136"/>
      <c r="AP238" s="136"/>
      <c r="AQ238" s="136"/>
      <c r="AR238" s="136"/>
      <c r="AS238" s="136"/>
      <c r="AT238" s="136"/>
      <c r="AU238" s="136"/>
      <c r="AV238" s="136"/>
      <c r="AW238" s="136"/>
      <c r="AX238" s="136"/>
      <c r="AY238" s="136"/>
      <c r="AZ238" s="136"/>
    </row>
    <row r="239" spans="1:52" s="1" customFormat="1" x14ac:dyDescent="0.3">
      <c r="A239" s="14"/>
      <c r="B239" s="10"/>
      <c r="C239" s="15"/>
      <c r="D239" s="47"/>
      <c r="E239" s="15"/>
      <c r="F239" s="10"/>
      <c r="G239" s="10"/>
      <c r="H239" s="10"/>
      <c r="I239" s="10"/>
      <c r="J239" s="10"/>
      <c r="K239" s="10"/>
      <c r="L239" s="10"/>
      <c r="M239" s="2"/>
      <c r="N239" s="136"/>
      <c r="O239" s="136"/>
      <c r="P239" s="136"/>
      <c r="Q239" s="136"/>
      <c r="R239" s="136"/>
      <c r="S239" s="136"/>
      <c r="T239" s="136"/>
      <c r="U239" s="136"/>
      <c r="V239" s="136"/>
      <c r="W239" s="136"/>
      <c r="X239" s="136"/>
      <c r="Y239" s="136"/>
      <c r="Z239" s="136"/>
      <c r="AA239" s="136"/>
      <c r="AB239" s="136"/>
      <c r="AC239" s="136"/>
      <c r="AD239" s="136"/>
      <c r="AE239" s="136"/>
      <c r="AF239" s="136"/>
      <c r="AG239" s="136"/>
      <c r="AH239" s="136"/>
      <c r="AI239" s="136"/>
      <c r="AJ239" s="136"/>
      <c r="AK239" s="136"/>
      <c r="AL239" s="136"/>
      <c r="AM239" s="136"/>
      <c r="AN239" s="136"/>
      <c r="AO239" s="136"/>
      <c r="AP239" s="136"/>
      <c r="AQ239" s="136"/>
      <c r="AR239" s="136"/>
      <c r="AS239" s="136"/>
      <c r="AT239" s="136"/>
      <c r="AU239" s="136"/>
      <c r="AV239" s="136"/>
      <c r="AW239" s="136"/>
      <c r="AX239" s="136"/>
      <c r="AY239" s="136"/>
      <c r="AZ239" s="136"/>
    </row>
    <row r="240" spans="1:52" s="1" customFormat="1" x14ac:dyDescent="0.3">
      <c r="A240" s="14"/>
      <c r="B240" s="10"/>
      <c r="C240" s="15"/>
      <c r="D240" s="47"/>
      <c r="E240" s="15"/>
      <c r="F240" s="10"/>
      <c r="G240" s="10"/>
      <c r="H240" s="10"/>
      <c r="I240" s="10"/>
      <c r="J240" s="10"/>
      <c r="K240" s="10"/>
      <c r="L240" s="10"/>
      <c r="M240" s="2"/>
      <c r="N240" s="136"/>
      <c r="O240" s="136"/>
      <c r="P240" s="136"/>
      <c r="Q240" s="136"/>
      <c r="R240" s="136"/>
      <c r="S240" s="136"/>
      <c r="T240" s="136"/>
      <c r="U240" s="136"/>
      <c r="V240" s="136"/>
      <c r="W240" s="136"/>
      <c r="X240" s="136"/>
      <c r="Y240" s="136"/>
      <c r="Z240" s="136"/>
      <c r="AA240" s="136"/>
      <c r="AB240" s="136"/>
      <c r="AC240" s="136"/>
      <c r="AD240" s="136"/>
      <c r="AE240" s="136"/>
      <c r="AF240" s="136"/>
      <c r="AG240" s="136"/>
      <c r="AH240" s="136"/>
      <c r="AI240" s="136"/>
      <c r="AJ240" s="136"/>
      <c r="AK240" s="136"/>
      <c r="AL240" s="136"/>
      <c r="AM240" s="136"/>
      <c r="AN240" s="136"/>
      <c r="AO240" s="136"/>
      <c r="AP240" s="136"/>
      <c r="AQ240" s="136"/>
      <c r="AR240" s="136"/>
      <c r="AS240" s="136"/>
      <c r="AT240" s="136"/>
      <c r="AU240" s="136"/>
      <c r="AV240" s="136"/>
      <c r="AW240" s="136"/>
      <c r="AX240" s="136"/>
      <c r="AY240" s="136"/>
      <c r="AZ240" s="136"/>
    </row>
    <row r="241" spans="1:52" s="1" customFormat="1" x14ac:dyDescent="0.3">
      <c r="A241" s="14"/>
      <c r="B241" s="10"/>
      <c r="C241" s="15"/>
      <c r="D241" s="47"/>
      <c r="E241" s="15"/>
      <c r="F241" s="10"/>
      <c r="G241" s="10"/>
      <c r="H241" s="10"/>
      <c r="I241" s="10"/>
      <c r="J241" s="10"/>
      <c r="K241" s="10"/>
      <c r="L241" s="10"/>
      <c r="M241" s="2"/>
      <c r="N241" s="136"/>
      <c r="O241" s="136"/>
      <c r="P241" s="136"/>
      <c r="Q241" s="136"/>
      <c r="R241" s="136"/>
      <c r="S241" s="136"/>
      <c r="T241" s="136"/>
      <c r="U241" s="136"/>
      <c r="V241" s="136"/>
      <c r="W241" s="136"/>
      <c r="X241" s="136"/>
      <c r="Y241" s="136"/>
      <c r="Z241" s="136"/>
      <c r="AA241" s="136"/>
      <c r="AB241" s="136"/>
      <c r="AC241" s="136"/>
      <c r="AD241" s="136"/>
      <c r="AE241" s="136"/>
      <c r="AF241" s="136"/>
      <c r="AG241" s="136"/>
      <c r="AH241" s="136"/>
      <c r="AI241" s="136"/>
      <c r="AJ241" s="136"/>
      <c r="AK241" s="136"/>
      <c r="AL241" s="136"/>
      <c r="AM241" s="136"/>
      <c r="AN241" s="136"/>
      <c r="AO241" s="136"/>
      <c r="AP241" s="136"/>
      <c r="AQ241" s="136"/>
      <c r="AR241" s="136"/>
      <c r="AS241" s="136"/>
      <c r="AT241" s="136"/>
      <c r="AU241" s="136"/>
      <c r="AV241" s="136"/>
      <c r="AW241" s="136"/>
      <c r="AX241" s="136"/>
      <c r="AY241" s="136"/>
      <c r="AZ241" s="136"/>
    </row>
    <row r="242" spans="1:52" s="1" customFormat="1" x14ac:dyDescent="0.3">
      <c r="A242" s="14"/>
      <c r="B242" s="10"/>
      <c r="C242" s="15"/>
      <c r="D242" s="47"/>
      <c r="E242" s="15"/>
      <c r="F242" s="10"/>
      <c r="G242" s="10"/>
      <c r="H242" s="10"/>
      <c r="I242" s="10"/>
      <c r="J242" s="10"/>
      <c r="K242" s="10"/>
      <c r="L242" s="10"/>
      <c r="M242" s="2"/>
      <c r="N242" s="136"/>
      <c r="O242" s="136"/>
      <c r="P242" s="136"/>
      <c r="Q242" s="136"/>
      <c r="R242" s="136"/>
      <c r="S242" s="136"/>
      <c r="T242" s="136"/>
      <c r="U242" s="136"/>
      <c r="V242" s="136"/>
      <c r="W242" s="136"/>
      <c r="X242" s="136"/>
      <c r="Y242" s="136"/>
      <c r="Z242" s="136"/>
      <c r="AA242" s="136"/>
      <c r="AB242" s="136"/>
      <c r="AC242" s="136"/>
      <c r="AD242" s="136"/>
      <c r="AE242" s="136"/>
      <c r="AF242" s="136"/>
      <c r="AG242" s="136"/>
      <c r="AH242" s="136"/>
      <c r="AI242" s="136"/>
      <c r="AJ242" s="136"/>
      <c r="AK242" s="136"/>
      <c r="AL242" s="136"/>
      <c r="AM242" s="136"/>
      <c r="AN242" s="136"/>
      <c r="AO242" s="136"/>
      <c r="AP242" s="136"/>
      <c r="AQ242" s="136"/>
      <c r="AR242" s="136"/>
      <c r="AS242" s="136"/>
      <c r="AT242" s="136"/>
      <c r="AU242" s="136"/>
      <c r="AV242" s="136"/>
      <c r="AW242" s="136"/>
      <c r="AX242" s="136"/>
      <c r="AY242" s="136"/>
      <c r="AZ242" s="136"/>
    </row>
    <row r="243" spans="1:52" s="1" customFormat="1" x14ac:dyDescent="0.3">
      <c r="A243" s="14"/>
      <c r="B243" s="10"/>
      <c r="C243" s="15"/>
      <c r="D243" s="47"/>
      <c r="E243" s="15"/>
      <c r="F243" s="10"/>
      <c r="G243" s="10"/>
      <c r="H243" s="10"/>
      <c r="I243" s="10"/>
      <c r="J243" s="10"/>
      <c r="K243" s="10"/>
      <c r="L243" s="10"/>
      <c r="M243" s="2"/>
      <c r="N243" s="136"/>
      <c r="O243" s="136"/>
      <c r="P243" s="136"/>
      <c r="Q243" s="136"/>
      <c r="R243" s="136"/>
      <c r="S243" s="136"/>
      <c r="T243" s="136"/>
      <c r="U243" s="136"/>
      <c r="V243" s="136"/>
      <c r="W243" s="136"/>
      <c r="X243" s="136"/>
      <c r="Y243" s="136"/>
      <c r="Z243" s="136"/>
      <c r="AA243" s="136"/>
      <c r="AB243" s="136"/>
      <c r="AC243" s="136"/>
      <c r="AD243" s="136"/>
      <c r="AE243" s="136"/>
      <c r="AF243" s="136"/>
      <c r="AG243" s="136"/>
      <c r="AH243" s="136"/>
      <c r="AI243" s="136"/>
      <c r="AJ243" s="136"/>
      <c r="AK243" s="136"/>
      <c r="AL243" s="136"/>
      <c r="AM243" s="136"/>
      <c r="AN243" s="136"/>
      <c r="AO243" s="136"/>
      <c r="AP243" s="136"/>
      <c r="AQ243" s="136"/>
      <c r="AR243" s="136"/>
      <c r="AS243" s="136"/>
      <c r="AT243" s="136"/>
      <c r="AU243" s="136"/>
      <c r="AV243" s="136"/>
      <c r="AW243" s="136"/>
      <c r="AX243" s="136"/>
      <c r="AY243" s="136"/>
      <c r="AZ243" s="136"/>
    </row>
    <row r="244" spans="1:52" s="1" customFormat="1" x14ac:dyDescent="0.3">
      <c r="A244" s="14"/>
      <c r="B244" s="10"/>
      <c r="C244" s="15"/>
      <c r="D244" s="47"/>
      <c r="E244" s="15"/>
      <c r="F244" s="10"/>
      <c r="G244" s="10"/>
      <c r="H244" s="10"/>
      <c r="I244" s="10"/>
      <c r="J244" s="10"/>
      <c r="K244" s="10"/>
      <c r="L244" s="10"/>
      <c r="M244" s="2"/>
      <c r="N244" s="136"/>
      <c r="O244" s="136"/>
      <c r="P244" s="136"/>
      <c r="Q244" s="136"/>
      <c r="R244" s="136"/>
      <c r="S244" s="136"/>
      <c r="T244" s="136"/>
      <c r="U244" s="136"/>
      <c r="V244" s="136"/>
      <c r="W244" s="136"/>
      <c r="X244" s="136"/>
      <c r="Y244" s="136"/>
      <c r="Z244" s="136"/>
      <c r="AA244" s="136"/>
      <c r="AB244" s="136"/>
      <c r="AC244" s="136"/>
      <c r="AD244" s="136"/>
      <c r="AE244" s="136"/>
      <c r="AF244" s="136"/>
      <c r="AG244" s="136"/>
      <c r="AH244" s="136"/>
      <c r="AI244" s="136"/>
      <c r="AJ244" s="136"/>
      <c r="AK244" s="136"/>
      <c r="AL244" s="136"/>
      <c r="AM244" s="136"/>
      <c r="AN244" s="136"/>
      <c r="AO244" s="136"/>
      <c r="AP244" s="136"/>
      <c r="AQ244" s="136"/>
      <c r="AR244" s="136"/>
      <c r="AS244" s="136"/>
      <c r="AT244" s="136"/>
      <c r="AU244" s="136"/>
      <c r="AV244" s="136"/>
      <c r="AW244" s="136"/>
      <c r="AX244" s="136"/>
      <c r="AY244" s="136"/>
      <c r="AZ244" s="136"/>
    </row>
    <row r="245" spans="1:52" s="1" customFormat="1" x14ac:dyDescent="0.3">
      <c r="A245" s="14"/>
      <c r="B245" s="10"/>
      <c r="C245" s="15"/>
      <c r="D245" s="47"/>
      <c r="E245" s="15"/>
      <c r="F245" s="10"/>
      <c r="G245" s="10"/>
      <c r="H245" s="10"/>
      <c r="I245" s="10"/>
      <c r="J245" s="10"/>
      <c r="K245" s="10"/>
      <c r="L245" s="10"/>
      <c r="M245" s="2"/>
      <c r="N245" s="136"/>
      <c r="O245" s="136"/>
      <c r="P245" s="136"/>
      <c r="Q245" s="136"/>
      <c r="R245" s="136"/>
      <c r="S245" s="136"/>
      <c r="T245" s="136"/>
      <c r="U245" s="136"/>
      <c r="V245" s="136"/>
      <c r="W245" s="136"/>
      <c r="X245" s="136"/>
      <c r="Y245" s="136"/>
      <c r="Z245" s="136"/>
      <c r="AA245" s="136"/>
      <c r="AB245" s="136"/>
      <c r="AC245" s="136"/>
      <c r="AD245" s="136"/>
      <c r="AE245" s="136"/>
      <c r="AF245" s="136"/>
      <c r="AG245" s="136"/>
      <c r="AH245" s="136"/>
      <c r="AI245" s="136"/>
      <c r="AJ245" s="136"/>
      <c r="AK245" s="136"/>
      <c r="AL245" s="136"/>
      <c r="AM245" s="136"/>
      <c r="AN245" s="136"/>
      <c r="AO245" s="136"/>
      <c r="AP245" s="136"/>
      <c r="AQ245" s="136"/>
      <c r="AR245" s="136"/>
      <c r="AS245" s="136"/>
      <c r="AT245" s="136"/>
      <c r="AU245" s="136"/>
      <c r="AV245" s="136"/>
      <c r="AW245" s="136"/>
      <c r="AX245" s="136"/>
      <c r="AY245" s="136"/>
      <c r="AZ245" s="136"/>
    </row>
    <row r="246" spans="1:52" s="1" customFormat="1" x14ac:dyDescent="0.3">
      <c r="A246" s="14"/>
      <c r="B246" s="10"/>
      <c r="C246" s="15"/>
      <c r="D246" s="47"/>
      <c r="E246" s="15"/>
      <c r="F246" s="10"/>
      <c r="G246" s="10"/>
      <c r="H246" s="10"/>
      <c r="I246" s="10"/>
      <c r="J246" s="10"/>
      <c r="K246" s="10"/>
      <c r="L246" s="10"/>
      <c r="M246" s="2"/>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6"/>
      <c r="AK246" s="136"/>
      <c r="AL246" s="136"/>
      <c r="AM246" s="136"/>
      <c r="AN246" s="136"/>
      <c r="AO246" s="136"/>
      <c r="AP246" s="136"/>
      <c r="AQ246" s="136"/>
      <c r="AR246" s="136"/>
      <c r="AS246" s="136"/>
      <c r="AT246" s="136"/>
      <c r="AU246" s="136"/>
      <c r="AV246" s="136"/>
      <c r="AW246" s="136"/>
      <c r="AX246" s="136"/>
      <c r="AY246" s="136"/>
      <c r="AZ246" s="136"/>
    </row>
    <row r="247" spans="1:52" s="1" customFormat="1" x14ac:dyDescent="0.3">
      <c r="A247" s="14"/>
      <c r="B247" s="10"/>
      <c r="C247" s="15"/>
      <c r="D247" s="47"/>
      <c r="E247" s="15"/>
      <c r="F247" s="10"/>
      <c r="G247" s="10"/>
      <c r="H247" s="10"/>
      <c r="I247" s="10"/>
      <c r="J247" s="10"/>
      <c r="K247" s="10"/>
      <c r="L247" s="10"/>
      <c r="M247" s="2"/>
      <c r="N247" s="136"/>
      <c r="O247" s="136"/>
      <c r="P247" s="136"/>
      <c r="Q247" s="136"/>
      <c r="R247" s="136"/>
      <c r="S247" s="136"/>
      <c r="T247" s="136"/>
      <c r="U247" s="136"/>
      <c r="V247" s="136"/>
      <c r="W247" s="136"/>
      <c r="X247" s="136"/>
      <c r="Y247" s="136"/>
      <c r="Z247" s="136"/>
      <c r="AA247" s="136"/>
      <c r="AB247" s="136"/>
      <c r="AC247" s="136"/>
      <c r="AD247" s="136"/>
      <c r="AE247" s="136"/>
      <c r="AF247" s="136"/>
      <c r="AG247" s="136"/>
      <c r="AH247" s="136"/>
      <c r="AI247" s="136"/>
      <c r="AJ247" s="136"/>
      <c r="AK247" s="136"/>
      <c r="AL247" s="136"/>
      <c r="AM247" s="136"/>
      <c r="AN247" s="136"/>
      <c r="AO247" s="136"/>
      <c r="AP247" s="136"/>
      <c r="AQ247" s="136"/>
      <c r="AR247" s="136"/>
      <c r="AS247" s="136"/>
      <c r="AT247" s="136"/>
      <c r="AU247" s="136"/>
      <c r="AV247" s="136"/>
      <c r="AW247" s="136"/>
      <c r="AX247" s="136"/>
      <c r="AY247" s="136"/>
      <c r="AZ247" s="136"/>
    </row>
    <row r="248" spans="1:52" s="1" customFormat="1" x14ac:dyDescent="0.3">
      <c r="A248" s="14"/>
      <c r="B248" s="10"/>
      <c r="C248" s="15"/>
      <c r="D248" s="47"/>
      <c r="E248" s="15"/>
      <c r="F248" s="10"/>
      <c r="G248" s="10"/>
      <c r="H248" s="10"/>
      <c r="I248" s="10"/>
      <c r="J248" s="10"/>
      <c r="K248" s="10"/>
      <c r="L248" s="10"/>
      <c r="M248" s="2"/>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6"/>
      <c r="AV248" s="136"/>
      <c r="AW248" s="136"/>
      <c r="AX248" s="136"/>
      <c r="AY248" s="136"/>
      <c r="AZ248" s="136"/>
    </row>
    <row r="249" spans="1:52" s="1" customFormat="1" x14ac:dyDescent="0.3">
      <c r="A249" s="14"/>
      <c r="B249" s="10"/>
      <c r="C249" s="15"/>
      <c r="D249" s="47"/>
      <c r="E249" s="15"/>
      <c r="F249" s="10"/>
      <c r="G249" s="10"/>
      <c r="H249" s="10"/>
      <c r="I249" s="10"/>
      <c r="J249" s="10"/>
      <c r="K249" s="10"/>
      <c r="L249" s="10"/>
      <c r="M249" s="2"/>
      <c r="N249" s="136"/>
      <c r="O249" s="136"/>
      <c r="P249" s="136"/>
      <c r="Q249" s="136"/>
      <c r="R249" s="136"/>
      <c r="S249" s="136"/>
      <c r="T249" s="136"/>
      <c r="U249" s="136"/>
      <c r="V249" s="136"/>
      <c r="W249" s="136"/>
      <c r="X249" s="136"/>
      <c r="Y249" s="136"/>
      <c r="Z249" s="136"/>
      <c r="AA249" s="136"/>
      <c r="AB249" s="136"/>
      <c r="AC249" s="136"/>
      <c r="AD249" s="136"/>
      <c r="AE249" s="136"/>
      <c r="AF249" s="136"/>
      <c r="AG249" s="136"/>
      <c r="AH249" s="136"/>
      <c r="AI249" s="136"/>
      <c r="AJ249" s="136"/>
      <c r="AK249" s="136"/>
      <c r="AL249" s="136"/>
      <c r="AM249" s="136"/>
      <c r="AN249" s="136"/>
      <c r="AO249" s="136"/>
      <c r="AP249" s="136"/>
      <c r="AQ249" s="136"/>
      <c r="AR249" s="136"/>
      <c r="AS249" s="136"/>
      <c r="AT249" s="136"/>
      <c r="AU249" s="136"/>
      <c r="AV249" s="136"/>
      <c r="AW249" s="136"/>
      <c r="AX249" s="136"/>
      <c r="AY249" s="136"/>
      <c r="AZ249" s="136"/>
    </row>
    <row r="250" spans="1:52" s="1" customFormat="1" x14ac:dyDescent="0.3">
      <c r="A250" s="14"/>
      <c r="B250" s="10"/>
      <c r="C250" s="15"/>
      <c r="D250" s="47"/>
      <c r="E250" s="15"/>
      <c r="F250" s="10"/>
      <c r="G250" s="10"/>
      <c r="H250" s="10"/>
      <c r="I250" s="10"/>
      <c r="J250" s="10"/>
      <c r="K250" s="10"/>
      <c r="L250" s="10"/>
      <c r="M250" s="2"/>
      <c r="N250" s="136"/>
      <c r="O250" s="136"/>
      <c r="P250" s="136"/>
      <c r="Q250" s="136"/>
      <c r="R250" s="136"/>
      <c r="S250" s="136"/>
      <c r="T250" s="136"/>
      <c r="U250" s="136"/>
      <c r="V250" s="136"/>
      <c r="W250" s="136"/>
      <c r="X250" s="136"/>
      <c r="Y250" s="136"/>
      <c r="Z250" s="136"/>
      <c r="AA250" s="136"/>
      <c r="AB250" s="136"/>
      <c r="AC250" s="136"/>
      <c r="AD250" s="136"/>
      <c r="AE250" s="136"/>
      <c r="AF250" s="136"/>
      <c r="AG250" s="136"/>
      <c r="AH250" s="136"/>
      <c r="AI250" s="136"/>
      <c r="AJ250" s="136"/>
      <c r="AK250" s="136"/>
      <c r="AL250" s="136"/>
      <c r="AM250" s="136"/>
      <c r="AN250" s="136"/>
      <c r="AO250" s="136"/>
      <c r="AP250" s="136"/>
      <c r="AQ250" s="136"/>
      <c r="AR250" s="136"/>
      <c r="AS250" s="136"/>
      <c r="AT250" s="136"/>
      <c r="AU250" s="136"/>
      <c r="AV250" s="136"/>
      <c r="AW250" s="136"/>
      <c r="AX250" s="136"/>
      <c r="AY250" s="136"/>
      <c r="AZ250" s="136"/>
    </row>
    <row r="251" spans="1:52" s="1" customFormat="1" x14ac:dyDescent="0.3">
      <c r="A251" s="14"/>
      <c r="B251" s="10"/>
      <c r="C251" s="15"/>
      <c r="D251" s="47"/>
      <c r="E251" s="15"/>
      <c r="F251" s="10"/>
      <c r="G251" s="10"/>
      <c r="H251" s="10"/>
      <c r="I251" s="10"/>
      <c r="J251" s="10"/>
      <c r="K251" s="10"/>
      <c r="L251" s="10"/>
      <c r="M251" s="2"/>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36"/>
      <c r="AL251" s="136"/>
      <c r="AM251" s="136"/>
      <c r="AN251" s="136"/>
      <c r="AO251" s="136"/>
      <c r="AP251" s="136"/>
      <c r="AQ251" s="136"/>
      <c r="AR251" s="136"/>
      <c r="AS251" s="136"/>
      <c r="AT251" s="136"/>
      <c r="AU251" s="136"/>
      <c r="AV251" s="136"/>
      <c r="AW251" s="136"/>
      <c r="AX251" s="136"/>
      <c r="AY251" s="136"/>
      <c r="AZ251" s="136"/>
    </row>
    <row r="252" spans="1:52" s="1" customFormat="1" x14ac:dyDescent="0.3">
      <c r="A252" s="14"/>
      <c r="B252" s="10"/>
      <c r="C252" s="15"/>
      <c r="D252" s="47"/>
      <c r="E252" s="15"/>
      <c r="F252" s="10"/>
      <c r="G252" s="10"/>
      <c r="H252" s="10"/>
      <c r="I252" s="10"/>
      <c r="J252" s="10"/>
      <c r="K252" s="10"/>
      <c r="L252" s="10"/>
      <c r="M252" s="2"/>
      <c r="N252" s="136"/>
      <c r="O252" s="136"/>
      <c r="P252" s="136"/>
      <c r="Q252" s="136"/>
      <c r="R252" s="136"/>
      <c r="S252" s="136"/>
      <c r="T252" s="136"/>
      <c r="U252" s="136"/>
      <c r="V252" s="136"/>
      <c r="W252" s="136"/>
      <c r="X252" s="136"/>
      <c r="Y252" s="136"/>
      <c r="Z252" s="136"/>
      <c r="AA252" s="136"/>
      <c r="AB252" s="136"/>
      <c r="AC252" s="136"/>
      <c r="AD252" s="136"/>
      <c r="AE252" s="136"/>
      <c r="AF252" s="136"/>
      <c r="AG252" s="136"/>
      <c r="AH252" s="136"/>
      <c r="AI252" s="136"/>
      <c r="AJ252" s="136"/>
      <c r="AK252" s="136"/>
      <c r="AL252" s="136"/>
      <c r="AM252" s="136"/>
      <c r="AN252" s="136"/>
      <c r="AO252" s="136"/>
      <c r="AP252" s="136"/>
      <c r="AQ252" s="136"/>
      <c r="AR252" s="136"/>
      <c r="AS252" s="136"/>
      <c r="AT252" s="136"/>
      <c r="AU252" s="136"/>
      <c r="AV252" s="136"/>
      <c r="AW252" s="136"/>
      <c r="AX252" s="136"/>
      <c r="AY252" s="136"/>
      <c r="AZ252" s="136"/>
    </row>
    <row r="253" spans="1:52" s="1" customFormat="1" x14ac:dyDescent="0.3">
      <c r="A253" s="14"/>
      <c r="B253" s="10"/>
      <c r="C253" s="15"/>
      <c r="D253" s="47"/>
      <c r="E253" s="15"/>
      <c r="F253" s="10"/>
      <c r="G253" s="10"/>
      <c r="H253" s="10"/>
      <c r="I253" s="10"/>
      <c r="J253" s="10"/>
      <c r="K253" s="10"/>
      <c r="L253" s="10"/>
      <c r="M253" s="2"/>
      <c r="N253" s="136"/>
      <c r="O253" s="136"/>
      <c r="P253" s="136"/>
      <c r="Q253" s="136"/>
      <c r="R253" s="136"/>
      <c r="S253" s="136"/>
      <c r="T253" s="136"/>
      <c r="U253" s="136"/>
      <c r="V253" s="136"/>
      <c r="W253" s="136"/>
      <c r="X253" s="136"/>
      <c r="Y253" s="136"/>
      <c r="Z253" s="136"/>
      <c r="AA253" s="136"/>
      <c r="AB253" s="136"/>
      <c r="AC253" s="136"/>
      <c r="AD253" s="136"/>
      <c r="AE253" s="136"/>
      <c r="AF253" s="136"/>
      <c r="AG253" s="136"/>
      <c r="AH253" s="136"/>
      <c r="AI253" s="136"/>
      <c r="AJ253" s="136"/>
      <c r="AK253" s="136"/>
      <c r="AL253" s="136"/>
      <c r="AM253" s="136"/>
      <c r="AN253" s="136"/>
      <c r="AO253" s="136"/>
      <c r="AP253" s="136"/>
      <c r="AQ253" s="136"/>
      <c r="AR253" s="136"/>
      <c r="AS253" s="136"/>
      <c r="AT253" s="136"/>
      <c r="AU253" s="136"/>
      <c r="AV253" s="136"/>
      <c r="AW253" s="136"/>
      <c r="AX253" s="136"/>
      <c r="AY253" s="136"/>
      <c r="AZ253" s="136"/>
    </row>
    <row r="254" spans="1:52" s="1" customFormat="1" x14ac:dyDescent="0.3">
      <c r="A254" s="14"/>
      <c r="B254" s="10"/>
      <c r="C254" s="15"/>
      <c r="D254" s="47"/>
      <c r="E254" s="15"/>
      <c r="F254" s="10"/>
      <c r="G254" s="10"/>
      <c r="H254" s="10"/>
      <c r="I254" s="10"/>
      <c r="J254" s="10"/>
      <c r="K254" s="10"/>
      <c r="L254" s="10"/>
      <c r="M254" s="2"/>
      <c r="N254" s="136"/>
      <c r="O254" s="136"/>
      <c r="P254" s="136"/>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row>
    <row r="255" spans="1:52" s="1" customFormat="1" x14ac:dyDescent="0.3">
      <c r="A255" s="14"/>
      <c r="B255" s="10"/>
      <c r="C255" s="15"/>
      <c r="D255" s="47"/>
      <c r="E255" s="15"/>
      <c r="F255" s="10"/>
      <c r="G255" s="10"/>
      <c r="H255" s="10"/>
      <c r="I255" s="10"/>
      <c r="J255" s="10"/>
      <c r="K255" s="10"/>
      <c r="L255" s="10"/>
      <c r="M255" s="2"/>
      <c r="N255" s="136"/>
      <c r="O255" s="136"/>
      <c r="P255" s="136"/>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row>
    <row r="256" spans="1:52" s="1" customFormat="1" x14ac:dyDescent="0.3">
      <c r="A256" s="14"/>
      <c r="B256" s="10"/>
      <c r="C256" s="15"/>
      <c r="D256" s="47"/>
      <c r="E256" s="15"/>
      <c r="F256" s="10"/>
      <c r="G256" s="10"/>
      <c r="H256" s="10"/>
      <c r="I256" s="10"/>
      <c r="J256" s="10"/>
      <c r="K256" s="10"/>
      <c r="L256" s="10"/>
      <c r="M256" s="2"/>
      <c r="N256" s="136"/>
      <c r="O256" s="136"/>
      <c r="P256" s="136"/>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row>
    <row r="257" spans="1:52" s="1" customFormat="1" x14ac:dyDescent="0.3">
      <c r="A257" s="14"/>
      <c r="B257" s="10"/>
      <c r="C257" s="15"/>
      <c r="D257" s="47"/>
      <c r="E257" s="15"/>
      <c r="F257" s="10"/>
      <c r="G257" s="10"/>
      <c r="H257" s="10"/>
      <c r="I257" s="10"/>
      <c r="J257" s="10"/>
      <c r="K257" s="10"/>
      <c r="L257" s="10"/>
      <c r="M257" s="2"/>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36"/>
      <c r="AL257" s="136"/>
      <c r="AM257" s="136"/>
      <c r="AN257" s="136"/>
      <c r="AO257" s="136"/>
      <c r="AP257" s="136"/>
      <c r="AQ257" s="136"/>
      <c r="AR257" s="136"/>
      <c r="AS257" s="136"/>
      <c r="AT257" s="136"/>
      <c r="AU257" s="136"/>
      <c r="AV257" s="136"/>
      <c r="AW257" s="136"/>
      <c r="AX257" s="136"/>
      <c r="AY257" s="136"/>
      <c r="AZ257" s="136"/>
    </row>
    <row r="258" spans="1:52" s="1" customFormat="1" x14ac:dyDescent="0.3">
      <c r="A258" s="14"/>
      <c r="B258" s="10"/>
      <c r="C258" s="15"/>
      <c r="D258" s="47"/>
      <c r="E258" s="15"/>
      <c r="F258" s="10"/>
      <c r="G258" s="10"/>
      <c r="H258" s="10"/>
      <c r="I258" s="10"/>
      <c r="J258" s="10"/>
      <c r="K258" s="10"/>
      <c r="L258" s="10"/>
      <c r="M258" s="2"/>
      <c r="N258" s="136"/>
      <c r="O258" s="136"/>
      <c r="P258" s="136"/>
      <c r="Q258" s="136"/>
      <c r="R258" s="136"/>
      <c r="S258" s="136"/>
      <c r="T258" s="136"/>
      <c r="U258" s="136"/>
      <c r="V258" s="136"/>
      <c r="W258" s="136"/>
      <c r="X258" s="136"/>
      <c r="Y258" s="136"/>
      <c r="Z258" s="136"/>
      <c r="AA258" s="136"/>
      <c r="AB258" s="136"/>
      <c r="AC258" s="136"/>
      <c r="AD258" s="136"/>
      <c r="AE258" s="136"/>
      <c r="AF258" s="136"/>
      <c r="AG258" s="136"/>
      <c r="AH258" s="136"/>
      <c r="AI258" s="136"/>
      <c r="AJ258" s="136"/>
      <c r="AK258" s="136"/>
      <c r="AL258" s="136"/>
      <c r="AM258" s="136"/>
      <c r="AN258" s="136"/>
      <c r="AO258" s="136"/>
      <c r="AP258" s="136"/>
      <c r="AQ258" s="136"/>
      <c r="AR258" s="136"/>
      <c r="AS258" s="136"/>
      <c r="AT258" s="136"/>
      <c r="AU258" s="136"/>
      <c r="AV258" s="136"/>
      <c r="AW258" s="136"/>
      <c r="AX258" s="136"/>
      <c r="AY258" s="136"/>
      <c r="AZ258" s="136"/>
    </row>
    <row r="259" spans="1:52" s="1" customFormat="1" x14ac:dyDescent="0.3">
      <c r="A259" s="14"/>
      <c r="B259" s="10"/>
      <c r="C259" s="15"/>
      <c r="D259" s="47"/>
      <c r="E259" s="15"/>
      <c r="F259" s="10"/>
      <c r="G259" s="10"/>
      <c r="H259" s="10"/>
      <c r="I259" s="10"/>
      <c r="J259" s="10"/>
      <c r="K259" s="10"/>
      <c r="L259" s="10"/>
      <c r="M259" s="2"/>
      <c r="N259" s="136"/>
      <c r="O259" s="136"/>
      <c r="P259" s="136"/>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row>
    <row r="260" spans="1:52" s="1" customFormat="1" x14ac:dyDescent="0.3">
      <c r="A260" s="14"/>
      <c r="B260" s="10"/>
      <c r="C260" s="15"/>
      <c r="D260" s="47"/>
      <c r="E260" s="15"/>
      <c r="F260" s="10"/>
      <c r="G260" s="10"/>
      <c r="H260" s="10"/>
      <c r="I260" s="10"/>
      <c r="J260" s="10"/>
      <c r="K260" s="10"/>
      <c r="L260" s="10"/>
      <c r="M260" s="2"/>
      <c r="N260" s="136"/>
      <c r="O260" s="136"/>
      <c r="P260" s="136"/>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row>
    <row r="261" spans="1:52" s="1" customFormat="1" x14ac:dyDescent="0.3">
      <c r="A261" s="14"/>
      <c r="B261" s="10"/>
      <c r="C261" s="15"/>
      <c r="D261" s="47"/>
      <c r="E261" s="15"/>
      <c r="F261" s="10"/>
      <c r="G261" s="10"/>
      <c r="H261" s="10"/>
      <c r="I261" s="10"/>
      <c r="J261" s="10"/>
      <c r="K261" s="10"/>
      <c r="L261" s="10"/>
      <c r="M261" s="2"/>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row>
    <row r="262" spans="1:52" s="1" customFormat="1" x14ac:dyDescent="0.3">
      <c r="A262" s="14"/>
      <c r="B262" s="10"/>
      <c r="C262" s="15"/>
      <c r="D262" s="47"/>
      <c r="E262" s="15"/>
      <c r="F262" s="10"/>
      <c r="G262" s="10"/>
      <c r="H262" s="10"/>
      <c r="I262" s="10"/>
      <c r="J262" s="10"/>
      <c r="K262" s="10"/>
      <c r="L262" s="10"/>
      <c r="M262" s="2"/>
      <c r="N262" s="136"/>
      <c r="O262" s="136"/>
      <c r="P262" s="136"/>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c r="AW262" s="136"/>
      <c r="AX262" s="136"/>
      <c r="AY262" s="136"/>
      <c r="AZ262" s="136"/>
    </row>
    <row r="263" spans="1:52" s="1" customFormat="1" x14ac:dyDescent="0.3">
      <c r="A263" s="14"/>
      <c r="B263" s="10"/>
      <c r="C263" s="15"/>
      <c r="D263" s="47"/>
      <c r="E263" s="15"/>
      <c r="F263" s="10"/>
      <c r="G263" s="10"/>
      <c r="H263" s="10"/>
      <c r="I263" s="10"/>
      <c r="J263" s="10"/>
      <c r="K263" s="10"/>
      <c r="L263" s="10"/>
      <c r="M263" s="2"/>
      <c r="N263" s="136"/>
      <c r="O263" s="136"/>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6"/>
      <c r="AV263" s="136"/>
      <c r="AW263" s="136"/>
      <c r="AX263" s="136"/>
      <c r="AY263" s="136"/>
      <c r="AZ263" s="136"/>
    </row>
    <row r="264" spans="1:52" s="1" customFormat="1" x14ac:dyDescent="0.3">
      <c r="A264" s="14"/>
      <c r="B264" s="10"/>
      <c r="C264" s="15"/>
      <c r="D264" s="47"/>
      <c r="E264" s="15"/>
      <c r="F264" s="10"/>
      <c r="G264" s="10"/>
      <c r="H264" s="10"/>
      <c r="I264" s="10"/>
      <c r="J264" s="10"/>
      <c r="K264" s="10"/>
      <c r="L264" s="10"/>
      <c r="M264" s="2"/>
      <c r="N264" s="136"/>
      <c r="O264" s="136"/>
      <c r="P264" s="136"/>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row>
    <row r="265" spans="1:52" s="1" customFormat="1" x14ac:dyDescent="0.3">
      <c r="A265" s="14"/>
      <c r="B265" s="10"/>
      <c r="C265" s="15"/>
      <c r="D265" s="47"/>
      <c r="E265" s="15"/>
      <c r="F265" s="10"/>
      <c r="G265" s="10"/>
      <c r="H265" s="10"/>
      <c r="I265" s="10"/>
      <c r="J265" s="10"/>
      <c r="K265" s="10"/>
      <c r="L265" s="10"/>
      <c r="M265" s="2"/>
      <c r="N265" s="136"/>
      <c r="O265" s="136"/>
      <c r="P265" s="136"/>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row>
    <row r="266" spans="1:52" s="1" customFormat="1" x14ac:dyDescent="0.3">
      <c r="A266" s="14"/>
      <c r="B266" s="10"/>
      <c r="C266" s="15"/>
      <c r="D266" s="47"/>
      <c r="E266" s="15"/>
      <c r="F266" s="10"/>
      <c r="G266" s="10"/>
      <c r="H266" s="10"/>
      <c r="I266" s="10"/>
      <c r="J266" s="10"/>
      <c r="K266" s="10"/>
      <c r="L266" s="10"/>
      <c r="M266" s="2"/>
      <c r="N266" s="136"/>
      <c r="O266" s="136"/>
      <c r="P266" s="136"/>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row>
    <row r="267" spans="1:52" s="1" customFormat="1" x14ac:dyDescent="0.3">
      <c r="A267" s="14"/>
      <c r="B267" s="10"/>
      <c r="C267" s="15"/>
      <c r="D267" s="47"/>
      <c r="E267" s="15"/>
      <c r="F267" s="10"/>
      <c r="G267" s="10"/>
      <c r="H267" s="10"/>
      <c r="I267" s="10"/>
      <c r="J267" s="10"/>
      <c r="K267" s="10"/>
      <c r="L267" s="10"/>
      <c r="M267" s="2"/>
      <c r="N267" s="136"/>
      <c r="O267" s="136"/>
      <c r="P267" s="136"/>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row>
    <row r="268" spans="1:52" s="1" customFormat="1" x14ac:dyDescent="0.3">
      <c r="A268" s="14"/>
      <c r="B268" s="10"/>
      <c r="C268" s="15"/>
      <c r="D268" s="47"/>
      <c r="E268" s="15"/>
      <c r="F268" s="10"/>
      <c r="G268" s="10"/>
      <c r="H268" s="10"/>
      <c r="I268" s="10"/>
      <c r="J268" s="10"/>
      <c r="K268" s="10"/>
      <c r="L268" s="10"/>
      <c r="M268" s="2"/>
      <c r="N268" s="136"/>
      <c r="O268" s="136"/>
      <c r="P268" s="136"/>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row>
    <row r="269" spans="1:52" s="1" customFormat="1" x14ac:dyDescent="0.3">
      <c r="A269" s="14"/>
      <c r="B269" s="10"/>
      <c r="C269" s="15"/>
      <c r="D269" s="47"/>
      <c r="E269" s="15"/>
      <c r="F269" s="10"/>
      <c r="G269" s="10"/>
      <c r="H269" s="10"/>
      <c r="I269" s="10"/>
      <c r="J269" s="10"/>
      <c r="K269" s="10"/>
      <c r="L269" s="10"/>
      <c r="M269" s="2"/>
      <c r="N269" s="136"/>
      <c r="O269" s="136"/>
      <c r="P269" s="136"/>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row>
    <row r="270" spans="1:52" s="1" customFormat="1" x14ac:dyDescent="0.3">
      <c r="A270" s="14"/>
      <c r="B270" s="10"/>
      <c r="C270" s="15"/>
      <c r="D270" s="47"/>
      <c r="E270" s="15"/>
      <c r="F270" s="10"/>
      <c r="G270" s="10"/>
      <c r="H270" s="10"/>
      <c r="I270" s="10"/>
      <c r="J270" s="10"/>
      <c r="K270" s="10"/>
      <c r="L270" s="10"/>
      <c r="M270" s="2"/>
      <c r="N270" s="136"/>
      <c r="O270" s="136"/>
      <c r="P270" s="136"/>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row>
    <row r="271" spans="1:52" s="1" customFormat="1" x14ac:dyDescent="0.3">
      <c r="A271" s="14"/>
      <c r="B271" s="10"/>
      <c r="C271" s="15"/>
      <c r="D271" s="47"/>
      <c r="E271" s="15"/>
      <c r="F271" s="10"/>
      <c r="G271" s="10"/>
      <c r="H271" s="10"/>
      <c r="I271" s="10"/>
      <c r="J271" s="10"/>
      <c r="K271" s="10"/>
      <c r="L271" s="10"/>
      <c r="M271" s="2"/>
      <c r="N271" s="136"/>
      <c r="O271" s="136"/>
      <c r="P271" s="136"/>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row>
    <row r="272" spans="1:52" s="1" customFormat="1" x14ac:dyDescent="0.3">
      <c r="A272" s="14"/>
      <c r="B272" s="10"/>
      <c r="C272" s="15"/>
      <c r="D272" s="47"/>
      <c r="E272" s="15"/>
      <c r="F272" s="10"/>
      <c r="G272" s="10"/>
      <c r="H272" s="10"/>
      <c r="I272" s="10"/>
      <c r="J272" s="10"/>
      <c r="K272" s="10"/>
      <c r="L272" s="10"/>
      <c r="M272" s="2"/>
      <c r="N272" s="136"/>
      <c r="O272" s="136"/>
      <c r="P272" s="136"/>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row>
    <row r="273" spans="1:52" s="1" customFormat="1" x14ac:dyDescent="0.3">
      <c r="A273" s="14"/>
      <c r="B273" s="10"/>
      <c r="C273" s="15"/>
      <c r="D273" s="47"/>
      <c r="E273" s="15"/>
      <c r="F273" s="10"/>
      <c r="G273" s="10"/>
      <c r="H273" s="10"/>
      <c r="I273" s="10"/>
      <c r="J273" s="10"/>
      <c r="K273" s="10"/>
      <c r="L273" s="10"/>
      <c r="M273" s="2"/>
      <c r="N273" s="136"/>
      <c r="O273" s="136"/>
      <c r="P273" s="136"/>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row>
    <row r="274" spans="1:52" s="1" customFormat="1" x14ac:dyDescent="0.3">
      <c r="A274" s="14"/>
      <c r="B274" s="10"/>
      <c r="C274" s="15"/>
      <c r="D274" s="47"/>
      <c r="E274" s="15"/>
      <c r="F274" s="10"/>
      <c r="G274" s="10"/>
      <c r="H274" s="10"/>
      <c r="I274" s="10"/>
      <c r="J274" s="10"/>
      <c r="K274" s="10"/>
      <c r="L274" s="10"/>
      <c r="M274" s="2"/>
      <c r="N274" s="136"/>
      <c r="O274" s="136"/>
      <c r="P274" s="136"/>
      <c r="Q274" s="136"/>
      <c r="R274" s="136"/>
      <c r="S274" s="136"/>
      <c r="T274" s="136"/>
      <c r="U274" s="136"/>
      <c r="V274" s="136"/>
      <c r="W274" s="136"/>
      <c r="X274" s="136"/>
      <c r="Y274" s="136"/>
      <c r="Z274" s="136"/>
      <c r="AA274" s="136"/>
      <c r="AB274" s="136"/>
      <c r="AC274" s="136"/>
      <c r="AD274" s="136"/>
      <c r="AE274" s="136"/>
      <c r="AF274" s="136"/>
      <c r="AG274" s="136"/>
      <c r="AH274" s="136"/>
      <c r="AI274" s="136"/>
      <c r="AJ274" s="136"/>
      <c r="AK274" s="136"/>
      <c r="AL274" s="136"/>
      <c r="AM274" s="136"/>
      <c r="AN274" s="136"/>
      <c r="AO274" s="136"/>
      <c r="AP274" s="136"/>
      <c r="AQ274" s="136"/>
      <c r="AR274" s="136"/>
      <c r="AS274" s="136"/>
      <c r="AT274" s="136"/>
      <c r="AU274" s="136"/>
      <c r="AV274" s="136"/>
      <c r="AW274" s="136"/>
      <c r="AX274" s="136"/>
      <c r="AY274" s="136"/>
      <c r="AZ274" s="136"/>
    </row>
    <row r="275" spans="1:52" s="1" customFormat="1" x14ac:dyDescent="0.3">
      <c r="A275" s="14"/>
      <c r="B275" s="10"/>
      <c r="C275" s="15"/>
      <c r="D275" s="47"/>
      <c r="E275" s="15"/>
      <c r="F275" s="10"/>
      <c r="G275" s="10"/>
      <c r="H275" s="10"/>
      <c r="I275" s="10"/>
      <c r="J275" s="10"/>
      <c r="K275" s="10"/>
      <c r="L275" s="10"/>
      <c r="M275" s="2"/>
      <c r="N275" s="136"/>
      <c r="O275" s="136"/>
      <c r="P275" s="136"/>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6"/>
      <c r="AL275" s="136"/>
      <c r="AM275" s="136"/>
      <c r="AN275" s="136"/>
      <c r="AO275" s="136"/>
      <c r="AP275" s="136"/>
      <c r="AQ275" s="136"/>
      <c r="AR275" s="136"/>
      <c r="AS275" s="136"/>
      <c r="AT275" s="136"/>
      <c r="AU275" s="136"/>
      <c r="AV275" s="136"/>
      <c r="AW275" s="136"/>
      <c r="AX275" s="136"/>
      <c r="AY275" s="136"/>
      <c r="AZ275" s="136"/>
    </row>
    <row r="276" spans="1:52" s="1" customFormat="1" x14ac:dyDescent="0.3">
      <c r="A276" s="14"/>
      <c r="B276" s="10"/>
      <c r="C276" s="15"/>
      <c r="D276" s="47"/>
      <c r="E276" s="15"/>
      <c r="F276" s="10"/>
      <c r="G276" s="10"/>
      <c r="H276" s="10"/>
      <c r="I276" s="10"/>
      <c r="J276" s="10"/>
      <c r="K276" s="10"/>
      <c r="L276" s="10"/>
      <c r="M276" s="2"/>
      <c r="N276" s="136"/>
      <c r="O276" s="136"/>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6"/>
      <c r="AV276" s="136"/>
      <c r="AW276" s="136"/>
      <c r="AX276" s="136"/>
      <c r="AY276" s="136"/>
      <c r="AZ276" s="136"/>
    </row>
    <row r="277" spans="1:52" s="1" customFormat="1" x14ac:dyDescent="0.3">
      <c r="A277" s="14"/>
      <c r="B277" s="10"/>
      <c r="C277" s="15"/>
      <c r="D277" s="47"/>
      <c r="E277" s="15"/>
      <c r="F277" s="10"/>
      <c r="G277" s="10"/>
      <c r="H277" s="10"/>
      <c r="I277" s="10"/>
      <c r="J277" s="10"/>
      <c r="K277" s="10"/>
      <c r="L277" s="10"/>
      <c r="M277" s="2"/>
      <c r="N277" s="136"/>
      <c r="O277" s="136"/>
      <c r="P277" s="136"/>
      <c r="Q277" s="136"/>
      <c r="R277" s="136"/>
      <c r="S277" s="136"/>
      <c r="T277" s="136"/>
      <c r="U277" s="136"/>
      <c r="V277" s="136"/>
      <c r="W277" s="136"/>
      <c r="X277" s="136"/>
      <c r="Y277" s="136"/>
      <c r="Z277" s="136"/>
      <c r="AA277" s="136"/>
      <c r="AB277" s="136"/>
      <c r="AC277" s="136"/>
      <c r="AD277" s="136"/>
      <c r="AE277" s="136"/>
      <c r="AF277" s="136"/>
      <c r="AG277" s="136"/>
      <c r="AH277" s="136"/>
      <c r="AI277" s="136"/>
      <c r="AJ277" s="136"/>
      <c r="AK277" s="136"/>
      <c r="AL277" s="136"/>
      <c r="AM277" s="136"/>
      <c r="AN277" s="136"/>
      <c r="AO277" s="136"/>
      <c r="AP277" s="136"/>
      <c r="AQ277" s="136"/>
      <c r="AR277" s="136"/>
      <c r="AS277" s="136"/>
      <c r="AT277" s="136"/>
      <c r="AU277" s="136"/>
      <c r="AV277" s="136"/>
      <c r="AW277" s="136"/>
      <c r="AX277" s="136"/>
      <c r="AY277" s="136"/>
      <c r="AZ277" s="136"/>
    </row>
    <row r="278" spans="1:52" s="1" customFormat="1" x14ac:dyDescent="0.3">
      <c r="A278" s="14"/>
      <c r="B278" s="10"/>
      <c r="C278" s="15"/>
      <c r="D278" s="47"/>
      <c r="E278" s="15"/>
      <c r="F278" s="10"/>
      <c r="G278" s="10"/>
      <c r="H278" s="10"/>
      <c r="I278" s="10"/>
      <c r="J278" s="10"/>
      <c r="K278" s="10"/>
      <c r="L278" s="10"/>
      <c r="M278" s="2"/>
      <c r="N278" s="136"/>
      <c r="O278" s="136"/>
      <c r="P278" s="136"/>
      <c r="Q278" s="136"/>
      <c r="R278" s="136"/>
      <c r="S278" s="136"/>
      <c r="T278" s="136"/>
      <c r="U278" s="136"/>
      <c r="V278" s="136"/>
      <c r="W278" s="136"/>
      <c r="X278" s="136"/>
      <c r="Y278" s="136"/>
      <c r="Z278" s="136"/>
      <c r="AA278" s="136"/>
      <c r="AB278" s="136"/>
      <c r="AC278" s="136"/>
      <c r="AD278" s="136"/>
      <c r="AE278" s="136"/>
      <c r="AF278" s="136"/>
      <c r="AG278" s="136"/>
      <c r="AH278" s="136"/>
      <c r="AI278" s="136"/>
      <c r="AJ278" s="136"/>
      <c r="AK278" s="136"/>
      <c r="AL278" s="136"/>
      <c r="AM278" s="136"/>
      <c r="AN278" s="136"/>
      <c r="AO278" s="136"/>
      <c r="AP278" s="136"/>
      <c r="AQ278" s="136"/>
      <c r="AR278" s="136"/>
      <c r="AS278" s="136"/>
      <c r="AT278" s="136"/>
      <c r="AU278" s="136"/>
      <c r="AV278" s="136"/>
      <c r="AW278" s="136"/>
      <c r="AX278" s="136"/>
      <c r="AY278" s="136"/>
      <c r="AZ278" s="136"/>
    </row>
    <row r="279" spans="1:52" s="1" customFormat="1" x14ac:dyDescent="0.3">
      <c r="A279" s="14"/>
      <c r="B279" s="10"/>
      <c r="C279" s="15"/>
      <c r="D279" s="47"/>
      <c r="E279" s="15"/>
      <c r="F279" s="10"/>
      <c r="G279" s="10"/>
      <c r="H279" s="10"/>
      <c r="I279" s="10"/>
      <c r="J279" s="10"/>
      <c r="K279" s="10"/>
      <c r="L279" s="10"/>
      <c r="M279" s="2"/>
      <c r="N279" s="136"/>
      <c r="O279" s="136"/>
      <c r="P279" s="136"/>
      <c r="Q279" s="136"/>
      <c r="R279" s="136"/>
      <c r="S279" s="136"/>
      <c r="T279" s="136"/>
      <c r="U279" s="136"/>
      <c r="V279" s="136"/>
      <c r="W279" s="136"/>
      <c r="X279" s="136"/>
      <c r="Y279" s="136"/>
      <c r="Z279" s="136"/>
      <c r="AA279" s="136"/>
      <c r="AB279" s="136"/>
      <c r="AC279" s="136"/>
      <c r="AD279" s="136"/>
      <c r="AE279" s="136"/>
      <c r="AF279" s="136"/>
      <c r="AG279" s="136"/>
      <c r="AH279" s="136"/>
      <c r="AI279" s="136"/>
      <c r="AJ279" s="136"/>
      <c r="AK279" s="136"/>
      <c r="AL279" s="136"/>
      <c r="AM279" s="136"/>
      <c r="AN279" s="136"/>
      <c r="AO279" s="136"/>
      <c r="AP279" s="136"/>
      <c r="AQ279" s="136"/>
      <c r="AR279" s="136"/>
      <c r="AS279" s="136"/>
      <c r="AT279" s="136"/>
      <c r="AU279" s="136"/>
      <c r="AV279" s="136"/>
      <c r="AW279" s="136"/>
      <c r="AX279" s="136"/>
      <c r="AY279" s="136"/>
      <c r="AZ279" s="136"/>
    </row>
    <row r="280" spans="1:52" s="1" customFormat="1" x14ac:dyDescent="0.3">
      <c r="A280" s="14"/>
      <c r="B280" s="10"/>
      <c r="C280" s="15"/>
      <c r="D280" s="47"/>
      <c r="E280" s="15"/>
      <c r="F280" s="10"/>
      <c r="G280" s="10"/>
      <c r="H280" s="10"/>
      <c r="I280" s="10"/>
      <c r="J280" s="10"/>
      <c r="K280" s="10"/>
      <c r="L280" s="10"/>
      <c r="M280" s="2"/>
      <c r="N280" s="136"/>
      <c r="O280" s="136"/>
      <c r="P280" s="136"/>
      <c r="Q280" s="136"/>
      <c r="R280" s="136"/>
      <c r="S280" s="136"/>
      <c r="T280" s="136"/>
      <c r="U280" s="136"/>
      <c r="V280" s="136"/>
      <c r="W280" s="136"/>
      <c r="X280" s="136"/>
      <c r="Y280" s="136"/>
      <c r="Z280" s="136"/>
      <c r="AA280" s="136"/>
      <c r="AB280" s="136"/>
      <c r="AC280" s="136"/>
      <c r="AD280" s="136"/>
      <c r="AE280" s="136"/>
      <c r="AF280" s="136"/>
      <c r="AG280" s="136"/>
      <c r="AH280" s="136"/>
      <c r="AI280" s="136"/>
      <c r="AJ280" s="136"/>
      <c r="AK280" s="136"/>
      <c r="AL280" s="136"/>
      <c r="AM280" s="136"/>
      <c r="AN280" s="136"/>
      <c r="AO280" s="136"/>
      <c r="AP280" s="136"/>
      <c r="AQ280" s="136"/>
      <c r="AR280" s="136"/>
      <c r="AS280" s="136"/>
      <c r="AT280" s="136"/>
      <c r="AU280" s="136"/>
      <c r="AV280" s="136"/>
      <c r="AW280" s="136"/>
      <c r="AX280" s="136"/>
      <c r="AY280" s="136"/>
      <c r="AZ280" s="136"/>
    </row>
    <row r="281" spans="1:52" s="1" customFormat="1" x14ac:dyDescent="0.3">
      <c r="A281" s="14"/>
      <c r="B281" s="10"/>
      <c r="C281" s="15"/>
      <c r="D281" s="47"/>
      <c r="E281" s="15"/>
      <c r="F281" s="10"/>
      <c r="G281" s="10"/>
      <c r="H281" s="10"/>
      <c r="I281" s="10"/>
      <c r="J281" s="10"/>
      <c r="K281" s="10"/>
      <c r="L281" s="10"/>
      <c r="M281" s="2"/>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36"/>
      <c r="AL281" s="136"/>
      <c r="AM281" s="136"/>
      <c r="AN281" s="136"/>
      <c r="AO281" s="136"/>
      <c r="AP281" s="136"/>
      <c r="AQ281" s="136"/>
      <c r="AR281" s="136"/>
      <c r="AS281" s="136"/>
      <c r="AT281" s="136"/>
      <c r="AU281" s="136"/>
      <c r="AV281" s="136"/>
      <c r="AW281" s="136"/>
      <c r="AX281" s="136"/>
      <c r="AY281" s="136"/>
      <c r="AZ281" s="136"/>
    </row>
    <row r="282" spans="1:52" s="1" customFormat="1" x14ac:dyDescent="0.3">
      <c r="A282" s="14"/>
      <c r="B282" s="10"/>
      <c r="C282" s="15"/>
      <c r="D282" s="47"/>
      <c r="E282" s="15"/>
      <c r="F282" s="10"/>
      <c r="G282" s="10"/>
      <c r="H282" s="10"/>
      <c r="I282" s="10"/>
      <c r="J282" s="10"/>
      <c r="K282" s="10"/>
      <c r="L282" s="10"/>
      <c r="M282" s="2"/>
      <c r="N282" s="136"/>
      <c r="O282" s="136"/>
      <c r="P282" s="136"/>
      <c r="Q282" s="136"/>
      <c r="R282" s="136"/>
      <c r="S282" s="136"/>
      <c r="T282" s="136"/>
      <c r="U282" s="136"/>
      <c r="V282" s="136"/>
      <c r="W282" s="136"/>
      <c r="X282" s="136"/>
      <c r="Y282" s="136"/>
      <c r="Z282" s="136"/>
      <c r="AA282" s="136"/>
      <c r="AB282" s="136"/>
      <c r="AC282" s="136"/>
      <c r="AD282" s="136"/>
      <c r="AE282" s="136"/>
      <c r="AF282" s="136"/>
      <c r="AG282" s="136"/>
      <c r="AH282" s="136"/>
      <c r="AI282" s="136"/>
      <c r="AJ282" s="136"/>
      <c r="AK282" s="136"/>
      <c r="AL282" s="136"/>
      <c r="AM282" s="136"/>
      <c r="AN282" s="136"/>
      <c r="AO282" s="136"/>
      <c r="AP282" s="136"/>
      <c r="AQ282" s="136"/>
      <c r="AR282" s="136"/>
      <c r="AS282" s="136"/>
      <c r="AT282" s="136"/>
      <c r="AU282" s="136"/>
      <c r="AV282" s="136"/>
      <c r="AW282" s="136"/>
      <c r="AX282" s="136"/>
      <c r="AY282" s="136"/>
      <c r="AZ282" s="136"/>
    </row>
    <row r="283" spans="1:52" s="1" customFormat="1" x14ac:dyDescent="0.3">
      <c r="A283" s="14"/>
      <c r="B283" s="10"/>
      <c r="C283" s="15"/>
      <c r="D283" s="10"/>
      <c r="E283" s="15"/>
      <c r="F283" s="10"/>
      <c r="G283" s="10"/>
      <c r="H283" s="10"/>
      <c r="I283" s="10"/>
      <c r="J283" s="10"/>
      <c r="K283" s="10"/>
      <c r="L283" s="9"/>
      <c r="M283" s="2">
        <f t="shared" ref="M283:M287" si="0">IF(H283="Pública",1,0)+IF(H283="Clasificada",2,0)+IF(H283="Reservada",3,0)+IF(I283="Alto",3,0)+IF(I283="Medio",2,0)+IF(I283="Bajo",1,0)+IF(J283="Alto",3,0)+IF(J283="Medio",2,0)+IF(J283="Bajo",1,0)</f>
        <v>0</v>
      </c>
      <c r="N283" s="136"/>
      <c r="O283" s="136"/>
      <c r="P283" s="136"/>
      <c r="Q283" s="136"/>
      <c r="R283" s="136"/>
      <c r="S283" s="136"/>
      <c r="T283" s="136"/>
      <c r="U283" s="136"/>
      <c r="V283" s="136"/>
      <c r="W283" s="136"/>
      <c r="X283" s="136"/>
      <c r="Y283" s="136"/>
      <c r="Z283" s="136"/>
      <c r="AA283" s="136"/>
      <c r="AB283" s="136"/>
      <c r="AC283" s="136"/>
      <c r="AD283" s="136"/>
      <c r="AE283" s="136"/>
      <c r="AF283" s="136"/>
      <c r="AG283" s="136"/>
      <c r="AH283" s="136"/>
      <c r="AI283" s="136"/>
      <c r="AJ283" s="136"/>
      <c r="AK283" s="136"/>
      <c r="AL283" s="136"/>
      <c r="AM283" s="136"/>
      <c r="AN283" s="136"/>
      <c r="AO283" s="136"/>
      <c r="AP283" s="136"/>
      <c r="AQ283" s="136"/>
      <c r="AR283" s="136"/>
      <c r="AS283" s="136"/>
      <c r="AT283" s="136"/>
      <c r="AU283" s="136"/>
      <c r="AV283" s="136"/>
      <c r="AW283" s="136"/>
      <c r="AX283" s="136"/>
      <c r="AY283" s="136"/>
      <c r="AZ283" s="136"/>
    </row>
    <row r="284" spans="1:52" s="1" customFormat="1" x14ac:dyDescent="0.3">
      <c r="A284" s="14"/>
      <c r="B284" s="10"/>
      <c r="C284" s="15"/>
      <c r="D284" s="10"/>
      <c r="E284" s="15"/>
      <c r="F284" s="10"/>
      <c r="G284" s="10"/>
      <c r="H284" s="10"/>
      <c r="I284" s="10"/>
      <c r="J284" s="10"/>
      <c r="K284" s="10"/>
      <c r="L284" s="9"/>
      <c r="M284" s="2">
        <f t="shared" si="0"/>
        <v>0</v>
      </c>
      <c r="N284" s="136"/>
      <c r="O284" s="136"/>
      <c r="P284" s="136"/>
      <c r="Q284" s="136"/>
      <c r="R284" s="136"/>
      <c r="S284" s="136"/>
      <c r="T284" s="136"/>
      <c r="U284" s="136"/>
      <c r="V284" s="136"/>
      <c r="W284" s="136"/>
      <c r="X284" s="136"/>
      <c r="Y284" s="136"/>
      <c r="Z284" s="136"/>
      <c r="AA284" s="136"/>
      <c r="AB284" s="136"/>
      <c r="AC284" s="136"/>
      <c r="AD284" s="136"/>
      <c r="AE284" s="136"/>
      <c r="AF284" s="136"/>
      <c r="AG284" s="136"/>
      <c r="AH284" s="136"/>
      <c r="AI284" s="136"/>
      <c r="AJ284" s="136"/>
      <c r="AK284" s="136"/>
      <c r="AL284" s="136"/>
      <c r="AM284" s="136"/>
      <c r="AN284" s="136"/>
      <c r="AO284" s="136"/>
      <c r="AP284" s="136"/>
      <c r="AQ284" s="136"/>
      <c r="AR284" s="136"/>
      <c r="AS284" s="136"/>
      <c r="AT284" s="136"/>
      <c r="AU284" s="136"/>
      <c r="AV284" s="136"/>
      <c r="AW284" s="136"/>
      <c r="AX284" s="136"/>
      <c r="AY284" s="136"/>
      <c r="AZ284" s="136"/>
    </row>
    <row r="285" spans="1:52" s="1" customFormat="1" x14ac:dyDescent="0.3">
      <c r="A285" s="14"/>
      <c r="B285" s="10"/>
      <c r="C285" s="15"/>
      <c r="D285" s="10"/>
      <c r="E285" s="15"/>
      <c r="F285" s="10"/>
      <c r="G285" s="10"/>
      <c r="H285" s="10"/>
      <c r="I285" s="10"/>
      <c r="J285" s="10"/>
      <c r="K285" s="10"/>
      <c r="L285" s="9"/>
      <c r="M285" s="2">
        <f t="shared" si="0"/>
        <v>0</v>
      </c>
      <c r="N285" s="136"/>
      <c r="O285" s="136"/>
      <c r="P285" s="136"/>
      <c r="Q285" s="136"/>
      <c r="R285" s="136"/>
      <c r="S285" s="136"/>
      <c r="T285" s="136"/>
      <c r="U285" s="136"/>
      <c r="V285" s="136"/>
      <c r="W285" s="136"/>
      <c r="X285" s="136"/>
      <c r="Y285" s="136"/>
      <c r="Z285" s="136"/>
      <c r="AA285" s="136"/>
      <c r="AB285" s="136"/>
      <c r="AC285" s="136"/>
      <c r="AD285" s="136"/>
      <c r="AE285" s="136"/>
      <c r="AF285" s="136"/>
      <c r="AG285" s="136"/>
      <c r="AH285" s="136"/>
      <c r="AI285" s="136"/>
      <c r="AJ285" s="136"/>
      <c r="AK285" s="136"/>
      <c r="AL285" s="136"/>
      <c r="AM285" s="136"/>
      <c r="AN285" s="136"/>
      <c r="AO285" s="136"/>
      <c r="AP285" s="136"/>
      <c r="AQ285" s="136"/>
      <c r="AR285" s="136"/>
      <c r="AS285" s="136"/>
      <c r="AT285" s="136"/>
      <c r="AU285" s="136"/>
      <c r="AV285" s="136"/>
      <c r="AW285" s="136"/>
      <c r="AX285" s="136"/>
      <c r="AY285" s="136"/>
      <c r="AZ285" s="136"/>
    </row>
    <row r="286" spans="1:52" s="1" customFormat="1" x14ac:dyDescent="0.3">
      <c r="A286" s="14"/>
      <c r="B286" s="10"/>
      <c r="C286" s="15"/>
      <c r="D286" s="10"/>
      <c r="E286" s="15"/>
      <c r="F286" s="10"/>
      <c r="G286" s="10"/>
      <c r="H286" s="10"/>
      <c r="I286" s="10"/>
      <c r="J286" s="10"/>
      <c r="K286" s="10"/>
      <c r="L286" s="9"/>
      <c r="M286" s="2">
        <f t="shared" si="0"/>
        <v>0</v>
      </c>
      <c r="N286" s="136"/>
      <c r="O286" s="136"/>
      <c r="P286" s="136"/>
      <c r="Q286" s="136"/>
      <c r="R286" s="136"/>
      <c r="S286" s="136"/>
      <c r="T286" s="136"/>
      <c r="U286" s="136"/>
      <c r="V286" s="136"/>
      <c r="W286" s="136"/>
      <c r="X286" s="136"/>
      <c r="Y286" s="136"/>
      <c r="Z286" s="136"/>
      <c r="AA286" s="136"/>
      <c r="AB286" s="136"/>
      <c r="AC286" s="136"/>
      <c r="AD286" s="136"/>
      <c r="AE286" s="136"/>
      <c r="AF286" s="136"/>
      <c r="AG286" s="136"/>
      <c r="AH286" s="136"/>
      <c r="AI286" s="136"/>
      <c r="AJ286" s="136"/>
      <c r="AK286" s="136"/>
      <c r="AL286" s="136"/>
      <c r="AM286" s="136"/>
      <c r="AN286" s="136"/>
      <c r="AO286" s="136"/>
      <c r="AP286" s="136"/>
      <c r="AQ286" s="136"/>
      <c r="AR286" s="136"/>
      <c r="AS286" s="136"/>
      <c r="AT286" s="136"/>
      <c r="AU286" s="136"/>
      <c r="AV286" s="136"/>
      <c r="AW286" s="136"/>
      <c r="AX286" s="136"/>
      <c r="AY286" s="136"/>
      <c r="AZ286" s="136"/>
    </row>
    <row r="287" spans="1:52" s="1" customFormat="1" ht="15" thickBot="1" x14ac:dyDescent="0.35">
      <c r="A287" s="16"/>
      <c r="B287" s="17"/>
      <c r="C287" s="18"/>
      <c r="D287" s="17"/>
      <c r="E287" s="18"/>
      <c r="F287" s="17"/>
      <c r="G287" s="17"/>
      <c r="H287" s="17"/>
      <c r="I287" s="17"/>
      <c r="J287" s="17"/>
      <c r="K287" s="17"/>
      <c r="L287" s="19"/>
      <c r="M287" s="3">
        <f t="shared" si="0"/>
        <v>0</v>
      </c>
      <c r="N287" s="136"/>
      <c r="O287" s="136"/>
      <c r="P287" s="136"/>
      <c r="Q287" s="136"/>
      <c r="R287" s="136"/>
      <c r="S287" s="136"/>
      <c r="T287" s="136"/>
      <c r="U287" s="136"/>
      <c r="V287" s="136"/>
      <c r="W287" s="136"/>
      <c r="X287" s="136"/>
      <c r="Y287" s="136"/>
      <c r="Z287" s="136"/>
      <c r="AA287" s="136"/>
      <c r="AB287" s="136"/>
      <c r="AC287" s="136"/>
      <c r="AD287" s="136"/>
      <c r="AE287" s="136"/>
      <c r="AF287" s="136"/>
      <c r="AG287" s="136"/>
      <c r="AH287" s="136"/>
      <c r="AI287" s="136"/>
      <c r="AJ287" s="136"/>
      <c r="AK287" s="136"/>
      <c r="AL287" s="136"/>
      <c r="AM287" s="136"/>
      <c r="AN287" s="136"/>
      <c r="AO287" s="136"/>
      <c r="AP287" s="136"/>
      <c r="AQ287" s="136"/>
      <c r="AR287" s="136"/>
      <c r="AS287" s="136"/>
      <c r="AT287" s="136"/>
      <c r="AU287" s="136"/>
      <c r="AV287" s="136"/>
      <c r="AW287" s="136"/>
      <c r="AX287" s="136"/>
      <c r="AY287" s="136"/>
      <c r="AZ287" s="136"/>
    </row>
  </sheetData>
  <autoFilter ref="A4:P103" xr:uid="{00000000-0001-0000-0000-000000000000}"/>
  <mergeCells count="22">
    <mergeCell ref="C21:C23"/>
    <mergeCell ref="C24:C29"/>
    <mergeCell ref="C30:C35"/>
    <mergeCell ref="C58:C62"/>
    <mergeCell ref="C63:C67"/>
    <mergeCell ref="C55:C57"/>
    <mergeCell ref="C36:C45"/>
    <mergeCell ref="H2:M3"/>
    <mergeCell ref="B1:M1"/>
    <mergeCell ref="C5:C8"/>
    <mergeCell ref="C9:C15"/>
    <mergeCell ref="C16:C20"/>
    <mergeCell ref="C99:C100"/>
    <mergeCell ref="B36:B45"/>
    <mergeCell ref="A36:A45"/>
    <mergeCell ref="C46:C54"/>
    <mergeCell ref="C81:C86"/>
    <mergeCell ref="C87:C93"/>
    <mergeCell ref="C94:C98"/>
    <mergeCell ref="C68:C72"/>
    <mergeCell ref="C73:C77"/>
    <mergeCell ref="C78:C80"/>
  </mergeCells>
  <conditionalFormatting sqref="M5:M287">
    <cfRule type="colorScale" priority="3">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Hoja2!$C$2:$C$3</xm:f>
          </x14:formula1>
          <xm:sqref>L283:L287 L106:L122 L5:L105</xm:sqref>
        </x14:dataValidation>
        <x14:dataValidation type="list" allowBlank="1" showInputMessage="1" showErrorMessage="1" xr:uid="{00000000-0002-0000-0000-000002000000}">
          <x14:formula1>
            <xm:f>Hoja2!$H$2:$H$4</xm:f>
          </x14:formula1>
          <xm:sqref>J112 J116:J287 J5:J105</xm:sqref>
        </x14:dataValidation>
        <x14:dataValidation type="list" allowBlank="1" showInputMessage="1" showErrorMessage="1" xr:uid="{00000000-0002-0000-0000-000001000000}">
          <x14:formula1>
            <xm:f>Hoja2!$G$2:$G$4</xm:f>
          </x14:formula1>
          <xm:sqref>J113:J115 I112:I287 I5:I102 I106:J111 I101:J105</xm:sqref>
        </x14:dataValidation>
        <x14:dataValidation type="list" allowBlank="1" showInputMessage="1" showErrorMessage="1" xr:uid="{00000000-0002-0000-0000-000003000000}">
          <x14:formula1>
            <xm:f>Hoja2!$B$2:$B$6</xm:f>
          </x14:formula1>
          <xm:sqref>B5:B36 B106:B287 B46:B105</xm:sqref>
        </x14:dataValidation>
        <x14:dataValidation type="list" allowBlank="1" showInputMessage="1" showErrorMessage="1" xr:uid="{00000000-0002-0000-0000-000004000000}">
          <x14:formula1>
            <xm:f>Hoja2!$D$2:$D$4</xm:f>
          </x14:formula1>
          <xm:sqref>G81:G86 F106:F287 F5:F105</xm:sqref>
        </x14:dataValidation>
        <x14:dataValidation type="list" allowBlank="1" showInputMessage="1" showErrorMessage="1" xr:uid="{00000000-0002-0000-0000-000005000000}">
          <x14:formula1>
            <xm:f>Hoja2!$E$2:$E$4</xm:f>
          </x14:formula1>
          <xm:sqref>G5:G80 G106:G287 G87:G105</xm:sqref>
        </x14:dataValidation>
        <x14:dataValidation type="list" allowBlank="1" showInputMessage="1" showErrorMessage="1" xr:uid="{00000000-0002-0000-0000-000006000000}">
          <x14:formula1>
            <xm:f>Hoja2!$A$2:$A$9</xm:f>
          </x14:formula1>
          <xm:sqref>A5:A36 A106:A287 A46:A105</xm:sqref>
        </x14:dataValidation>
        <x14:dataValidation type="list" allowBlank="1" showInputMessage="1" showErrorMessage="1" xr:uid="{00000000-0002-0000-0000-000007000000}">
          <x14:formula1>
            <xm:f>Hoja2!$F$2:$F$4</xm:f>
          </x14:formula1>
          <xm:sqref>H106:H287 H5:H105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5"/>
  <sheetViews>
    <sheetView zoomScale="98" zoomScaleNormal="98" workbookViewId="0">
      <pane ySplit="4" topLeftCell="A5" activePane="bottomLeft" state="frozen"/>
      <selection pane="bottomLeft" activeCell="B3" sqref="B3"/>
    </sheetView>
  </sheetViews>
  <sheetFormatPr baseColWidth="10" defaultRowHeight="14.4" x14ac:dyDescent="0.3"/>
  <cols>
    <col min="1" max="1" width="29.6640625" bestFit="1" customWidth="1"/>
    <col min="2" max="2" width="33.44140625" style="12" bestFit="1" customWidth="1"/>
    <col min="3" max="3" width="46.33203125" customWidth="1"/>
    <col min="4" max="4" width="10.6640625" bestFit="1" customWidth="1"/>
    <col min="5" max="5" width="18" bestFit="1" customWidth="1"/>
    <col min="6" max="6" width="31.6640625" customWidth="1"/>
    <col min="7" max="7" width="17.88671875" style="26" bestFit="1" customWidth="1"/>
    <col min="8" max="33" width="11.5546875" style="132"/>
  </cols>
  <sheetData>
    <row r="1" spans="1:33" x14ac:dyDescent="0.3">
      <c r="A1" s="30"/>
      <c r="B1" s="120" t="s">
        <v>52</v>
      </c>
      <c r="C1" s="120"/>
      <c r="D1" s="120"/>
      <c r="E1" s="120"/>
      <c r="F1" s="120"/>
      <c r="G1" s="121"/>
    </row>
    <row r="2" spans="1:33" x14ac:dyDescent="0.3">
      <c r="A2" s="31"/>
      <c r="B2" s="27" t="s">
        <v>53</v>
      </c>
      <c r="C2" s="122" t="s">
        <v>54</v>
      </c>
      <c r="D2" s="122"/>
      <c r="E2" s="124" t="s">
        <v>57</v>
      </c>
      <c r="F2" s="124"/>
      <c r="G2" s="33" t="s">
        <v>69</v>
      </c>
    </row>
    <row r="3" spans="1:33" ht="48.75" customHeight="1" thickBot="1" x14ac:dyDescent="0.35">
      <c r="A3" s="32"/>
      <c r="B3" s="19" t="s">
        <v>55</v>
      </c>
      <c r="C3" s="123" t="s">
        <v>56</v>
      </c>
      <c r="D3" s="123"/>
      <c r="E3" s="125" t="s">
        <v>67</v>
      </c>
      <c r="F3" s="125"/>
      <c r="G3" s="34" t="s">
        <v>58</v>
      </c>
    </row>
    <row r="4" spans="1:33" s="7" customFormat="1" ht="75.75" customHeight="1" thickBot="1" x14ac:dyDescent="0.35">
      <c r="A4" s="4" t="s">
        <v>0</v>
      </c>
      <c r="B4" s="13" t="s">
        <v>2</v>
      </c>
      <c r="C4" s="5" t="s">
        <v>3</v>
      </c>
      <c r="D4" s="5" t="s">
        <v>51</v>
      </c>
      <c r="E4" s="5" t="s">
        <v>59</v>
      </c>
      <c r="F4" s="5" t="s">
        <v>45</v>
      </c>
      <c r="G4" s="6" t="s">
        <v>60</v>
      </c>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row>
    <row r="5" spans="1:33" s="1" customFormat="1" ht="100.8" x14ac:dyDescent="0.3">
      <c r="A5" s="8" t="s">
        <v>16</v>
      </c>
      <c r="B5" s="43" t="s">
        <v>206</v>
      </c>
      <c r="C5" s="44" t="s">
        <v>228</v>
      </c>
      <c r="D5" s="43" t="s">
        <v>38</v>
      </c>
      <c r="E5" s="43" t="s">
        <v>44</v>
      </c>
      <c r="F5" s="43" t="s">
        <v>46</v>
      </c>
      <c r="G5" s="42">
        <v>10</v>
      </c>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row>
    <row r="6" spans="1:33" s="1" customFormat="1" ht="86.4" x14ac:dyDescent="0.3">
      <c r="A6" s="137" t="s">
        <v>16</v>
      </c>
      <c r="B6" s="64" t="s">
        <v>282</v>
      </c>
      <c r="C6" s="138" t="s">
        <v>207</v>
      </c>
      <c r="D6" s="64" t="s">
        <v>38</v>
      </c>
      <c r="E6" s="64" t="s">
        <v>41</v>
      </c>
      <c r="F6" s="64" t="s">
        <v>46</v>
      </c>
      <c r="G6" s="45">
        <v>8</v>
      </c>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row>
    <row r="7" spans="1:33" s="1" customFormat="1" ht="158.4" x14ac:dyDescent="0.3">
      <c r="A7" s="137" t="s">
        <v>16</v>
      </c>
      <c r="B7" s="64" t="s">
        <v>229</v>
      </c>
      <c r="C7" s="138" t="s">
        <v>230</v>
      </c>
      <c r="D7" s="64" t="s">
        <v>39</v>
      </c>
      <c r="E7" s="64" t="s">
        <v>43</v>
      </c>
      <c r="F7" s="64" t="s">
        <v>47</v>
      </c>
      <c r="G7" s="45">
        <v>8</v>
      </c>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row>
    <row r="8" spans="1:33" s="1" customFormat="1" ht="158.4" x14ac:dyDescent="0.3">
      <c r="A8" s="137" t="s">
        <v>16</v>
      </c>
      <c r="B8" s="130" t="s">
        <v>214</v>
      </c>
      <c r="C8" s="138" t="s">
        <v>264</v>
      </c>
      <c r="D8" s="64" t="s">
        <v>38</v>
      </c>
      <c r="E8" s="64" t="s">
        <v>41</v>
      </c>
      <c r="F8" s="64" t="s">
        <v>46</v>
      </c>
      <c r="G8" s="45">
        <v>7</v>
      </c>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row>
    <row r="9" spans="1:33" s="1" customFormat="1" ht="57.6" x14ac:dyDescent="0.3">
      <c r="A9" s="137" t="s">
        <v>16</v>
      </c>
      <c r="B9" s="130" t="s">
        <v>254</v>
      </c>
      <c r="C9" s="138" t="s">
        <v>269</v>
      </c>
      <c r="D9" s="64" t="s">
        <v>38</v>
      </c>
      <c r="E9" s="64" t="s">
        <v>44</v>
      </c>
      <c r="F9" s="64" t="s">
        <v>46</v>
      </c>
      <c r="G9" s="45">
        <v>8</v>
      </c>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row>
    <row r="10" spans="1:33" s="1" customFormat="1" ht="172.8" x14ac:dyDescent="0.3">
      <c r="A10" s="137" t="s">
        <v>16</v>
      </c>
      <c r="B10" s="130" t="s">
        <v>259</v>
      </c>
      <c r="C10" s="138" t="s">
        <v>260</v>
      </c>
      <c r="D10" s="64" t="s">
        <v>39</v>
      </c>
      <c r="E10" s="64" t="s">
        <v>43</v>
      </c>
      <c r="F10" s="64" t="s">
        <v>47</v>
      </c>
      <c r="G10" s="45">
        <v>9</v>
      </c>
      <c r="H10" s="136"/>
      <c r="I10" s="136"/>
      <c r="J10" s="136" t="s">
        <v>258</v>
      </c>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row>
    <row r="11" spans="1:33" s="1" customFormat="1" ht="244.8" x14ac:dyDescent="0.3">
      <c r="A11" s="137" t="s">
        <v>16</v>
      </c>
      <c r="B11" s="130" t="s">
        <v>208</v>
      </c>
      <c r="C11" s="138" t="s">
        <v>261</v>
      </c>
      <c r="D11" s="64" t="s">
        <v>39</v>
      </c>
      <c r="E11" s="64" t="s">
        <v>43</v>
      </c>
      <c r="F11" s="64" t="s">
        <v>47</v>
      </c>
      <c r="G11" s="45">
        <v>11</v>
      </c>
      <c r="H11" s="136"/>
      <c r="I11" s="136"/>
      <c r="J11" s="136" t="s">
        <v>257</v>
      </c>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row>
    <row r="12" spans="1:33" s="1" customFormat="1" ht="129.6" x14ac:dyDescent="0.3">
      <c r="A12" s="137" t="s">
        <v>16</v>
      </c>
      <c r="B12" s="130" t="s">
        <v>266</v>
      </c>
      <c r="C12" s="138" t="s">
        <v>267</v>
      </c>
      <c r="D12" s="64" t="s">
        <v>38</v>
      </c>
      <c r="E12" s="64" t="s">
        <v>41</v>
      </c>
      <c r="F12" s="64" t="s">
        <v>46</v>
      </c>
      <c r="G12" s="45">
        <v>7</v>
      </c>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row>
    <row r="13" spans="1:33" s="66" customFormat="1" ht="57.6" x14ac:dyDescent="0.3">
      <c r="A13" s="137" t="s">
        <v>16</v>
      </c>
      <c r="B13" s="130" t="s">
        <v>262</v>
      </c>
      <c r="C13" s="138" t="s">
        <v>209</v>
      </c>
      <c r="D13" s="64" t="s">
        <v>39</v>
      </c>
      <c r="E13" s="64" t="s">
        <v>43</v>
      </c>
      <c r="F13" s="64" t="s">
        <v>47</v>
      </c>
      <c r="G13" s="65">
        <v>11</v>
      </c>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row>
    <row r="14" spans="1:33" s="1" customFormat="1" ht="28.8" x14ac:dyDescent="0.3">
      <c r="A14" s="137" t="s">
        <v>16</v>
      </c>
      <c r="B14" s="130" t="s">
        <v>39</v>
      </c>
      <c r="C14" s="138" t="s">
        <v>263</v>
      </c>
      <c r="D14" s="64" t="s">
        <v>39</v>
      </c>
      <c r="E14" s="64" t="s">
        <v>43</v>
      </c>
      <c r="F14" s="64" t="s">
        <v>47</v>
      </c>
      <c r="G14" s="45">
        <v>9</v>
      </c>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row>
    <row r="15" spans="1:33" s="1" customFormat="1" ht="72" x14ac:dyDescent="0.3">
      <c r="A15" s="137" t="s">
        <v>16</v>
      </c>
      <c r="B15" s="130" t="s">
        <v>272</v>
      </c>
      <c r="C15" s="138" t="s">
        <v>210</v>
      </c>
      <c r="D15" s="64" t="s">
        <v>38</v>
      </c>
      <c r="E15" s="64" t="s">
        <v>44</v>
      </c>
      <c r="F15" s="64" t="s">
        <v>46</v>
      </c>
      <c r="G15" s="45">
        <v>10</v>
      </c>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row>
    <row r="16" spans="1:33" s="1" customFormat="1" ht="57.6" x14ac:dyDescent="0.3">
      <c r="A16" s="137" t="s">
        <v>16</v>
      </c>
      <c r="B16" s="130" t="s">
        <v>39</v>
      </c>
      <c r="C16" s="138" t="s">
        <v>255</v>
      </c>
      <c r="D16" s="64" t="s">
        <v>39</v>
      </c>
      <c r="E16" s="64" t="s">
        <v>43</v>
      </c>
      <c r="F16" s="64" t="s">
        <v>47</v>
      </c>
      <c r="G16" s="45">
        <v>9</v>
      </c>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row>
    <row r="17" spans="1:33" s="1" customFormat="1" ht="72" x14ac:dyDescent="0.3">
      <c r="A17" s="137" t="s">
        <v>16</v>
      </c>
      <c r="B17" s="130" t="s">
        <v>252</v>
      </c>
      <c r="C17" s="138" t="s">
        <v>211</v>
      </c>
      <c r="D17" s="64" t="s">
        <v>38</v>
      </c>
      <c r="E17" s="64" t="s">
        <v>41</v>
      </c>
      <c r="F17" s="64" t="s">
        <v>46</v>
      </c>
      <c r="G17" s="45">
        <v>8</v>
      </c>
      <c r="H17" s="136"/>
      <c r="I17" s="139"/>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row>
    <row r="18" spans="1:33" s="1" customFormat="1" ht="43.2" x14ac:dyDescent="0.3">
      <c r="A18" s="137" t="s">
        <v>16</v>
      </c>
      <c r="B18" s="130" t="s">
        <v>253</v>
      </c>
      <c r="C18" s="138" t="s">
        <v>212</v>
      </c>
      <c r="D18" s="64" t="s">
        <v>38</v>
      </c>
      <c r="E18" s="64" t="s">
        <v>41</v>
      </c>
      <c r="F18" s="64" t="s">
        <v>46</v>
      </c>
      <c r="G18" s="45">
        <v>7</v>
      </c>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row>
    <row r="19" spans="1:33" s="1" customFormat="1" ht="172.8" x14ac:dyDescent="0.3">
      <c r="A19" s="137" t="s">
        <v>16</v>
      </c>
      <c r="B19" s="130" t="s">
        <v>256</v>
      </c>
      <c r="C19" s="138" t="s">
        <v>213</v>
      </c>
      <c r="D19" s="64" t="s">
        <v>38</v>
      </c>
      <c r="E19" s="64" t="s">
        <v>41</v>
      </c>
      <c r="F19" s="64" t="s">
        <v>46</v>
      </c>
      <c r="G19" s="45">
        <v>6</v>
      </c>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row>
    <row r="20" spans="1:33" s="1" customFormat="1" ht="72" x14ac:dyDescent="0.3">
      <c r="A20" s="137" t="s">
        <v>16</v>
      </c>
      <c r="B20" s="130" t="s">
        <v>273</v>
      </c>
      <c r="C20" s="138" t="s">
        <v>268</v>
      </c>
      <c r="D20" s="64" t="s">
        <v>38</v>
      </c>
      <c r="E20" s="64" t="s">
        <v>44</v>
      </c>
      <c r="F20" s="64" t="s">
        <v>46</v>
      </c>
      <c r="G20" s="45">
        <v>10</v>
      </c>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row>
    <row r="21" spans="1:33" s="1" customFormat="1" ht="86.4" x14ac:dyDescent="0.3">
      <c r="A21" s="137" t="s">
        <v>16</v>
      </c>
      <c r="B21" s="130" t="s">
        <v>217</v>
      </c>
      <c r="C21" s="138" t="s">
        <v>216</v>
      </c>
      <c r="D21" s="64" t="s">
        <v>38</v>
      </c>
      <c r="E21" s="64" t="s">
        <v>44</v>
      </c>
      <c r="F21" s="64" t="s">
        <v>46</v>
      </c>
      <c r="G21" s="45">
        <v>7</v>
      </c>
      <c r="H21" s="136"/>
      <c r="I21" s="136"/>
      <c r="J21" s="136"/>
      <c r="K21" s="136"/>
      <c r="L21" s="136"/>
      <c r="M21" s="136"/>
      <c r="N21" s="136"/>
      <c r="O21" s="136"/>
      <c r="P21" s="136"/>
      <c r="Q21" s="136"/>
      <c r="R21" s="136"/>
      <c r="S21" s="136"/>
      <c r="T21" s="136"/>
      <c r="U21" s="136"/>
      <c r="V21" s="136"/>
      <c r="W21" s="136"/>
      <c r="X21" s="136"/>
      <c r="Y21" s="136"/>
      <c r="Z21" s="136"/>
      <c r="AA21" s="136"/>
      <c r="AB21" s="136"/>
      <c r="AC21" s="136"/>
      <c r="AD21" s="136"/>
      <c r="AE21" s="136"/>
      <c r="AF21" s="136"/>
      <c r="AG21" s="136"/>
    </row>
    <row r="22" spans="1:33" s="1" customFormat="1" ht="86.4" x14ac:dyDescent="0.3">
      <c r="A22" s="137" t="s">
        <v>16</v>
      </c>
      <c r="B22" s="130" t="s">
        <v>218</v>
      </c>
      <c r="C22" s="138" t="s">
        <v>215</v>
      </c>
      <c r="D22" s="64" t="s">
        <v>38</v>
      </c>
      <c r="E22" s="64" t="s">
        <v>41</v>
      </c>
      <c r="F22" s="64" t="s">
        <v>46</v>
      </c>
      <c r="G22" s="45">
        <v>7</v>
      </c>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row>
    <row r="23" spans="1:33" s="1" customFormat="1" ht="86.4" x14ac:dyDescent="0.3">
      <c r="A23" s="137" t="s">
        <v>16</v>
      </c>
      <c r="B23" s="130" t="s">
        <v>225</v>
      </c>
      <c r="C23" s="138" t="s">
        <v>215</v>
      </c>
      <c r="D23" s="64" t="s">
        <v>38</v>
      </c>
      <c r="E23" s="64" t="s">
        <v>41</v>
      </c>
      <c r="F23" s="64" t="s">
        <v>46</v>
      </c>
      <c r="G23" s="45">
        <v>7</v>
      </c>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row>
    <row r="24" spans="1:33" s="1" customFormat="1" ht="57.6" x14ac:dyDescent="0.3">
      <c r="A24" s="137" t="s">
        <v>16</v>
      </c>
      <c r="B24" s="130" t="s">
        <v>251</v>
      </c>
      <c r="C24" s="138" t="s">
        <v>219</v>
      </c>
      <c r="D24" s="64" t="s">
        <v>38</v>
      </c>
      <c r="E24" s="64" t="s">
        <v>41</v>
      </c>
      <c r="F24" s="64" t="s">
        <v>46</v>
      </c>
      <c r="G24" s="45">
        <v>6</v>
      </c>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row>
    <row r="25" spans="1:33" s="1" customFormat="1" ht="43.2" x14ac:dyDescent="0.3">
      <c r="A25" s="137" t="s">
        <v>16</v>
      </c>
      <c r="B25" s="130" t="s">
        <v>220</v>
      </c>
      <c r="C25" s="138" t="s">
        <v>265</v>
      </c>
      <c r="D25" s="131" t="s">
        <v>39</v>
      </c>
      <c r="E25" s="131" t="s">
        <v>43</v>
      </c>
      <c r="F25" s="131" t="s">
        <v>47</v>
      </c>
      <c r="G25" s="45">
        <v>7</v>
      </c>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row>
    <row r="26" spans="1:33" s="1" customFormat="1" ht="144" x14ac:dyDescent="0.3">
      <c r="A26" s="137" t="s">
        <v>16</v>
      </c>
      <c r="B26" s="130" t="s">
        <v>221</v>
      </c>
      <c r="C26" s="138" t="s">
        <v>270</v>
      </c>
      <c r="D26" s="131" t="s">
        <v>38</v>
      </c>
      <c r="E26" s="131" t="s">
        <v>44</v>
      </c>
      <c r="F26" s="131" t="s">
        <v>46</v>
      </c>
      <c r="G26" s="45">
        <v>10</v>
      </c>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row>
    <row r="27" spans="1:33" s="1" customFormat="1" ht="115.2" x14ac:dyDescent="0.3">
      <c r="A27" s="137" t="s">
        <v>16</v>
      </c>
      <c r="B27" s="130" t="s">
        <v>223</v>
      </c>
      <c r="C27" s="138" t="s">
        <v>222</v>
      </c>
      <c r="D27" s="131" t="s">
        <v>38</v>
      </c>
      <c r="E27" s="131" t="s">
        <v>41</v>
      </c>
      <c r="F27" s="131" t="s">
        <v>46</v>
      </c>
      <c r="G27" s="45">
        <v>8</v>
      </c>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s="1" customFormat="1" ht="115.2" x14ac:dyDescent="0.3">
      <c r="A28" s="137" t="s">
        <v>16</v>
      </c>
      <c r="B28" s="130" t="s">
        <v>224</v>
      </c>
      <c r="C28" s="138" t="s">
        <v>222</v>
      </c>
      <c r="D28" s="131" t="s">
        <v>38</v>
      </c>
      <c r="E28" s="131" t="s">
        <v>41</v>
      </c>
      <c r="F28" s="131" t="s">
        <v>46</v>
      </c>
      <c r="G28" s="45">
        <v>8</v>
      </c>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row>
    <row r="29" spans="1:33" s="1" customFormat="1" ht="144" x14ac:dyDescent="0.3">
      <c r="A29" s="137" t="s">
        <v>16</v>
      </c>
      <c r="B29" s="130" t="s">
        <v>225</v>
      </c>
      <c r="C29" s="138" t="s">
        <v>271</v>
      </c>
      <c r="D29" s="131" t="s">
        <v>38</v>
      </c>
      <c r="E29" s="131" t="s">
        <v>41</v>
      </c>
      <c r="F29" s="131" t="s">
        <v>46</v>
      </c>
      <c r="G29" s="45">
        <v>8</v>
      </c>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row>
    <row r="30" spans="1:33" s="1" customFormat="1" ht="115.2" x14ac:dyDescent="0.3">
      <c r="A30" s="137" t="s">
        <v>16</v>
      </c>
      <c r="B30" s="130" t="s">
        <v>226</v>
      </c>
      <c r="C30" s="138" t="s">
        <v>222</v>
      </c>
      <c r="D30" s="131" t="s">
        <v>38</v>
      </c>
      <c r="E30" s="131" t="s">
        <v>41</v>
      </c>
      <c r="F30" s="131" t="s">
        <v>46</v>
      </c>
      <c r="G30" s="45">
        <v>8</v>
      </c>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row>
    <row r="31" spans="1:33" s="1" customFormat="1" ht="172.8" x14ac:dyDescent="0.3">
      <c r="A31" s="137" t="s">
        <v>16</v>
      </c>
      <c r="B31" s="130" t="s">
        <v>227</v>
      </c>
      <c r="C31" s="138" t="s">
        <v>274</v>
      </c>
      <c r="D31" s="131" t="s">
        <v>39</v>
      </c>
      <c r="E31" s="131" t="s">
        <v>43</v>
      </c>
      <c r="F31" s="130" t="s">
        <v>47</v>
      </c>
      <c r="G31" s="45">
        <v>9</v>
      </c>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row>
    <row r="32" spans="1:33" s="1" customFormat="1" x14ac:dyDescent="0.3">
      <c r="A32" s="137"/>
      <c r="B32" s="130"/>
      <c r="C32" s="138"/>
      <c r="D32" s="131"/>
      <c r="E32" s="131"/>
      <c r="F32" s="131"/>
      <c r="G32" s="45"/>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row>
    <row r="33" spans="1:33" s="1" customFormat="1" x14ac:dyDescent="0.3">
      <c r="A33" s="14"/>
      <c r="B33" s="15"/>
      <c r="C33" s="11"/>
      <c r="D33" s="10"/>
      <c r="E33" s="10"/>
      <c r="F33" s="10"/>
      <c r="G33" s="45"/>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row>
    <row r="34" spans="1:33" s="1" customFormat="1" x14ac:dyDescent="0.3">
      <c r="A34" s="14"/>
      <c r="B34" s="15"/>
      <c r="C34" s="11"/>
      <c r="D34" s="10"/>
      <c r="E34" s="10"/>
      <c r="F34" s="10"/>
      <c r="G34" s="45"/>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row>
    <row r="35" spans="1:33" s="1" customFormat="1" x14ac:dyDescent="0.3">
      <c r="A35" s="14"/>
      <c r="B35" s="15"/>
      <c r="C35" s="11"/>
      <c r="D35" s="10"/>
      <c r="E35" s="10"/>
      <c r="F35" s="10"/>
      <c r="G35" s="45"/>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row>
    <row r="36" spans="1:33" s="1" customFormat="1" x14ac:dyDescent="0.3">
      <c r="A36" s="14"/>
      <c r="B36" s="15"/>
      <c r="C36" s="11"/>
      <c r="D36" s="10"/>
      <c r="E36" s="10"/>
      <c r="F36" s="10"/>
      <c r="G36" s="45"/>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row>
    <row r="37" spans="1:33" s="1" customFormat="1" x14ac:dyDescent="0.3">
      <c r="A37" s="14"/>
      <c r="B37" s="15"/>
      <c r="C37" s="11"/>
      <c r="D37" s="10"/>
      <c r="E37" s="10"/>
      <c r="F37" s="10"/>
      <c r="G37" s="45"/>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row>
    <row r="38" spans="1:33" s="1" customFormat="1" x14ac:dyDescent="0.3">
      <c r="A38" s="14"/>
      <c r="B38" s="15"/>
      <c r="C38" s="11"/>
      <c r="D38" s="10"/>
      <c r="E38" s="10"/>
      <c r="F38" s="10"/>
      <c r="G38" s="45"/>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row>
    <row r="39" spans="1:33" s="1" customFormat="1" x14ac:dyDescent="0.3">
      <c r="A39" s="14"/>
      <c r="B39" s="15"/>
      <c r="C39" s="11"/>
      <c r="D39" s="10"/>
      <c r="E39" s="10"/>
      <c r="F39" s="10"/>
      <c r="G39" s="45"/>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row>
    <row r="40" spans="1:33" s="1" customFormat="1" x14ac:dyDescent="0.3">
      <c r="A40" s="14"/>
      <c r="B40" s="15"/>
      <c r="C40" s="11"/>
      <c r="D40" s="10"/>
      <c r="E40" s="10"/>
      <c r="F40" s="10"/>
      <c r="G40" s="45"/>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row>
    <row r="41" spans="1:33" s="1" customFormat="1" x14ac:dyDescent="0.3">
      <c r="A41" s="14"/>
      <c r="B41" s="15"/>
      <c r="C41" s="11"/>
      <c r="D41" s="10"/>
      <c r="E41" s="10"/>
      <c r="F41" s="10"/>
      <c r="G41" s="45"/>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row>
    <row r="42" spans="1:33" s="1" customFormat="1" x14ac:dyDescent="0.3">
      <c r="A42" s="14"/>
      <c r="B42" s="15"/>
      <c r="C42" s="11"/>
      <c r="D42" s="10"/>
      <c r="E42" s="10"/>
      <c r="F42" s="10"/>
      <c r="G42" s="45"/>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row>
    <row r="43" spans="1:33" s="1" customFormat="1" x14ac:dyDescent="0.3">
      <c r="A43" s="14"/>
      <c r="B43" s="15"/>
      <c r="C43" s="11"/>
      <c r="D43" s="10"/>
      <c r="E43" s="10"/>
      <c r="F43" s="10"/>
      <c r="G43" s="45"/>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row>
    <row r="44" spans="1:33" s="1" customFormat="1" x14ac:dyDescent="0.3">
      <c r="A44" s="14"/>
      <c r="B44" s="15"/>
      <c r="C44" s="11"/>
      <c r="D44" s="10"/>
      <c r="E44" s="10"/>
      <c r="F44" s="10"/>
      <c r="G44" s="45"/>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row>
    <row r="45" spans="1:33" s="1" customFormat="1" ht="15" thickBot="1" x14ac:dyDescent="0.35">
      <c r="A45" s="16"/>
      <c r="B45" s="18"/>
      <c r="C45" s="17"/>
      <c r="D45" s="17"/>
      <c r="E45" s="17"/>
      <c r="F45" s="17"/>
      <c r="G45" s="4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row>
  </sheetData>
  <autoFilter ref="A4:J31" xr:uid="{00000000-0001-0000-0100-000000000000}"/>
  <mergeCells count="5">
    <mergeCell ref="B1:G1"/>
    <mergeCell ref="C2:D2"/>
    <mergeCell ref="C3:D3"/>
    <mergeCell ref="E2:F2"/>
    <mergeCell ref="E3:F3"/>
  </mergeCells>
  <conditionalFormatting sqref="G5">
    <cfRule type="colorScale" priority="29">
      <colorScale>
        <cfvo type="num" val="3"/>
        <cfvo type="num" val="6"/>
        <cfvo type="num" val="12"/>
        <color rgb="FF00B050"/>
        <color rgb="FFFFFF00"/>
        <color rgb="FFFF0000"/>
      </colorScale>
    </cfRule>
  </conditionalFormatting>
  <conditionalFormatting sqref="G6">
    <cfRule type="colorScale" priority="28">
      <colorScale>
        <cfvo type="num" val="3"/>
        <cfvo type="num" val="6"/>
        <cfvo type="num" val="12"/>
        <color rgb="FF00B050"/>
        <color rgb="FFFFFF00"/>
        <color rgb="FFFF0000"/>
      </colorScale>
    </cfRule>
  </conditionalFormatting>
  <conditionalFormatting sqref="G7:G9">
    <cfRule type="colorScale" priority="27">
      <colorScale>
        <cfvo type="num" val="3"/>
        <cfvo type="num" val="6"/>
        <cfvo type="num" val="12"/>
        <color rgb="FF00B050"/>
        <color rgb="FFFFFF00"/>
        <color rgb="FFFF0000"/>
      </colorScale>
    </cfRule>
  </conditionalFormatting>
  <conditionalFormatting sqref="G8:G9">
    <cfRule type="colorScale" priority="13">
      <colorScale>
        <cfvo type="num" val="3"/>
        <cfvo type="num" val="6"/>
        <cfvo type="num" val="12"/>
        <color rgb="FF00B050"/>
        <color rgb="FFFFFF00"/>
        <color rgb="FFFF0000"/>
      </colorScale>
    </cfRule>
  </conditionalFormatting>
  <conditionalFormatting sqref="G10">
    <cfRule type="colorScale" priority="25">
      <colorScale>
        <cfvo type="num" val="3"/>
        <cfvo type="num" val="6"/>
        <cfvo type="num" val="12"/>
        <color rgb="FF00B050"/>
        <color rgb="FFFFFF00"/>
        <color rgb="FFFF0000"/>
      </colorScale>
    </cfRule>
  </conditionalFormatting>
  <conditionalFormatting sqref="G11:G12">
    <cfRule type="colorScale" priority="24">
      <colorScale>
        <cfvo type="num" val="3"/>
        <cfvo type="num" val="6"/>
        <cfvo type="num" val="12"/>
        <color rgb="FF00B050"/>
        <color rgb="FFFFFF00"/>
        <color rgb="FFFF0000"/>
      </colorScale>
    </cfRule>
  </conditionalFormatting>
  <conditionalFormatting sqref="G13">
    <cfRule type="colorScale" priority="23">
      <colorScale>
        <cfvo type="num" val="3"/>
        <cfvo type="num" val="6"/>
        <cfvo type="num" val="12"/>
        <color rgb="FF00B050"/>
        <color rgb="FFFFFF00"/>
        <color rgb="FFFF0000"/>
      </colorScale>
    </cfRule>
  </conditionalFormatting>
  <conditionalFormatting sqref="G14">
    <cfRule type="colorScale" priority="21">
      <colorScale>
        <cfvo type="num" val="3"/>
        <cfvo type="num" val="6"/>
        <cfvo type="num" val="12"/>
        <color rgb="FF00B050"/>
        <color rgb="FFFFFF00"/>
        <color rgb="FFFF0000"/>
      </colorScale>
    </cfRule>
  </conditionalFormatting>
  <conditionalFormatting sqref="G15">
    <cfRule type="colorScale" priority="19">
      <colorScale>
        <cfvo type="num" val="3"/>
        <cfvo type="num" val="6"/>
        <cfvo type="num" val="12"/>
        <color rgb="FF00B050"/>
        <color rgb="FFFFFF00"/>
        <color rgb="FFFF0000"/>
      </colorScale>
    </cfRule>
  </conditionalFormatting>
  <conditionalFormatting sqref="G16">
    <cfRule type="colorScale" priority="18">
      <colorScale>
        <cfvo type="num" val="3"/>
        <cfvo type="num" val="6"/>
        <cfvo type="num" val="12"/>
        <color rgb="FF00B050"/>
        <color rgb="FFFFFF00"/>
        <color rgb="FFFF0000"/>
      </colorScale>
    </cfRule>
  </conditionalFormatting>
  <conditionalFormatting sqref="G17">
    <cfRule type="colorScale" priority="17">
      <colorScale>
        <cfvo type="num" val="3"/>
        <cfvo type="num" val="6"/>
        <cfvo type="num" val="12"/>
        <color rgb="FF00B050"/>
        <color rgb="FFFFFF00"/>
        <color rgb="FFFF0000"/>
      </colorScale>
    </cfRule>
  </conditionalFormatting>
  <conditionalFormatting sqref="G18">
    <cfRule type="colorScale" priority="16">
      <colorScale>
        <cfvo type="num" val="3"/>
        <cfvo type="num" val="6"/>
        <cfvo type="num" val="12"/>
        <color rgb="FF00B050"/>
        <color rgb="FFFFFF00"/>
        <color rgb="FFFF0000"/>
      </colorScale>
    </cfRule>
  </conditionalFormatting>
  <conditionalFormatting sqref="G19">
    <cfRule type="colorScale" priority="15">
      <colorScale>
        <cfvo type="num" val="3"/>
        <cfvo type="num" val="6"/>
        <cfvo type="num" val="12"/>
        <color rgb="FF00B050"/>
        <color rgb="FFFFFF00"/>
        <color rgb="FFFF0000"/>
      </colorScale>
    </cfRule>
  </conditionalFormatting>
  <conditionalFormatting sqref="G20">
    <cfRule type="colorScale" priority="14">
      <colorScale>
        <cfvo type="num" val="3"/>
        <cfvo type="num" val="6"/>
        <cfvo type="num" val="12"/>
        <color rgb="FF00B050"/>
        <color rgb="FFFFFF00"/>
        <color rgb="FFFF0000"/>
      </colorScale>
    </cfRule>
  </conditionalFormatting>
  <conditionalFormatting sqref="G21">
    <cfRule type="colorScale" priority="12">
      <colorScale>
        <cfvo type="num" val="3"/>
        <cfvo type="num" val="6"/>
        <cfvo type="num" val="12"/>
        <color rgb="FF00B050"/>
        <color rgb="FFFFFF00"/>
        <color rgb="FFFF0000"/>
      </colorScale>
    </cfRule>
  </conditionalFormatting>
  <conditionalFormatting sqref="G22:G23">
    <cfRule type="colorScale" priority="10">
      <colorScale>
        <cfvo type="num" val="3"/>
        <cfvo type="num" val="6"/>
        <cfvo type="num" val="12"/>
        <color rgb="FF00B050"/>
        <color rgb="FFFFFF00"/>
        <color rgb="FFFF0000"/>
      </colorScale>
    </cfRule>
  </conditionalFormatting>
  <conditionalFormatting sqref="G24">
    <cfRule type="colorScale" priority="9">
      <colorScale>
        <cfvo type="num" val="3"/>
        <cfvo type="num" val="6"/>
        <cfvo type="num" val="12"/>
        <color rgb="FF00B050"/>
        <color rgb="FFFFFF00"/>
        <color rgb="FFFF0000"/>
      </colorScale>
    </cfRule>
  </conditionalFormatting>
  <conditionalFormatting sqref="G25:G44">
    <cfRule type="colorScale" priority="8">
      <colorScale>
        <cfvo type="num" val="3"/>
        <cfvo type="num" val="6"/>
        <cfvo type="num" val="12"/>
        <color rgb="FF00B050"/>
        <color rgb="FFFFFF00"/>
        <color rgb="FFFF0000"/>
      </colorScale>
    </cfRule>
  </conditionalFormatting>
  <conditionalFormatting sqref="G45">
    <cfRule type="colorScale" priority="1">
      <colorScale>
        <cfvo type="num" val="3"/>
        <cfvo type="num" val="6"/>
        <cfvo type="num" val="12"/>
        <color rgb="FF00B050"/>
        <color rgb="FFFFFF00"/>
        <color rgb="FFFF0000"/>
      </colorScale>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Hoja2!$A$2:$A$9</xm:f>
          </x14:formula1>
          <xm:sqref>A5:A45</xm:sqref>
        </x14:dataValidation>
        <x14:dataValidation type="list" allowBlank="1" showInputMessage="1" showErrorMessage="1" xr:uid="{00000000-0002-0000-0100-000001000000}">
          <x14:formula1>
            <xm:f>Hoja2!$C$13:$C$16</xm:f>
          </x14:formula1>
          <xm:sqref>D5:D45</xm:sqref>
        </x14:dataValidation>
        <x14:dataValidation type="list" allowBlank="1" showInputMessage="1" showErrorMessage="1" xr:uid="{00000000-0002-0000-0100-000002000000}">
          <x14:formula1>
            <xm:f>Hoja2!$D$13:$D$15</xm:f>
          </x14:formula1>
          <xm:sqref>E5:E45</xm:sqref>
        </x14:dataValidation>
        <x14:dataValidation type="list" allowBlank="1" showInputMessage="1" showErrorMessage="1" xr:uid="{00000000-0002-0000-0100-000003000000}">
          <x14:formula1>
            <xm:f>Hoja2!$E$13:$E$16</xm:f>
          </x14:formula1>
          <xm:sqref>F5:F45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workbookViewId="0">
      <selection activeCell="E14" sqref="E14"/>
    </sheetView>
  </sheetViews>
  <sheetFormatPr baseColWidth="10" defaultRowHeight="14.4" x14ac:dyDescent="0.3"/>
  <cols>
    <col min="1" max="1" width="36.109375" bestFit="1" customWidth="1"/>
    <col min="2" max="2" width="26.109375" bestFit="1" customWidth="1"/>
    <col min="3" max="3" width="14.109375" bestFit="1" customWidth="1"/>
    <col min="4" max="4" width="17.88671875" bestFit="1" customWidth="1"/>
    <col min="5" max="5" width="37.5546875" bestFit="1" customWidth="1"/>
    <col min="6" max="6" width="32.6640625" customWidth="1"/>
    <col min="7" max="7" width="18.44140625" customWidth="1"/>
    <col min="8" max="8" width="18.109375" customWidth="1"/>
  </cols>
  <sheetData>
    <row r="1" spans="1:8" ht="28.8" x14ac:dyDescent="0.3">
      <c r="A1" s="21" t="s">
        <v>0</v>
      </c>
      <c r="B1" s="22" t="s">
        <v>24</v>
      </c>
      <c r="C1" s="22" t="s">
        <v>30</v>
      </c>
      <c r="D1" s="22" t="s">
        <v>5</v>
      </c>
      <c r="E1" s="23" t="s">
        <v>6</v>
      </c>
      <c r="F1" s="12" t="s">
        <v>9</v>
      </c>
      <c r="G1" s="12" t="s">
        <v>12</v>
      </c>
      <c r="H1" s="12" t="s">
        <v>10</v>
      </c>
    </row>
    <row r="2" spans="1:8" x14ac:dyDescent="0.3">
      <c r="A2" s="24" t="s">
        <v>15</v>
      </c>
      <c r="B2" t="s">
        <v>25</v>
      </c>
      <c r="C2" t="s">
        <v>31</v>
      </c>
      <c r="D2" t="s">
        <v>33</v>
      </c>
      <c r="E2" s="25" t="s">
        <v>33</v>
      </c>
      <c r="F2" t="s">
        <v>65</v>
      </c>
      <c r="G2" t="s">
        <v>66</v>
      </c>
      <c r="H2" t="s">
        <v>66</v>
      </c>
    </row>
    <row r="3" spans="1:8" s="55" customFormat="1" x14ac:dyDescent="0.3">
      <c r="A3" s="54" t="s">
        <v>16</v>
      </c>
      <c r="B3" s="55" t="s">
        <v>26</v>
      </c>
      <c r="C3" s="55" t="s">
        <v>32</v>
      </c>
      <c r="D3" s="55" t="s">
        <v>34</v>
      </c>
      <c r="E3" s="56" t="s">
        <v>34</v>
      </c>
      <c r="F3" s="55" t="s">
        <v>61</v>
      </c>
      <c r="G3" s="55" t="s">
        <v>63</v>
      </c>
      <c r="H3" s="55" t="s">
        <v>63</v>
      </c>
    </row>
    <row r="4" spans="1:8" x14ac:dyDescent="0.3">
      <c r="A4" s="24" t="s">
        <v>17</v>
      </c>
      <c r="B4" t="s">
        <v>27</v>
      </c>
      <c r="D4" t="s">
        <v>35</v>
      </c>
      <c r="E4" s="25" t="s">
        <v>35</v>
      </c>
      <c r="F4" t="s">
        <v>62</v>
      </c>
      <c r="G4" t="s">
        <v>64</v>
      </c>
      <c r="H4" t="s">
        <v>64</v>
      </c>
    </row>
    <row r="5" spans="1:8" x14ac:dyDescent="0.3">
      <c r="A5" s="24" t="s">
        <v>21</v>
      </c>
      <c r="B5" t="s">
        <v>28</v>
      </c>
      <c r="E5" s="25"/>
    </row>
    <row r="6" spans="1:8" x14ac:dyDescent="0.3">
      <c r="A6" s="24"/>
      <c r="B6" t="s">
        <v>29</v>
      </c>
      <c r="E6" s="25"/>
    </row>
    <row r="7" spans="1:8" x14ac:dyDescent="0.3">
      <c r="A7" s="24"/>
      <c r="E7" s="25"/>
    </row>
    <row r="8" spans="1:8" x14ac:dyDescent="0.3">
      <c r="A8" s="24"/>
      <c r="E8" s="25"/>
    </row>
    <row r="9" spans="1:8" ht="15" thickBot="1" x14ac:dyDescent="0.35">
      <c r="A9" s="126" t="s">
        <v>36</v>
      </c>
      <c r="B9" s="127"/>
      <c r="C9" s="127"/>
      <c r="D9" s="127"/>
      <c r="E9" s="128"/>
    </row>
    <row r="11" spans="1:8" ht="15" thickBot="1" x14ac:dyDescent="0.35"/>
    <row r="12" spans="1:8" x14ac:dyDescent="0.3">
      <c r="A12" s="21" t="s">
        <v>0</v>
      </c>
      <c r="B12" s="22" t="s">
        <v>24</v>
      </c>
      <c r="C12" s="22" t="s">
        <v>37</v>
      </c>
      <c r="D12" s="22" t="s">
        <v>42</v>
      </c>
      <c r="E12" s="23" t="s">
        <v>45</v>
      </c>
    </row>
    <row r="13" spans="1:8" x14ac:dyDescent="0.3">
      <c r="A13" s="24" t="s">
        <v>15</v>
      </c>
      <c r="B13" t="s">
        <v>29</v>
      </c>
      <c r="C13" t="s">
        <v>38</v>
      </c>
      <c r="D13" t="s">
        <v>41</v>
      </c>
      <c r="E13" s="25" t="s">
        <v>46</v>
      </c>
    </row>
    <row r="14" spans="1:8" s="59" customFormat="1" x14ac:dyDescent="0.3">
      <c r="A14" s="58" t="s">
        <v>16</v>
      </c>
      <c r="C14" s="59" t="s">
        <v>39</v>
      </c>
      <c r="D14" s="59" t="s">
        <v>43</v>
      </c>
      <c r="E14" s="60" t="s">
        <v>47</v>
      </c>
    </row>
    <row r="15" spans="1:8" x14ac:dyDescent="0.3">
      <c r="A15" s="24" t="s">
        <v>17</v>
      </c>
      <c r="C15" t="s">
        <v>40</v>
      </c>
      <c r="D15" t="s">
        <v>44</v>
      </c>
      <c r="E15" s="25" t="s">
        <v>48</v>
      </c>
    </row>
    <row r="16" spans="1:8" x14ac:dyDescent="0.3">
      <c r="A16" s="24" t="s">
        <v>21</v>
      </c>
      <c r="C16" t="s">
        <v>41</v>
      </c>
      <c r="E16" s="25" t="s">
        <v>49</v>
      </c>
    </row>
    <row r="17" spans="1:8" x14ac:dyDescent="0.3">
      <c r="A17" s="24"/>
      <c r="E17" s="25"/>
    </row>
    <row r="18" spans="1:8" x14ac:dyDescent="0.3">
      <c r="A18" s="24"/>
      <c r="E18" s="25"/>
    </row>
    <row r="19" spans="1:8" ht="15" thickBot="1" x14ac:dyDescent="0.35">
      <c r="A19" s="126" t="s">
        <v>50</v>
      </c>
      <c r="B19" s="127"/>
      <c r="C19" s="127"/>
      <c r="D19" s="127"/>
      <c r="E19" s="128"/>
    </row>
    <row r="24" spans="1:8" x14ac:dyDescent="0.3">
      <c r="A24" t="s">
        <v>13</v>
      </c>
    </row>
    <row r="25" spans="1:8" x14ac:dyDescent="0.3">
      <c r="A25" t="s">
        <v>14</v>
      </c>
    </row>
    <row r="26" spans="1:8" x14ac:dyDescent="0.3">
      <c r="A26" t="s">
        <v>15</v>
      </c>
      <c r="G26" s="50">
        <f>1600000</f>
        <v>1600000</v>
      </c>
      <c r="H26" s="51">
        <f>G26*12%</f>
        <v>192000</v>
      </c>
    </row>
    <row r="27" spans="1:8" x14ac:dyDescent="0.3">
      <c r="A27" t="s">
        <v>16</v>
      </c>
      <c r="G27" s="51">
        <f>G26/24</f>
        <v>66666.666666666672</v>
      </c>
      <c r="H27" s="51">
        <f>G27*12%</f>
        <v>8000</v>
      </c>
    </row>
    <row r="28" spans="1:8" x14ac:dyDescent="0.3">
      <c r="A28" t="s">
        <v>17</v>
      </c>
      <c r="G28" s="50">
        <f>329*3500</f>
        <v>1151500</v>
      </c>
    </row>
    <row r="29" spans="1:8" x14ac:dyDescent="0.3">
      <c r="A29" t="s">
        <v>18</v>
      </c>
      <c r="G29" s="50">
        <v>1300000</v>
      </c>
      <c r="H29" s="51">
        <f>G29-G28</f>
        <v>148500</v>
      </c>
    </row>
    <row r="30" spans="1:8" x14ac:dyDescent="0.3">
      <c r="A30" t="s">
        <v>19</v>
      </c>
    </row>
    <row r="31" spans="1:8" x14ac:dyDescent="0.3">
      <c r="A31" t="s">
        <v>20</v>
      </c>
    </row>
    <row r="32" spans="1:8" x14ac:dyDescent="0.3">
      <c r="A32" t="s">
        <v>21</v>
      </c>
    </row>
    <row r="33" spans="1:1" x14ac:dyDescent="0.3">
      <c r="A33" t="s">
        <v>22</v>
      </c>
    </row>
    <row r="34" spans="1:1" x14ac:dyDescent="0.3">
      <c r="A34" t="s">
        <v>23</v>
      </c>
    </row>
  </sheetData>
  <mergeCells count="2">
    <mergeCell ref="A9:E9"/>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Infor-Hard-Soft-Serv (2)</vt:lpstr>
      <vt:lpstr>Infor-Soft)</vt:lpstr>
      <vt:lpstr>Infor-Hard-Soft-Serv</vt:lpstr>
      <vt:lpstr>TH</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Diego Fernando Camelo Avila - GIT de Planeacion</dc:creator>
  <cp:lastModifiedBy>Tatiana Espejo U</cp:lastModifiedBy>
  <cp:lastPrinted>2023-10-26T18:00:42Z</cp:lastPrinted>
  <dcterms:created xsi:type="dcterms:W3CDTF">2019-10-18T14:34:23Z</dcterms:created>
  <dcterms:modified xsi:type="dcterms:W3CDTF">2023-10-26T18:45:11Z</dcterms:modified>
</cp:coreProperties>
</file>