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media/image2.png" ContentType="image/p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Categoria Entidades CGN" sheetId="1" state="hidden" r:id="rId2"/>
    <sheet name="Categoria Entidades CGN DEPURAD" sheetId="2" state="hidden" r:id="rId3"/>
    <sheet name="CAT-DEPT_CGN" sheetId="3" state="visible" r:id="rId4"/>
    <sheet name="CAT-MUNIC_CGN" sheetId="4" state="visible" r:id="rId5"/>
    <sheet name="DIVIPOLA" sheetId="5" state="hidden" r:id="rId6"/>
    <sheet name="DIV POL AD" sheetId="6" state="hidden" r:id="rId7"/>
  </sheets>
  <definedNames>
    <definedName function="false" hidden="true" localSheetId="2" name="_xlnm._FilterDatabase" vbProcedure="false">'CAT-DEPT_CGN'!$A$9:$R$41</definedName>
    <definedName function="false" hidden="true" localSheetId="3" name="_xlnm._FilterDatabase" vbProcedure="false">'CAT-MUNIC_CGN'!$A$8:$T$1109</definedName>
    <definedName function="false" hidden="true" localSheetId="0" name="_xlnm._FilterDatabase" vbProcedure="false">'Categoria Entidades CGN'!$A$4:$V$1161</definedName>
    <definedName function="false" hidden="true" localSheetId="1" name="_xlnm._FilterDatabase" vbProcedure="false">'Categoria Entidades CGN DEPURAD'!$A$4:$Z$1139</definedName>
    <definedName function="false" hidden="true" localSheetId="4" name="_xlnm._FilterDatabase" vbProcedure="false">DIVIPOLA!$A$1:$F$14</definedName>
    <definedName function="false" hidden="false" localSheetId="4" name="_xlnm.Criteria" vbProcedure="false">DIVIPOLA!$F$1:$F$2</definedName>
    <definedName function="false" hidden="false" name="CODIGO_DIVIPOLA" vbProcedure="false">'Categoria Entidades CGN'!$A$4:$Q$1109</definedName>
    <definedName function="false" hidden="false" name="DboREGISTRO_LEY_617" vbProcedure="false">'Categoria Entidades CGN'!$A$4:$Q$1109</definedName>
    <definedName function="false" hidden="false" name="__xlnm_Criteria" vbProcedure="false">DIVIPOLA!$F$1:$F$2</definedName>
    <definedName function="false" hidden="false" name="__xlnm__FilterDatabase" vbProcedure="false">'CAT-DEPT_CGN'!$A$9:$R$41</definedName>
    <definedName function="false" hidden="false" name="__xlnm__FilterDatabase_1" vbProcedure="false">'Categoria Entidades CGN'!$A$4:$V$1161</definedName>
    <definedName function="false" hidden="false" name="__xlnm__FilterDatabase_2" vbProcedure="false">'Categoria Entidades CGN DEPURAD'!$A$4:$Z$1139</definedName>
    <definedName function="false" hidden="false" name="__xlnm__FilterDatabase_3" vbProcedure="false">'CAT-MUNIC_CGN'!$A$8:$R$1099</definedName>
    <definedName function="false" hidden="false" name="__xlnm__FilterDatabase_4" vbProcedure="false">DIVIPOLA!$A$1:$F$14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M4" authorId="0">
      <text>
        <r>
          <rPr>
            <sz val="10"/>
            <rFont val="Arial"/>
            <family val="2"/>
            <charset val="1"/>
          </rPr>
          <t xml:space="preserve">DEPARTAMENTO:
</t>
        </r>
        <r>
          <rPr>
            <sz val="9"/>
            <color rgb="FFFFFFFF"/>
            <rFont val="Tahoma"/>
            <family val="2"/>
            <charset val="1"/>
          </rPr>
          <t xml:space="preserve">0-4
</t>
        </r>
        <r>
          <rPr>
            <b val="true"/>
            <sz val="9"/>
            <color rgb="FFFFFFFF"/>
            <rFont val="Tahoma"/>
            <family val="2"/>
            <charset val="1"/>
          </rPr>
          <t xml:space="preserve">MUNICIPIO:
</t>
        </r>
        <r>
          <rPr>
            <sz val="10"/>
            <color rgb="FFFFFFFF"/>
            <rFont val="Tahoma"/>
            <family val="2"/>
            <charset val="1"/>
          </rPr>
          <t xml:space="preserve">0-6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M4" authorId="0">
      <text>
        <r>
          <rPr>
            <sz val="10"/>
            <rFont val="Arial"/>
            <family val="2"/>
            <charset val="1"/>
          </rPr>
          <t xml:space="preserve">DEPARTAMENTO:
</t>
        </r>
        <r>
          <rPr>
            <sz val="9"/>
            <color rgb="FFFFFFFF"/>
            <rFont val="Tahoma"/>
            <family val="2"/>
            <charset val="1"/>
          </rPr>
          <t xml:space="preserve">0-4
</t>
        </r>
        <r>
          <rPr>
            <b val="true"/>
            <sz val="9"/>
            <color rgb="FFFFFFFF"/>
            <rFont val="Tahoma"/>
            <family val="2"/>
            <charset val="1"/>
          </rPr>
          <t xml:space="preserve">MUNICIPIO:
</t>
        </r>
        <r>
          <rPr>
            <sz val="10"/>
            <color rgb="FFFFFFFF"/>
            <rFont val="Tahoma"/>
            <family val="2"/>
            <charset val="1"/>
          </rPr>
          <t xml:space="preserve">0-6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8" authorId="0">
      <text>
        <r>
          <rPr>
            <sz val="10"/>
            <rFont val="Arial"/>
            <family val="2"/>
            <charset val="1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 xml:space="preserve">ACTUALIZAR VIGENCIA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DEPARTAMENTO:
</t>
        </r>
        <r>
          <rPr>
            <sz val="9"/>
            <color rgb="FFFFFFFF"/>
            <rFont val="Tahoma"/>
            <family val="2"/>
            <charset val="1"/>
          </rPr>
          <t xml:space="preserve">0-4
</t>
        </r>
        <r>
          <rPr>
            <b val="true"/>
            <sz val="9"/>
            <color rgb="FFFFFFFF"/>
            <rFont val="Tahoma"/>
            <family val="2"/>
            <charset val="1"/>
          </rPr>
          <t xml:space="preserve">MUNICIPIO:
</t>
        </r>
        <r>
          <rPr>
            <sz val="10"/>
            <color rgb="FFFFFFFF"/>
            <rFont val="Tahoma"/>
            <family val="2"/>
            <charset val="1"/>
          </rPr>
          <t xml:space="preserve">0-6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7" authorId="0">
      <text>
        <r>
          <rPr>
            <sz val="10"/>
            <rFont val="Arial"/>
            <family val="2"/>
            <charset val="1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 xml:space="preserve">ACTUALIZAR VIGENCIA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DEPARTAMENTO:
</t>
        </r>
        <r>
          <rPr>
            <sz val="9"/>
            <color rgb="FFFFFFFF"/>
            <rFont val="Tahoma"/>
            <family val="2"/>
            <charset val="1"/>
          </rPr>
          <t xml:space="preserve">0-4
</t>
        </r>
        <r>
          <rPr>
            <b val="true"/>
            <sz val="9"/>
            <color rgb="FFFFFFFF"/>
            <rFont val="Tahoma"/>
            <family val="2"/>
            <charset val="1"/>
          </rPr>
          <t xml:space="preserve">MUNICIPIO:
</t>
        </r>
        <r>
          <rPr>
            <sz val="10"/>
            <color rgb="FFFFFFFF"/>
            <rFont val="Tahoma"/>
            <family val="2"/>
            <charset val="1"/>
          </rPr>
          <t xml:space="preserve">0-6</t>
        </r>
      </text>
    </comment>
  </commentList>
</comments>
</file>

<file path=xl/sharedStrings.xml><?xml version="1.0" encoding="utf-8"?>
<sst xmlns="http://schemas.openxmlformats.org/spreadsheetml/2006/main" count="11318" uniqueCount="1536">
  <si>
    <t xml:space="preserve">FORMATO 9 - CATEGORIA CGN</t>
  </si>
  <si>
    <t xml:space="preserve">AÑO DE VIGENCIA:</t>
  </si>
  <si>
    <t xml:space="preserve">CODIGO DIVIPOLA</t>
  </si>
  <si>
    <t xml:space="preserve">MUNICIPIO</t>
  </si>
  <si>
    <t xml:space="preserve">DEPARTAMENTO</t>
  </si>
  <si>
    <t xml:space="preserve">ORGANISMO EMISOR</t>
  </si>
  <si>
    <t xml:space="preserve">TIPO DE ACTO ADMINISTRATIVO</t>
  </si>
  <si>
    <t xml:space="preserve">NUMERO DE ACTO ADMINISTRATIVO</t>
  </si>
  <si>
    <t xml:space="preserve">FECHA DE ACTO ADMINISTRATIVO</t>
  </si>
  <si>
    <t xml:space="preserve">POBLACION DANE</t>
  </si>
  <si>
    <t xml:space="preserve">INGRESOS CORRIENTES LIBRE DESTINACION</t>
  </si>
  <si>
    <t xml:space="preserve">GASTOS DE FUNCIONAMIENTO</t>
  </si>
  <si>
    <t xml:space="preserve">GASTOS FUNCIONAMIENTO / INGRESOS LIBRE DESTINACION</t>
  </si>
  <si>
    <t xml:space="preserve">INGRESOS CORRIENTES LIBRE DESTINACION EN SMMLV</t>
  </si>
  <si>
    <t xml:space="preserve">CATEGORIA</t>
  </si>
  <si>
    <t xml:space="preserve">TIPO ACTO</t>
  </si>
  <si>
    <t xml:space="preserve">AÑO</t>
  </si>
  <si>
    <t xml:space="preserve">OBSERVACIONES</t>
  </si>
  <si>
    <t xml:space="preserve">FUENTE</t>
  </si>
  <si>
    <t xml:space="preserve">CODIGO</t>
  </si>
  <si>
    <t xml:space="preserve">ENTIDAD TERRITORIAL</t>
  </si>
  <si>
    <t xml:space="preserve">DECRETO</t>
  </si>
  <si>
    <t xml:space="preserve">2086 </t>
  </si>
  <si>
    <t xml:space="preserve">ESP</t>
  </si>
  <si>
    <t xml:space="preserve">CONTADURIA GENERAL DE LA NACION</t>
  </si>
  <si>
    <t xml:space="preserve">C</t>
  </si>
  <si>
    <t xml:space="preserve">RESOLUCION</t>
  </si>
  <si>
    <t xml:space="preserve">000940</t>
  </si>
  <si>
    <t xml:space="preserve">DAF</t>
  </si>
  <si>
    <t xml:space="preserve">D</t>
  </si>
  <si>
    <t xml:space="preserve">ACUERDO</t>
  </si>
  <si>
    <t xml:space="preserve">000978</t>
  </si>
  <si>
    <t xml:space="preserve">E</t>
  </si>
  <si>
    <t xml:space="preserve">0161</t>
  </si>
  <si>
    <t xml:space="preserve">ORDENANZA</t>
  </si>
  <si>
    <t xml:space="preserve">DEPARTAMENTO DEL CAUCA</t>
  </si>
  <si>
    <t xml:space="preserve">Cauca</t>
  </si>
  <si>
    <t xml:space="preserve">0273</t>
  </si>
  <si>
    <t xml:space="preserve">DEPARTAMENTO DEL CESAR</t>
  </si>
  <si>
    <t xml:space="preserve">Cesar </t>
  </si>
  <si>
    <t xml:space="preserve">DEPARTAMENTO DE CUNDINAMARCA</t>
  </si>
  <si>
    <t xml:space="preserve">1178</t>
  </si>
  <si>
    <t xml:space="preserve">359</t>
  </si>
  <si>
    <t xml:space="preserve">000759</t>
  </si>
  <si>
    <t xml:space="preserve">000950</t>
  </si>
  <si>
    <t xml:space="preserve">DEPARTAMENTO DE TOLIMA</t>
  </si>
  <si>
    <t xml:space="preserve">1380</t>
  </si>
  <si>
    <t xml:space="preserve">1722</t>
  </si>
  <si>
    <t xml:space="preserve">404</t>
  </si>
  <si>
    <t xml:space="preserve">0236</t>
  </si>
  <si>
    <t xml:space="preserve">0231</t>
  </si>
  <si>
    <t xml:space="preserve">00058</t>
  </si>
  <si>
    <t xml:space="preserve">0172</t>
  </si>
  <si>
    <t xml:space="preserve">MEDELLIN</t>
  </si>
  <si>
    <t xml:space="preserve">1505</t>
  </si>
  <si>
    <t xml:space="preserve">Especial</t>
  </si>
  <si>
    <t xml:space="preserve">ABEJORRAL</t>
  </si>
  <si>
    <t xml:space="preserve">094</t>
  </si>
  <si>
    <t xml:space="preserve">ABRIAQUI</t>
  </si>
  <si>
    <t xml:space="preserve">038</t>
  </si>
  <si>
    <t xml:space="preserve">ALEJANDRIA</t>
  </si>
  <si>
    <t xml:space="preserve">AMAGA</t>
  </si>
  <si>
    <t xml:space="preserve">AMALFI</t>
  </si>
  <si>
    <t xml:space="preserve">ANDES</t>
  </si>
  <si>
    <t xml:space="preserve">196</t>
  </si>
  <si>
    <t xml:space="preserve">ANGELOPOLIS</t>
  </si>
  <si>
    <t xml:space="preserve">ANGOSTURA</t>
  </si>
  <si>
    <t xml:space="preserve">ANORI</t>
  </si>
  <si>
    <t xml:space="preserve">ANTIOQUIA</t>
  </si>
  <si>
    <t xml:space="preserve">132</t>
  </si>
  <si>
    <t xml:space="preserve"> </t>
  </si>
  <si>
    <t xml:space="preserve">ANZA</t>
  </si>
  <si>
    <t xml:space="preserve">APARTADO</t>
  </si>
  <si>
    <t xml:space="preserve">ARBOLETES</t>
  </si>
  <si>
    <t xml:space="preserve">105</t>
  </si>
  <si>
    <t xml:space="preserve">ARGELIA</t>
  </si>
  <si>
    <t xml:space="preserve">ARMENIA</t>
  </si>
  <si>
    <t xml:space="preserve">027</t>
  </si>
  <si>
    <t xml:space="preserve">BARBOSA</t>
  </si>
  <si>
    <t xml:space="preserve">BELMIRA</t>
  </si>
  <si>
    <t xml:space="preserve">BELLO</t>
  </si>
  <si>
    <t xml:space="preserve">20120608</t>
  </si>
  <si>
    <t xml:space="preserve">BETANIA</t>
  </si>
  <si>
    <t xml:space="preserve">210-12-65</t>
  </si>
  <si>
    <t xml:space="preserve">BETULIA</t>
  </si>
  <si>
    <t xml:space="preserve">BOLIVAR</t>
  </si>
  <si>
    <t xml:space="preserve">BRICEÑO</t>
  </si>
  <si>
    <t xml:space="preserve">075</t>
  </si>
  <si>
    <t xml:space="preserve">BURITICA</t>
  </si>
  <si>
    <t xml:space="preserve">CACERES</t>
  </si>
  <si>
    <t xml:space="preserve">116</t>
  </si>
  <si>
    <t xml:space="preserve">CAICEDO</t>
  </si>
  <si>
    <t xml:space="preserve">CALDAS</t>
  </si>
  <si>
    <t xml:space="preserve">CAMPAMENTO</t>
  </si>
  <si>
    <t xml:space="preserve">091</t>
  </si>
  <si>
    <t xml:space="preserve">CAÑASGORDAS</t>
  </si>
  <si>
    <t xml:space="preserve">023</t>
  </si>
  <si>
    <t xml:space="preserve">CARACOLI</t>
  </si>
  <si>
    <t xml:space="preserve">084</t>
  </si>
  <si>
    <t xml:space="preserve">CARAMANTA</t>
  </si>
  <si>
    <t xml:space="preserve">088</t>
  </si>
  <si>
    <t xml:space="preserve">CAREPA</t>
  </si>
  <si>
    <t xml:space="preserve">232</t>
  </si>
  <si>
    <t xml:space="preserve">CARMEN DE VIBORAL</t>
  </si>
  <si>
    <t xml:space="preserve">CAROLINA</t>
  </si>
  <si>
    <t xml:space="preserve">CAUCASIA</t>
  </si>
  <si>
    <t xml:space="preserve">00182</t>
  </si>
  <si>
    <t xml:space="preserve">CHIGORODO</t>
  </si>
  <si>
    <t xml:space="preserve">CISNEROS</t>
  </si>
  <si>
    <t xml:space="preserve">083</t>
  </si>
  <si>
    <t xml:space="preserve">COCORNA</t>
  </si>
  <si>
    <t xml:space="preserve">CONCEPCION</t>
  </si>
  <si>
    <t xml:space="preserve">96</t>
  </si>
  <si>
    <t xml:space="preserve">CONCORDIA</t>
  </si>
  <si>
    <t xml:space="preserve">134</t>
  </si>
  <si>
    <t xml:space="preserve">COPACABANA</t>
  </si>
  <si>
    <t xml:space="preserve">114</t>
  </si>
  <si>
    <t xml:space="preserve">DABEIBA</t>
  </si>
  <si>
    <t xml:space="preserve">DON MATIAS</t>
  </si>
  <si>
    <t xml:space="preserve">EBEJICO</t>
  </si>
  <si>
    <t xml:space="preserve">071-4</t>
  </si>
  <si>
    <t xml:space="preserve">EL BAGRE</t>
  </si>
  <si>
    <t xml:space="preserve">167</t>
  </si>
  <si>
    <t xml:space="preserve">ENTRERRIOS</t>
  </si>
  <si>
    <t xml:space="preserve">ENVIGADO</t>
  </si>
  <si>
    <t xml:space="preserve">FREDONIA</t>
  </si>
  <si>
    <t xml:space="preserve">FRONTINO</t>
  </si>
  <si>
    <t xml:space="preserve">GIRALDO</t>
  </si>
  <si>
    <t xml:space="preserve">GIRARDOTA</t>
  </si>
  <si>
    <t xml:space="preserve">111</t>
  </si>
  <si>
    <t xml:space="preserve">GOMEZ PLATA</t>
  </si>
  <si>
    <t xml:space="preserve">GRANADA</t>
  </si>
  <si>
    <t xml:space="preserve">GUADALUPE</t>
  </si>
  <si>
    <t xml:space="preserve">GUARNE</t>
  </si>
  <si>
    <t xml:space="preserve">081</t>
  </si>
  <si>
    <t xml:space="preserve">GUATAPE</t>
  </si>
  <si>
    <t xml:space="preserve">074</t>
  </si>
  <si>
    <t xml:space="preserve">HELICONIA</t>
  </si>
  <si>
    <t xml:space="preserve">93</t>
  </si>
  <si>
    <t xml:space="preserve">HISPANIA</t>
  </si>
  <si>
    <t xml:space="preserve">ITAGUI</t>
  </si>
  <si>
    <t xml:space="preserve">1335</t>
  </si>
  <si>
    <t xml:space="preserve">ITUANGO</t>
  </si>
  <si>
    <t xml:space="preserve">071</t>
  </si>
  <si>
    <t xml:space="preserve">JARDIN</t>
  </si>
  <si>
    <t xml:space="preserve">JERICO</t>
  </si>
  <si>
    <t xml:space="preserve">125</t>
  </si>
  <si>
    <t xml:space="preserve">LA CEJA</t>
  </si>
  <si>
    <t xml:space="preserve">109</t>
  </si>
  <si>
    <t xml:space="preserve">LA ESTRELLA</t>
  </si>
  <si>
    <t xml:space="preserve">155</t>
  </si>
  <si>
    <t xml:space="preserve">LA PINTADA</t>
  </si>
  <si>
    <t xml:space="preserve">070</t>
  </si>
  <si>
    <t xml:space="preserve">LA UNION</t>
  </si>
  <si>
    <t xml:space="preserve">LIBORINA</t>
  </si>
  <si>
    <t xml:space="preserve">068</t>
  </si>
  <si>
    <t xml:space="preserve">MACEO</t>
  </si>
  <si>
    <t xml:space="preserve">MARINILLA</t>
  </si>
  <si>
    <t xml:space="preserve">MONTEBELLO</t>
  </si>
  <si>
    <t xml:space="preserve">MURINDO</t>
  </si>
  <si>
    <t xml:space="preserve">MUTATA</t>
  </si>
  <si>
    <t xml:space="preserve">NARIÑO</t>
  </si>
  <si>
    <t xml:space="preserve">NECOCLI</t>
  </si>
  <si>
    <t xml:space="preserve">NECHI</t>
  </si>
  <si>
    <t xml:space="preserve">OLAYA</t>
  </si>
  <si>
    <t xml:space="preserve">053</t>
  </si>
  <si>
    <t xml:space="preserve">PEÑOL</t>
  </si>
  <si>
    <t xml:space="preserve">PEQUE</t>
  </si>
  <si>
    <t xml:space="preserve">028</t>
  </si>
  <si>
    <t xml:space="preserve">PUEBLORRICO</t>
  </si>
  <si>
    <t xml:space="preserve">PUERTO BERRIO</t>
  </si>
  <si>
    <t xml:space="preserve">0151</t>
  </si>
  <si>
    <t xml:space="preserve">PTO NARE(LAMAGDALENA)</t>
  </si>
  <si>
    <t xml:space="preserve">151</t>
  </si>
  <si>
    <t xml:space="preserve">PUERTO TRIUNFO</t>
  </si>
  <si>
    <t xml:space="preserve">REMEDIOS</t>
  </si>
  <si>
    <t xml:space="preserve">RETIRO</t>
  </si>
  <si>
    <t xml:space="preserve">RIONEGRO</t>
  </si>
  <si>
    <t xml:space="preserve">202</t>
  </si>
  <si>
    <t xml:space="preserve">SABANALARGA</t>
  </si>
  <si>
    <t xml:space="preserve">087</t>
  </si>
  <si>
    <t xml:space="preserve">SABANETA</t>
  </si>
  <si>
    <t xml:space="preserve">159</t>
  </si>
  <si>
    <t xml:space="preserve">SALGAR</t>
  </si>
  <si>
    <t xml:space="preserve">SAN ANDRES</t>
  </si>
  <si>
    <t xml:space="preserve">065</t>
  </si>
  <si>
    <t xml:space="preserve">SAN CARLOS</t>
  </si>
  <si>
    <t xml:space="preserve">SAN FRANCISCO</t>
  </si>
  <si>
    <t xml:space="preserve">SAN JERONIMO</t>
  </si>
  <si>
    <t xml:space="preserve">SAN JOSE DE LA MONTAÑA</t>
  </si>
  <si>
    <t xml:space="preserve">SAN JUAN DE URABA</t>
  </si>
  <si>
    <t xml:space="preserve">SAN LUIS</t>
  </si>
  <si>
    <t xml:space="preserve">SAN PEDRO</t>
  </si>
  <si>
    <t xml:space="preserve">122</t>
  </si>
  <si>
    <t xml:space="preserve">SAN PEDRO DE URABA</t>
  </si>
  <si>
    <t xml:space="preserve">SAN RAFAEL</t>
  </si>
  <si>
    <t xml:space="preserve">101</t>
  </si>
  <si>
    <t xml:space="preserve">SAN ROQUE</t>
  </si>
  <si>
    <t xml:space="preserve">096</t>
  </si>
  <si>
    <t xml:space="preserve">SAN VICENTE</t>
  </si>
  <si>
    <t xml:space="preserve">161</t>
  </si>
  <si>
    <t xml:space="preserve">SANTA BARBARA</t>
  </si>
  <si>
    <t xml:space="preserve">048</t>
  </si>
  <si>
    <t xml:space="preserve">SANTA ROSA DE OSOS</t>
  </si>
  <si>
    <t xml:space="preserve">SANTO DOMINGO</t>
  </si>
  <si>
    <t xml:space="preserve">SANTUARIO</t>
  </si>
  <si>
    <t xml:space="preserve">SEGOVIA</t>
  </si>
  <si>
    <t xml:space="preserve">SONSON</t>
  </si>
  <si>
    <t xml:space="preserve">SOPETRAN</t>
  </si>
  <si>
    <t xml:space="preserve">TAMESIS</t>
  </si>
  <si>
    <t xml:space="preserve">TARAZA</t>
  </si>
  <si>
    <t xml:space="preserve">TARSO</t>
  </si>
  <si>
    <t xml:space="preserve">TITIRIBI</t>
  </si>
  <si>
    <t xml:space="preserve">058</t>
  </si>
  <si>
    <t xml:space="preserve">TOLEDO</t>
  </si>
  <si>
    <t xml:space="preserve">TURBO</t>
  </si>
  <si>
    <t xml:space="preserve">590</t>
  </si>
  <si>
    <t xml:space="preserve">URAMITA</t>
  </si>
  <si>
    <t xml:space="preserve">URRAO</t>
  </si>
  <si>
    <t xml:space="preserve">050</t>
  </si>
  <si>
    <t xml:space="preserve">VALDIVIA</t>
  </si>
  <si>
    <t xml:space="preserve">VALPARAISO</t>
  </si>
  <si>
    <t xml:space="preserve">VEGACHI</t>
  </si>
  <si>
    <t xml:space="preserve">VENECIA</t>
  </si>
  <si>
    <t xml:space="preserve">VIGIA DEL FUERTE</t>
  </si>
  <si>
    <t xml:space="preserve">YALI</t>
  </si>
  <si>
    <t xml:space="preserve">YARUMAL</t>
  </si>
  <si>
    <t xml:space="preserve">138</t>
  </si>
  <si>
    <t xml:space="preserve">YOLOMBO</t>
  </si>
  <si>
    <t xml:space="preserve">YONDO</t>
  </si>
  <si>
    <t xml:space="preserve">0099</t>
  </si>
  <si>
    <t xml:space="preserve">ZARAGOZA</t>
  </si>
  <si>
    <t xml:space="preserve">BARRANQUILLA</t>
  </si>
  <si>
    <t xml:space="preserve">0976</t>
  </si>
  <si>
    <t xml:space="preserve">BARANOA</t>
  </si>
  <si>
    <t xml:space="preserve">120</t>
  </si>
  <si>
    <t xml:space="preserve">CAMPO D LA CRUZ</t>
  </si>
  <si>
    <t xml:space="preserve">CANDELARIA</t>
  </si>
  <si>
    <t xml:space="preserve">0111</t>
  </si>
  <si>
    <t xml:space="preserve">GALAPA</t>
  </si>
  <si>
    <t xml:space="preserve">108</t>
  </si>
  <si>
    <t xml:space="preserve">JUAN DE ACOSTA</t>
  </si>
  <si>
    <t xml:space="preserve">130</t>
  </si>
  <si>
    <t xml:space="preserve">LURUACO</t>
  </si>
  <si>
    <t xml:space="preserve">MALAMBO</t>
  </si>
  <si>
    <t xml:space="preserve">294</t>
  </si>
  <si>
    <t xml:space="preserve">MANATI</t>
  </si>
  <si>
    <t xml:space="preserve">PALMAR DE VARELA</t>
  </si>
  <si>
    <t xml:space="preserve">100</t>
  </si>
  <si>
    <t xml:space="preserve">PIOJO</t>
  </si>
  <si>
    <t xml:space="preserve">POLONUEVO</t>
  </si>
  <si>
    <t xml:space="preserve">PONEDERA</t>
  </si>
  <si>
    <t xml:space="preserve">029-1-2012</t>
  </si>
  <si>
    <t xml:space="preserve">PUERTO COLOMBIA</t>
  </si>
  <si>
    <t xml:space="preserve">2012-10-16-002</t>
  </si>
  <si>
    <t xml:space="preserve">REPELON</t>
  </si>
  <si>
    <t xml:space="preserve">SABANAGRANDE</t>
  </si>
  <si>
    <t xml:space="preserve">00112</t>
  </si>
  <si>
    <t xml:space="preserve">SANTA LUCIA</t>
  </si>
  <si>
    <t xml:space="preserve">067</t>
  </si>
  <si>
    <t xml:space="preserve">SANTO TOMAS</t>
  </si>
  <si>
    <t xml:space="preserve">078</t>
  </si>
  <si>
    <t xml:space="preserve">SOLEDAD</t>
  </si>
  <si>
    <t xml:space="preserve">SUAN</t>
  </si>
  <si>
    <t xml:space="preserve">144</t>
  </si>
  <si>
    <t xml:space="preserve">TUBARA</t>
  </si>
  <si>
    <t xml:space="preserve">USIACURI</t>
  </si>
  <si>
    <t xml:space="preserve">076</t>
  </si>
  <si>
    <t xml:space="preserve">CARTAGENA</t>
  </si>
  <si>
    <t xml:space="preserve">1499</t>
  </si>
  <si>
    <t xml:space="preserve">ACHI</t>
  </si>
  <si>
    <t xml:space="preserve">ALTOS DEL ROSARIO</t>
  </si>
  <si>
    <t xml:space="preserve">060</t>
  </si>
  <si>
    <t xml:space="preserve">ARENAL</t>
  </si>
  <si>
    <t xml:space="preserve">103</t>
  </si>
  <si>
    <t xml:space="preserve">ARJONA</t>
  </si>
  <si>
    <t xml:space="preserve">ARROYOHONDO</t>
  </si>
  <si>
    <t xml:space="preserve">2012-10-10-02</t>
  </si>
  <si>
    <t xml:space="preserve">BARRANCO DE LOBA</t>
  </si>
  <si>
    <t xml:space="preserve">CALAMAR</t>
  </si>
  <si>
    <t xml:space="preserve">104</t>
  </si>
  <si>
    <t xml:space="preserve">CANTAGALLO</t>
  </si>
  <si>
    <t xml:space="preserve">CICUCO</t>
  </si>
  <si>
    <t xml:space="preserve">CORDOBA</t>
  </si>
  <si>
    <t xml:space="preserve">CLEMENCIA</t>
  </si>
  <si>
    <t xml:space="preserve">EL CARMEN DE BOLIVAR</t>
  </si>
  <si>
    <t xml:space="preserve">0154</t>
  </si>
  <si>
    <t xml:space="preserve">EL GUAMO</t>
  </si>
  <si>
    <t xml:space="preserve">EL PEÑON</t>
  </si>
  <si>
    <t xml:space="preserve">HATILLO DE LOBA</t>
  </si>
  <si>
    <t xml:space="preserve">MAGANGUE</t>
  </si>
  <si>
    <t xml:space="preserve">MAHATES</t>
  </si>
  <si>
    <t xml:space="preserve">2012</t>
  </si>
  <si>
    <t xml:space="preserve">MARGARITA</t>
  </si>
  <si>
    <t xml:space="preserve">MARIA LA BAJA</t>
  </si>
  <si>
    <t xml:space="preserve">MONTECRISTO</t>
  </si>
  <si>
    <t xml:space="preserve">MOMPOS</t>
  </si>
  <si>
    <t xml:space="preserve">MORALES</t>
  </si>
  <si>
    <t xml:space="preserve">PINILLOS</t>
  </si>
  <si>
    <t xml:space="preserve">REGIDOR</t>
  </si>
  <si>
    <t xml:space="preserve">RIO VIEJO</t>
  </si>
  <si>
    <t xml:space="preserve">726</t>
  </si>
  <si>
    <t xml:space="preserve">SAN CRISTOBAL</t>
  </si>
  <si>
    <t xml:space="preserve">SAN ESTANISLAO</t>
  </si>
  <si>
    <t xml:space="preserve">SAN FERNANDO</t>
  </si>
  <si>
    <t xml:space="preserve">SAN JACINTO</t>
  </si>
  <si>
    <t xml:space="preserve">166</t>
  </si>
  <si>
    <t xml:space="preserve">SAN JACINTO DEL CAUCA</t>
  </si>
  <si>
    <t xml:space="preserve">SAN JUAN NEPOMUCENO</t>
  </si>
  <si>
    <t xml:space="preserve">098</t>
  </si>
  <si>
    <t xml:space="preserve">SAN MARTIN DE LOBA</t>
  </si>
  <si>
    <t xml:space="preserve">SAN PABLO</t>
  </si>
  <si>
    <t xml:space="preserve">SANTA CATALINA</t>
  </si>
  <si>
    <t xml:space="preserve">SANTA ROSA</t>
  </si>
  <si>
    <t xml:space="preserve">SANTA ROSA DEL SUR</t>
  </si>
  <si>
    <t xml:space="preserve">056</t>
  </si>
  <si>
    <t xml:space="preserve">SIMITI</t>
  </si>
  <si>
    <t xml:space="preserve">SOPLAVIENTO</t>
  </si>
  <si>
    <t xml:space="preserve">0062</t>
  </si>
  <si>
    <t xml:space="preserve">TALAIGUA NUEVO</t>
  </si>
  <si>
    <t xml:space="preserve">47</t>
  </si>
  <si>
    <t xml:space="preserve">TIQUISIO</t>
  </si>
  <si>
    <t xml:space="preserve">TURBACO</t>
  </si>
  <si>
    <t xml:space="preserve">TURBANA</t>
  </si>
  <si>
    <t xml:space="preserve">VILLANUEVA</t>
  </si>
  <si>
    <t xml:space="preserve">045</t>
  </si>
  <si>
    <t xml:space="preserve">ZAMBRANO</t>
  </si>
  <si>
    <t xml:space="preserve">164</t>
  </si>
  <si>
    <t xml:space="preserve">TUNJA</t>
  </si>
  <si>
    <t xml:space="preserve">0299</t>
  </si>
  <si>
    <t xml:space="preserve">ALMEIDA</t>
  </si>
  <si>
    <t xml:space="preserve">033</t>
  </si>
  <si>
    <t xml:space="preserve">AQUITANIA</t>
  </si>
  <si>
    <t xml:space="preserve">ARCABUCO</t>
  </si>
  <si>
    <t xml:space="preserve">055</t>
  </si>
  <si>
    <t xml:space="preserve">BELEN</t>
  </si>
  <si>
    <t xml:space="preserve">BERBEO</t>
  </si>
  <si>
    <t xml:space="preserve">BETEITIVA</t>
  </si>
  <si>
    <t xml:space="preserve">052</t>
  </si>
  <si>
    <t xml:space="preserve">BOAVITA</t>
  </si>
  <si>
    <t xml:space="preserve">BOYACA</t>
  </si>
  <si>
    <t xml:space="preserve">100-12-62</t>
  </si>
  <si>
    <t xml:space="preserve">BRICENO</t>
  </si>
  <si>
    <t xml:space="preserve">039</t>
  </si>
  <si>
    <t xml:space="preserve">BUENAVISTA</t>
  </si>
  <si>
    <t xml:space="preserve">BUSBANZA</t>
  </si>
  <si>
    <t xml:space="preserve">022</t>
  </si>
  <si>
    <t xml:space="preserve">037</t>
  </si>
  <si>
    <t xml:space="preserve">CAMPOHERMOSO</t>
  </si>
  <si>
    <t xml:space="preserve">CERINZA</t>
  </si>
  <si>
    <t xml:space="preserve">CHINAVITA</t>
  </si>
  <si>
    <t xml:space="preserve">46</t>
  </si>
  <si>
    <t xml:space="preserve">CHIQUINQUIRA</t>
  </si>
  <si>
    <t xml:space="preserve">CHISCAS</t>
  </si>
  <si>
    <t xml:space="preserve">CHITA</t>
  </si>
  <si>
    <t xml:space="preserve">032</t>
  </si>
  <si>
    <t xml:space="preserve">CHITARAQUE</t>
  </si>
  <si>
    <t xml:space="preserve">051</t>
  </si>
  <si>
    <t xml:space="preserve">CHIVATA</t>
  </si>
  <si>
    <t xml:space="preserve">91</t>
  </si>
  <si>
    <t xml:space="preserve">CIENEGA</t>
  </si>
  <si>
    <t xml:space="preserve">COMBITA</t>
  </si>
  <si>
    <t xml:space="preserve">COPER</t>
  </si>
  <si>
    <t xml:space="preserve">044</t>
  </si>
  <si>
    <t xml:space="preserve">CORRALES</t>
  </si>
  <si>
    <t xml:space="preserve">COVARACHIA</t>
  </si>
  <si>
    <t xml:space="preserve">CUBARA</t>
  </si>
  <si>
    <t xml:space="preserve">36</t>
  </si>
  <si>
    <t xml:space="preserve">CUCAITA</t>
  </si>
  <si>
    <t xml:space="preserve">072</t>
  </si>
  <si>
    <t xml:space="preserve">CUITIVA</t>
  </si>
  <si>
    <t xml:space="preserve">CHIQUIZA</t>
  </si>
  <si>
    <t xml:space="preserve">2012091001</t>
  </si>
  <si>
    <t xml:space="preserve">CHIVOR</t>
  </si>
  <si>
    <t xml:space="preserve">DUITAMA</t>
  </si>
  <si>
    <t xml:space="preserve">292</t>
  </si>
  <si>
    <t xml:space="preserve">EL COCUY</t>
  </si>
  <si>
    <t xml:space="preserve">EL ESPINO</t>
  </si>
  <si>
    <t xml:space="preserve">FIRAVITOBA</t>
  </si>
  <si>
    <t xml:space="preserve">FLORESTA</t>
  </si>
  <si>
    <t xml:space="preserve">GACHANTIVA</t>
  </si>
  <si>
    <t xml:space="preserve">GAMEZA</t>
  </si>
  <si>
    <t xml:space="preserve">054</t>
  </si>
  <si>
    <t xml:space="preserve">GARAGOA</t>
  </si>
  <si>
    <t xml:space="preserve">GUACAMAYAS</t>
  </si>
  <si>
    <t xml:space="preserve">GUATEQUE</t>
  </si>
  <si>
    <t xml:space="preserve">GUAYATA</t>
  </si>
  <si>
    <t xml:space="preserve">063</t>
  </si>
  <si>
    <t xml:space="preserve">GUICAN</t>
  </si>
  <si>
    <t xml:space="preserve">IZA</t>
  </si>
  <si>
    <t xml:space="preserve">JENESANO</t>
  </si>
  <si>
    <t xml:space="preserve">01.001.090.85</t>
  </si>
  <si>
    <t xml:space="preserve">LABRANZAGRANDE</t>
  </si>
  <si>
    <t xml:space="preserve">LA CAPILLA</t>
  </si>
  <si>
    <t xml:space="preserve">059</t>
  </si>
  <si>
    <t xml:space="preserve">LA VICTORIA</t>
  </si>
  <si>
    <t xml:space="preserve">LA UVITA</t>
  </si>
  <si>
    <t xml:space="preserve">046</t>
  </si>
  <si>
    <t xml:space="preserve">VILLA DE LEYVA</t>
  </si>
  <si>
    <t xml:space="preserve">MACANAL</t>
  </si>
  <si>
    <t xml:space="preserve">43</t>
  </si>
  <si>
    <t xml:space="preserve">MARIPI</t>
  </si>
  <si>
    <t xml:space="preserve">MIRAFLORES</t>
  </si>
  <si>
    <t xml:space="preserve">092</t>
  </si>
  <si>
    <t xml:space="preserve">MONGUA</t>
  </si>
  <si>
    <t xml:space="preserve">MONGUI</t>
  </si>
  <si>
    <t xml:space="preserve">MONIQUIRA</t>
  </si>
  <si>
    <t xml:space="preserve">077</t>
  </si>
  <si>
    <t xml:space="preserve">MOTAVITA</t>
  </si>
  <si>
    <t xml:space="preserve">MUZO</t>
  </si>
  <si>
    <t xml:space="preserve">085</t>
  </si>
  <si>
    <t xml:space="preserve">NOBSA</t>
  </si>
  <si>
    <t xml:space="preserve">047</t>
  </si>
  <si>
    <t xml:space="preserve">NUEVO COLON</t>
  </si>
  <si>
    <t xml:space="preserve">061</t>
  </si>
  <si>
    <t xml:space="preserve">OICATA</t>
  </si>
  <si>
    <t xml:space="preserve">OTANCHE</t>
  </si>
  <si>
    <t xml:space="preserve">PACHAVITA</t>
  </si>
  <si>
    <t xml:space="preserve">PAEZ</t>
  </si>
  <si>
    <t xml:space="preserve">PAIPA</t>
  </si>
  <si>
    <t xml:space="preserve">107</t>
  </si>
  <si>
    <t xml:space="preserve">PAJARITO</t>
  </si>
  <si>
    <t xml:space="preserve">031</t>
  </si>
  <si>
    <t xml:space="preserve">PANQUEBA</t>
  </si>
  <si>
    <t xml:space="preserve">019</t>
  </si>
  <si>
    <t xml:space="preserve">PAUNA</t>
  </si>
  <si>
    <t xml:space="preserve">PAYA</t>
  </si>
  <si>
    <t xml:space="preserve">PAZ DE RIO</t>
  </si>
  <si>
    <t xml:space="preserve">PESCA</t>
  </si>
  <si>
    <t xml:space="preserve">PISVA</t>
  </si>
  <si>
    <t xml:space="preserve">PUERTO BOYACA</t>
  </si>
  <si>
    <t xml:space="preserve">QUIPAMA</t>
  </si>
  <si>
    <t xml:space="preserve">RAMIRIQUI</t>
  </si>
  <si>
    <t xml:space="preserve">RAQUIRA</t>
  </si>
  <si>
    <t xml:space="preserve">RONDON</t>
  </si>
  <si>
    <t xml:space="preserve">SABOYA</t>
  </si>
  <si>
    <t xml:space="preserve">SACHICA</t>
  </si>
  <si>
    <t xml:space="preserve">SAMACA</t>
  </si>
  <si>
    <t xml:space="preserve">SAN EDUARDO</t>
  </si>
  <si>
    <t xml:space="preserve">SAN JOSE DE PARE</t>
  </si>
  <si>
    <t xml:space="preserve">057</t>
  </si>
  <si>
    <t xml:space="preserve">SAN LUIS DE GACENO</t>
  </si>
  <si>
    <t xml:space="preserve">SAN MATEO</t>
  </si>
  <si>
    <t xml:space="preserve">062</t>
  </si>
  <si>
    <t xml:space="preserve">SAN MIGUEL DE SEMA</t>
  </si>
  <si>
    <t xml:space="preserve">42</t>
  </si>
  <si>
    <t xml:space="preserve">SAN PABLO DE BORBUR</t>
  </si>
  <si>
    <t xml:space="preserve">SANTANA</t>
  </si>
  <si>
    <t xml:space="preserve">SANTA MARIA</t>
  </si>
  <si>
    <t xml:space="preserve">SANTA ROSA DE VITERBO</t>
  </si>
  <si>
    <t xml:space="preserve">SANTA SOFIA</t>
  </si>
  <si>
    <t xml:space="preserve">034</t>
  </si>
  <si>
    <t xml:space="preserve">SATIVANORTE</t>
  </si>
  <si>
    <t xml:space="preserve">064</t>
  </si>
  <si>
    <t xml:space="preserve">SATIVASUR</t>
  </si>
  <si>
    <t xml:space="preserve">026</t>
  </si>
  <si>
    <t xml:space="preserve">SIACHOQUE</t>
  </si>
  <si>
    <t xml:space="preserve">SOATA</t>
  </si>
  <si>
    <t xml:space="preserve">SOCOTA</t>
  </si>
  <si>
    <t xml:space="preserve">SOCHA</t>
  </si>
  <si>
    <t xml:space="preserve">SOGAMOSO</t>
  </si>
  <si>
    <t xml:space="preserve">291</t>
  </si>
  <si>
    <t xml:space="preserve">SOMONDOCO</t>
  </si>
  <si>
    <t xml:space="preserve">SORA</t>
  </si>
  <si>
    <t xml:space="preserve">SOTAQUIRA</t>
  </si>
  <si>
    <t xml:space="preserve">SORACA</t>
  </si>
  <si>
    <t xml:space="preserve">SUSACON</t>
  </si>
  <si>
    <t xml:space="preserve">SUTAMARCHAN</t>
  </si>
  <si>
    <t xml:space="preserve">SUTATENZA</t>
  </si>
  <si>
    <t xml:space="preserve">TASCO</t>
  </si>
  <si>
    <t xml:space="preserve">TENZA</t>
  </si>
  <si>
    <t xml:space="preserve">TIBANA</t>
  </si>
  <si>
    <t xml:space="preserve">TIBASOSA</t>
  </si>
  <si>
    <t xml:space="preserve">TINJACA</t>
  </si>
  <si>
    <t xml:space="preserve">TIPACOQUE</t>
  </si>
  <si>
    <t xml:space="preserve">0078</t>
  </si>
  <si>
    <t xml:space="preserve">TOCA</t>
  </si>
  <si>
    <t xml:space="preserve">TOGUI</t>
  </si>
  <si>
    <t xml:space="preserve">TOPAGA</t>
  </si>
  <si>
    <t xml:space="preserve">TOTA</t>
  </si>
  <si>
    <t xml:space="preserve">040</t>
  </si>
  <si>
    <t xml:space="preserve">TUNUNGUA</t>
  </si>
  <si>
    <t xml:space="preserve">300.04.043</t>
  </si>
  <si>
    <t xml:space="preserve">TURMEQUE</t>
  </si>
  <si>
    <t xml:space="preserve">TUTA</t>
  </si>
  <si>
    <t xml:space="preserve">TUTASA</t>
  </si>
  <si>
    <t xml:space="preserve">UMBITA</t>
  </si>
  <si>
    <t xml:space="preserve">VENTAQUEMADA</t>
  </si>
  <si>
    <t xml:space="preserve">100.08-088</t>
  </si>
  <si>
    <t xml:space="preserve">VIRACACHA</t>
  </si>
  <si>
    <t xml:space="preserve">ZETAQUIRA</t>
  </si>
  <si>
    <t xml:space="preserve">MANIZALES</t>
  </si>
  <si>
    <t xml:space="preserve">AGUADAS</t>
  </si>
  <si>
    <t xml:space="preserve">029</t>
  </si>
  <si>
    <t xml:space="preserve">ANSERMA</t>
  </si>
  <si>
    <t xml:space="preserve">097</t>
  </si>
  <si>
    <t xml:space="preserve">ARANZAZU</t>
  </si>
  <si>
    <t xml:space="preserve">BELALCAZAR</t>
  </si>
  <si>
    <t xml:space="preserve">CHINCHINA</t>
  </si>
  <si>
    <t xml:space="preserve">Solicita el minhacienda certificación de categoría</t>
  </si>
  <si>
    <t xml:space="preserve">FILADELFIA</t>
  </si>
  <si>
    <t xml:space="preserve">LA DORADA</t>
  </si>
  <si>
    <t xml:space="preserve">LA MERCED</t>
  </si>
  <si>
    <t xml:space="preserve">MANZANARES</t>
  </si>
  <si>
    <t xml:space="preserve">086</t>
  </si>
  <si>
    <t xml:space="preserve">MARMATO</t>
  </si>
  <si>
    <t xml:space="preserve">MARQUETALIA</t>
  </si>
  <si>
    <t xml:space="preserve">75</t>
  </si>
  <si>
    <t xml:space="preserve">Corregido por el Dec 045 de 16/11/04</t>
  </si>
  <si>
    <t xml:space="preserve">MARULANDA</t>
  </si>
  <si>
    <t xml:space="preserve">NEIRA</t>
  </si>
  <si>
    <t xml:space="preserve">NORCASIA</t>
  </si>
  <si>
    <t xml:space="preserve">PACORA</t>
  </si>
  <si>
    <t xml:space="preserve">PALESTINA</t>
  </si>
  <si>
    <t xml:space="preserve">043</t>
  </si>
  <si>
    <t xml:space="preserve">PENSILVANIA</t>
  </si>
  <si>
    <t xml:space="preserve">RIOSUCIO</t>
  </si>
  <si>
    <t xml:space="preserve">48</t>
  </si>
  <si>
    <t xml:space="preserve">RISARALDA</t>
  </si>
  <si>
    <t xml:space="preserve">SALAMINA</t>
  </si>
  <si>
    <t xml:space="preserve">SAMANA</t>
  </si>
  <si>
    <t xml:space="preserve">SAN JOSE</t>
  </si>
  <si>
    <t xml:space="preserve">SUPIA</t>
  </si>
  <si>
    <t xml:space="preserve">VICTORIA</t>
  </si>
  <si>
    <t xml:space="preserve">073</t>
  </si>
  <si>
    <t xml:space="preserve">VILLAMARIA</t>
  </si>
  <si>
    <t xml:space="preserve">VITERBO</t>
  </si>
  <si>
    <t xml:space="preserve">FLORENCIA</t>
  </si>
  <si>
    <t xml:space="preserve">0596</t>
  </si>
  <si>
    <t xml:space="preserve">ALBANIA</t>
  </si>
  <si>
    <t xml:space="preserve">D.A200-01-092</t>
  </si>
  <si>
    <t xml:space="preserve">BELEN DE LOS ANDAQUIES</t>
  </si>
  <si>
    <t xml:space="preserve">CARTAGENA DEL CHAIRA</t>
  </si>
  <si>
    <t xml:space="preserve">CURILLO</t>
  </si>
  <si>
    <t xml:space="preserve">EL DONCELLO</t>
  </si>
  <si>
    <t xml:space="preserve">EL PAUJIL</t>
  </si>
  <si>
    <t xml:space="preserve">74</t>
  </si>
  <si>
    <t xml:space="preserve">LA MONTAÑITA</t>
  </si>
  <si>
    <t xml:space="preserve">MILAN</t>
  </si>
  <si>
    <t xml:space="preserve">MORELIA</t>
  </si>
  <si>
    <t xml:space="preserve">PUERTO RICO</t>
  </si>
  <si>
    <t xml:space="preserve">SAN JOSE DE FRAGUA</t>
  </si>
  <si>
    <t xml:space="preserve">SAN VICENTE DEL CAGUAN</t>
  </si>
  <si>
    <t xml:space="preserve">117</t>
  </si>
  <si>
    <t xml:space="preserve">SOLANO</t>
  </si>
  <si>
    <t xml:space="preserve">SOLITA</t>
  </si>
  <si>
    <t xml:space="preserve">POPAYAN</t>
  </si>
  <si>
    <t xml:space="preserve">20121300004815</t>
  </si>
  <si>
    <t xml:space="preserve">ALMAGUER</t>
  </si>
  <si>
    <t xml:space="preserve">BALBOA</t>
  </si>
  <si>
    <t xml:space="preserve">069</t>
  </si>
  <si>
    <t xml:space="preserve">BUENOS AIRES</t>
  </si>
  <si>
    <t xml:space="preserve">200.01.004.02-068</t>
  </si>
  <si>
    <t xml:space="preserve">CAJIBIO</t>
  </si>
  <si>
    <t xml:space="preserve">0067</t>
  </si>
  <si>
    <t xml:space="preserve">CALDONO</t>
  </si>
  <si>
    <t xml:space="preserve">CALOTO</t>
  </si>
  <si>
    <t xml:space="preserve">CORINTO</t>
  </si>
  <si>
    <t xml:space="preserve">EL TAMBO</t>
  </si>
  <si>
    <t xml:space="preserve">GUAPI</t>
  </si>
  <si>
    <t xml:space="preserve">INZA</t>
  </si>
  <si>
    <t xml:space="preserve">021</t>
  </si>
  <si>
    <t xml:space="preserve">JAMBALO</t>
  </si>
  <si>
    <t xml:space="preserve">LA SIERRA</t>
  </si>
  <si>
    <t xml:space="preserve">LA VEGA</t>
  </si>
  <si>
    <t xml:space="preserve">LOPEZ</t>
  </si>
  <si>
    <t xml:space="preserve">MERCADERES</t>
  </si>
  <si>
    <t xml:space="preserve">MIRANDA</t>
  </si>
  <si>
    <t xml:space="preserve">178</t>
  </si>
  <si>
    <t xml:space="preserve">PADILLA</t>
  </si>
  <si>
    <t xml:space="preserve">00000145</t>
  </si>
  <si>
    <t xml:space="preserve">PATIA(EL BORDO)</t>
  </si>
  <si>
    <t xml:space="preserve">PIAMONTE</t>
  </si>
  <si>
    <t xml:space="preserve">PIENDAMO</t>
  </si>
  <si>
    <t xml:space="preserve">PUERTO TEJADA</t>
  </si>
  <si>
    <t xml:space="preserve">137</t>
  </si>
  <si>
    <t xml:space="preserve">PURACE</t>
  </si>
  <si>
    <t xml:space="preserve">ROSAS</t>
  </si>
  <si>
    <t xml:space="preserve">SAN SEBASTIAN</t>
  </si>
  <si>
    <t xml:space="preserve">SANTANDER DE QUILICHAO</t>
  </si>
  <si>
    <t xml:space="preserve">100-70-2012-131</t>
  </si>
  <si>
    <t xml:space="preserve">SILVIA</t>
  </si>
  <si>
    <t xml:space="preserve">SOTARA</t>
  </si>
  <si>
    <t xml:space="preserve">49</t>
  </si>
  <si>
    <t xml:space="preserve">SUAREZ</t>
  </si>
  <si>
    <t xml:space="preserve">194-1-5</t>
  </si>
  <si>
    <t xml:space="preserve">SUCRE</t>
  </si>
  <si>
    <t xml:space="preserve">TIMBIO</t>
  </si>
  <si>
    <t xml:space="preserve">TIMBIQUI</t>
  </si>
  <si>
    <t xml:space="preserve">TORIBIO</t>
  </si>
  <si>
    <t xml:space="preserve">TOTORO</t>
  </si>
  <si>
    <t xml:space="preserve">VILLA RICA</t>
  </si>
  <si>
    <t xml:space="preserve">VALLEDUPAR</t>
  </si>
  <si>
    <t xml:space="preserve">0000286</t>
  </si>
  <si>
    <t xml:space="preserve">AGUACHICA</t>
  </si>
  <si>
    <t xml:space="preserve">458</t>
  </si>
  <si>
    <t xml:space="preserve">AGUSTIN CODAZZI</t>
  </si>
  <si>
    <t xml:space="preserve">ASTREA</t>
  </si>
  <si>
    <t xml:space="preserve">12100801</t>
  </si>
  <si>
    <t xml:space="preserve">BECERRIL</t>
  </si>
  <si>
    <t xml:space="preserve">BOSCONIA</t>
  </si>
  <si>
    <t xml:space="preserve">153</t>
  </si>
  <si>
    <t xml:space="preserve">CHIMICHAGUA</t>
  </si>
  <si>
    <t xml:space="preserve">CHIRIGUANA</t>
  </si>
  <si>
    <t xml:space="preserve">CURUMANI</t>
  </si>
  <si>
    <t xml:space="preserve">182</t>
  </si>
  <si>
    <t xml:space="preserve">EL COPEY</t>
  </si>
  <si>
    <t xml:space="preserve">195</t>
  </si>
  <si>
    <t xml:space="preserve">EL PASO</t>
  </si>
  <si>
    <t xml:space="preserve">GAMARRA</t>
  </si>
  <si>
    <t xml:space="preserve">GONZALEZ</t>
  </si>
  <si>
    <t xml:space="preserve">089</t>
  </si>
  <si>
    <t xml:space="preserve">LA GLORIA</t>
  </si>
  <si>
    <t xml:space="preserve">119</t>
  </si>
  <si>
    <t xml:space="preserve">LA JAGUA DE IBIRICO</t>
  </si>
  <si>
    <t xml:space="preserve">MANAURE BALCON DL CESAR</t>
  </si>
  <si>
    <t xml:space="preserve">PAILITAS</t>
  </si>
  <si>
    <t xml:space="preserve">180</t>
  </si>
  <si>
    <t xml:space="preserve">PELAYA</t>
  </si>
  <si>
    <t xml:space="preserve">080</t>
  </si>
  <si>
    <t xml:space="preserve">PUEBLO BELLO</t>
  </si>
  <si>
    <t xml:space="preserve">RIO DE ORO</t>
  </si>
  <si>
    <t xml:space="preserve">LA PAZ</t>
  </si>
  <si>
    <t xml:space="preserve">SAN ALBERTO</t>
  </si>
  <si>
    <t xml:space="preserve">273</t>
  </si>
  <si>
    <t xml:space="preserve">SAN DIEGO</t>
  </si>
  <si>
    <t xml:space="preserve">12-085</t>
  </si>
  <si>
    <t xml:space="preserve">SAN MARTIN</t>
  </si>
  <si>
    <t xml:space="preserve">106</t>
  </si>
  <si>
    <t xml:space="preserve">TAMALAMEQUE</t>
  </si>
  <si>
    <t xml:space="preserve">1230</t>
  </si>
  <si>
    <t xml:space="preserve">AYAPEL</t>
  </si>
  <si>
    <t xml:space="preserve">CANALETE</t>
  </si>
  <si>
    <t xml:space="preserve">466</t>
  </si>
  <si>
    <t xml:space="preserve">121</t>
  </si>
  <si>
    <t xml:space="preserve">082</t>
  </si>
  <si>
    <t xml:space="preserve">254</t>
  </si>
  <si>
    <t xml:space="preserve">279</t>
  </si>
  <si>
    <t xml:space="preserve">115</t>
  </si>
  <si>
    <t xml:space="preserve">LOS CORDOBAS</t>
  </si>
  <si>
    <t xml:space="preserve">MOMIL</t>
  </si>
  <si>
    <t xml:space="preserve">MOÑITOS</t>
  </si>
  <si>
    <t xml:space="preserve">296</t>
  </si>
  <si>
    <t xml:space="preserve">PUERTO ESCONDIDO</t>
  </si>
  <si>
    <t xml:space="preserve">SAHAGUN</t>
  </si>
  <si>
    <t xml:space="preserve">SAN ANTERO</t>
  </si>
  <si>
    <t xml:space="preserve">0954</t>
  </si>
  <si>
    <t xml:space="preserve">1546</t>
  </si>
  <si>
    <t xml:space="preserve">SANTA CRUZ DE LORICA</t>
  </si>
  <si>
    <t xml:space="preserve">213</t>
  </si>
  <si>
    <t xml:space="preserve">187</t>
  </si>
  <si>
    <t xml:space="preserve">TUCHÍN</t>
  </si>
  <si>
    <t xml:space="preserve">118</t>
  </si>
  <si>
    <t xml:space="preserve">AGUA DE DIOS</t>
  </si>
  <si>
    <t xml:space="preserve">ALBAN</t>
  </si>
  <si>
    <t xml:space="preserve">ANAPOIMA</t>
  </si>
  <si>
    <t xml:space="preserve">ANOLAIMA</t>
  </si>
  <si>
    <t xml:space="preserve">ARBELAEZ</t>
  </si>
  <si>
    <t xml:space="preserve">BELTRAN</t>
  </si>
  <si>
    <t xml:space="preserve">BITUIMA</t>
  </si>
  <si>
    <t xml:space="preserve">1200.3.2011-062</t>
  </si>
  <si>
    <t xml:space="preserve">BOJACA</t>
  </si>
  <si>
    <t xml:space="preserve">CABRERA</t>
  </si>
  <si>
    <t xml:space="preserve">CACHIPAY</t>
  </si>
  <si>
    <t xml:space="preserve">CAJICA</t>
  </si>
  <si>
    <t xml:space="preserve">CAPARRAPI</t>
  </si>
  <si>
    <t xml:space="preserve">CAQUEZA</t>
  </si>
  <si>
    <t xml:space="preserve">CARMEN DE CARUPA</t>
  </si>
  <si>
    <t xml:space="preserve">CHAGUANI</t>
  </si>
  <si>
    <t xml:space="preserve">41</t>
  </si>
  <si>
    <t xml:space="preserve">CHIA</t>
  </si>
  <si>
    <t xml:space="preserve">CHIPAQUE</t>
  </si>
  <si>
    <t xml:space="preserve">CHOACHI</t>
  </si>
  <si>
    <t xml:space="preserve">CHOCONTA</t>
  </si>
  <si>
    <t xml:space="preserve">049</t>
  </si>
  <si>
    <t xml:space="preserve">COGUA</t>
  </si>
  <si>
    <t xml:space="preserve">COTA</t>
  </si>
  <si>
    <t xml:space="preserve">CUCUNUBA</t>
  </si>
  <si>
    <t xml:space="preserve">EL COLEGIO</t>
  </si>
  <si>
    <t xml:space="preserve">EL ROSAL</t>
  </si>
  <si>
    <t xml:space="preserve">102</t>
  </si>
  <si>
    <t xml:space="preserve">FACATATIVA</t>
  </si>
  <si>
    <t xml:space="preserve">250</t>
  </si>
  <si>
    <t xml:space="preserve">FOMEQUE</t>
  </si>
  <si>
    <t xml:space="preserve">FOSCA</t>
  </si>
  <si>
    <t xml:space="preserve">99</t>
  </si>
  <si>
    <t xml:space="preserve">FUNZA</t>
  </si>
  <si>
    <t xml:space="preserve">00050</t>
  </si>
  <si>
    <t xml:space="preserve">FUQUENE</t>
  </si>
  <si>
    <t xml:space="preserve">FUSAGASUGA</t>
  </si>
  <si>
    <t xml:space="preserve">321</t>
  </si>
  <si>
    <t xml:space="preserve">GACHALA</t>
  </si>
  <si>
    <t xml:space="preserve">GACHANCIPA</t>
  </si>
  <si>
    <t xml:space="preserve">066</t>
  </si>
  <si>
    <t xml:space="preserve">GACHETA</t>
  </si>
  <si>
    <t xml:space="preserve">GAMA</t>
  </si>
  <si>
    <t xml:space="preserve">GIRARDOT</t>
  </si>
  <si>
    <t xml:space="preserve">GUACHETA</t>
  </si>
  <si>
    <t xml:space="preserve">143</t>
  </si>
  <si>
    <t xml:space="preserve">GUADUAS</t>
  </si>
  <si>
    <t xml:space="preserve">GUASCA</t>
  </si>
  <si>
    <t xml:space="preserve">GUATAQUI</t>
  </si>
  <si>
    <t xml:space="preserve">GUATAVITA</t>
  </si>
  <si>
    <t xml:space="preserve">85</t>
  </si>
  <si>
    <t xml:space="preserve">GUAYABAL DE SIQUIMA</t>
  </si>
  <si>
    <t xml:space="preserve">GUAYABETAL</t>
  </si>
  <si>
    <t xml:space="preserve">GUTIERREZ</t>
  </si>
  <si>
    <t xml:space="preserve">JERUSALEN</t>
  </si>
  <si>
    <t xml:space="preserve">JUNIN</t>
  </si>
  <si>
    <t xml:space="preserve">LA CALERA</t>
  </si>
  <si>
    <t xml:space="preserve">LA MESA</t>
  </si>
  <si>
    <t xml:space="preserve">LA PALMA</t>
  </si>
  <si>
    <t xml:space="preserve">LA PEÑA</t>
  </si>
  <si>
    <t xml:space="preserve">LENGUAZAQUE</t>
  </si>
  <si>
    <t xml:space="preserve">MACHETA</t>
  </si>
  <si>
    <t xml:space="preserve">041</t>
  </si>
  <si>
    <t xml:space="preserve">MADRID</t>
  </si>
  <si>
    <t xml:space="preserve">172</t>
  </si>
  <si>
    <t xml:space="preserve">MANTA</t>
  </si>
  <si>
    <t xml:space="preserve">MEDINA</t>
  </si>
  <si>
    <t xml:space="preserve">MOSQUERA</t>
  </si>
  <si>
    <t xml:space="preserve">NEMOCON</t>
  </si>
  <si>
    <t xml:space="preserve">80</t>
  </si>
  <si>
    <t xml:space="preserve">NILO</t>
  </si>
  <si>
    <t xml:space="preserve">NIMAIMA</t>
  </si>
  <si>
    <t xml:space="preserve">NOCAIMA</t>
  </si>
  <si>
    <t xml:space="preserve">OSPINA PEREZ</t>
  </si>
  <si>
    <t xml:space="preserve">PACHO</t>
  </si>
  <si>
    <t xml:space="preserve">27</t>
  </si>
  <si>
    <t xml:space="preserve">PAIME</t>
  </si>
  <si>
    <t xml:space="preserve">PANDI</t>
  </si>
  <si>
    <t xml:space="preserve">PARATEBUENO</t>
  </si>
  <si>
    <t xml:space="preserve">PASCA</t>
  </si>
  <si>
    <t xml:space="preserve">PUERTO SALGAR</t>
  </si>
  <si>
    <t xml:space="preserve">PULI</t>
  </si>
  <si>
    <t xml:space="preserve">QUEBRADANEGRA</t>
  </si>
  <si>
    <t xml:space="preserve">QUETAME</t>
  </si>
  <si>
    <t xml:space="preserve">QUIPILE</t>
  </si>
  <si>
    <t xml:space="preserve">71</t>
  </si>
  <si>
    <t xml:space="preserve">APULO</t>
  </si>
  <si>
    <t xml:space="preserve">RICAURTE</t>
  </si>
  <si>
    <t xml:space="preserve">SAN ANTONIO DE TEQUENDAMA</t>
  </si>
  <si>
    <t xml:space="preserve">SAN BERNARDO</t>
  </si>
  <si>
    <t xml:space="preserve">SAN CAYETANO</t>
  </si>
  <si>
    <t xml:space="preserve">SAN JUAN DE RIO SECO</t>
  </si>
  <si>
    <t xml:space="preserve">SASAIMA</t>
  </si>
  <si>
    <t xml:space="preserve">SESQUILE</t>
  </si>
  <si>
    <t xml:space="preserve">SIBATE</t>
  </si>
  <si>
    <t xml:space="preserve">139</t>
  </si>
  <si>
    <t xml:space="preserve">SILVANIA</t>
  </si>
  <si>
    <t xml:space="preserve">SIMIJACA</t>
  </si>
  <si>
    <t xml:space="preserve">SOACHA</t>
  </si>
  <si>
    <t xml:space="preserve">191</t>
  </si>
  <si>
    <t xml:space="preserve">SOPO</t>
  </si>
  <si>
    <t xml:space="preserve">SUBACHOQUE</t>
  </si>
  <si>
    <t xml:space="preserve">62</t>
  </si>
  <si>
    <t xml:space="preserve">SUESCA</t>
  </si>
  <si>
    <t xml:space="preserve">44</t>
  </si>
  <si>
    <t xml:space="preserve">SUPATA</t>
  </si>
  <si>
    <t xml:space="preserve">SUSA</t>
  </si>
  <si>
    <t xml:space="preserve">SUTATAUSA</t>
  </si>
  <si>
    <t xml:space="preserve">TABIO</t>
  </si>
  <si>
    <t xml:space="preserve">TAUSA</t>
  </si>
  <si>
    <t xml:space="preserve">TENA</t>
  </si>
  <si>
    <t xml:space="preserve">TENJO</t>
  </si>
  <si>
    <t xml:space="preserve">TIBACUY</t>
  </si>
  <si>
    <t xml:space="preserve">TIBIRITA</t>
  </si>
  <si>
    <t xml:space="preserve">TOCAIMA</t>
  </si>
  <si>
    <t xml:space="preserve">TOCANCIPA</t>
  </si>
  <si>
    <t xml:space="preserve">TOPAIPI</t>
  </si>
  <si>
    <t xml:space="preserve">UBALA</t>
  </si>
  <si>
    <t xml:space="preserve">UBAQUE</t>
  </si>
  <si>
    <t xml:space="preserve">UBATE</t>
  </si>
  <si>
    <t xml:space="preserve">UNE</t>
  </si>
  <si>
    <t xml:space="preserve">223</t>
  </si>
  <si>
    <t xml:space="preserve">UTICA</t>
  </si>
  <si>
    <t xml:space="preserve">VERGARA</t>
  </si>
  <si>
    <t xml:space="preserve">VIANI</t>
  </si>
  <si>
    <t xml:space="preserve">VILLAGOMEZ</t>
  </si>
  <si>
    <t xml:space="preserve">VILLAPINZON</t>
  </si>
  <si>
    <t xml:space="preserve">VILLETA</t>
  </si>
  <si>
    <t xml:space="preserve">VIOTA</t>
  </si>
  <si>
    <t xml:space="preserve">110</t>
  </si>
  <si>
    <t xml:space="preserve">YACOPI</t>
  </si>
  <si>
    <t xml:space="preserve">ZIPACON</t>
  </si>
  <si>
    <t xml:space="preserve">ZIPAQUIRA</t>
  </si>
  <si>
    <t xml:space="preserve">093</t>
  </si>
  <si>
    <t xml:space="preserve">QUIBDO</t>
  </si>
  <si>
    <t xml:space="preserve">0215</t>
  </si>
  <si>
    <t xml:space="preserve">ACANDI</t>
  </si>
  <si>
    <t xml:space="preserve">ALTO BAUDO</t>
  </si>
  <si>
    <t xml:space="preserve">ATRATO</t>
  </si>
  <si>
    <t xml:space="preserve">BAGADO</t>
  </si>
  <si>
    <t xml:space="preserve">BAHIA SOLANO</t>
  </si>
  <si>
    <t xml:space="preserve">BAJO BAUDO</t>
  </si>
  <si>
    <t xml:space="preserve">BAJO SAN JUAN</t>
  </si>
  <si>
    <t xml:space="preserve">BELEN DE BAJIRA</t>
  </si>
  <si>
    <t xml:space="preserve">BOJAYA</t>
  </si>
  <si>
    <t xml:space="preserve">CANTÓN DE SAN PABLO</t>
  </si>
  <si>
    <t xml:space="preserve">CARMEN DEL DARIEN</t>
  </si>
  <si>
    <t xml:space="preserve">CERTEGUI</t>
  </si>
  <si>
    <t xml:space="preserve">CONDOTO</t>
  </si>
  <si>
    <t xml:space="preserve">1145 2012</t>
  </si>
  <si>
    <t xml:space="preserve">EL CARMEN</t>
  </si>
  <si>
    <t xml:space="preserve">LITORAL DEL SAN JUAN</t>
  </si>
  <si>
    <t xml:space="preserve">ISTMINA</t>
  </si>
  <si>
    <t xml:space="preserve">332</t>
  </si>
  <si>
    <t xml:space="preserve">JURADO</t>
  </si>
  <si>
    <t xml:space="preserve">LLORO</t>
  </si>
  <si>
    <t xml:space="preserve">MEDIO ATRATO</t>
  </si>
  <si>
    <t xml:space="preserve">0084</t>
  </si>
  <si>
    <t xml:space="preserve">MEDIO BAUDO</t>
  </si>
  <si>
    <t xml:space="preserve">MEDIO SAN JUAN</t>
  </si>
  <si>
    <t xml:space="preserve">NOVITA</t>
  </si>
  <si>
    <t xml:space="preserve">NUQUI</t>
  </si>
  <si>
    <t xml:space="preserve">RIO IRO</t>
  </si>
  <si>
    <t xml:space="preserve">390</t>
  </si>
  <si>
    <t xml:space="preserve">RIO QUITO</t>
  </si>
  <si>
    <t xml:space="preserve">SAN JOSE DEL PALMAR</t>
  </si>
  <si>
    <t xml:space="preserve">SIPI</t>
  </si>
  <si>
    <t xml:space="preserve">179</t>
  </si>
  <si>
    <t xml:space="preserve">TADO</t>
  </si>
  <si>
    <t xml:space="preserve">0281</t>
  </si>
  <si>
    <t xml:space="preserve">UNGUIA</t>
  </si>
  <si>
    <t xml:space="preserve">UNION PANAMERICANA</t>
  </si>
  <si>
    <t xml:space="preserve">0203</t>
  </si>
  <si>
    <t xml:space="preserve">NEIVA</t>
  </si>
  <si>
    <t xml:space="preserve">ACEVEDO</t>
  </si>
  <si>
    <t xml:space="preserve">158</t>
  </si>
  <si>
    <t xml:space="preserve">AGRADO</t>
  </si>
  <si>
    <t xml:space="preserve">AIPE</t>
  </si>
  <si>
    <t xml:space="preserve">ALGECIRAS</t>
  </si>
  <si>
    <t xml:space="preserve">ALTAMIRA</t>
  </si>
  <si>
    <t xml:space="preserve">BARAYA</t>
  </si>
  <si>
    <t xml:space="preserve">CAMPOALEGRE</t>
  </si>
  <si>
    <t xml:space="preserve">COLOMBIA</t>
  </si>
  <si>
    <t xml:space="preserve">54</t>
  </si>
  <si>
    <t xml:space="preserve">ELIAS</t>
  </si>
  <si>
    <t xml:space="preserve">GARZON</t>
  </si>
  <si>
    <t xml:space="preserve">256</t>
  </si>
  <si>
    <t xml:space="preserve">GIGANTE</t>
  </si>
  <si>
    <t xml:space="preserve">HOBO</t>
  </si>
  <si>
    <t xml:space="preserve">IQUIRA</t>
  </si>
  <si>
    <t xml:space="preserve">ISNOS</t>
  </si>
  <si>
    <t xml:space="preserve">LA ARGENTINA</t>
  </si>
  <si>
    <t xml:space="preserve">LA PLATA</t>
  </si>
  <si>
    <t xml:space="preserve">41-396-1-100-35-2-120</t>
  </si>
  <si>
    <t xml:space="preserve">NATAGA</t>
  </si>
  <si>
    <t xml:space="preserve">OPORAPA</t>
  </si>
  <si>
    <t xml:space="preserve">PAICOL</t>
  </si>
  <si>
    <t xml:space="preserve">PALERMO</t>
  </si>
  <si>
    <t xml:space="preserve">51</t>
  </si>
  <si>
    <t xml:space="preserve">PITAL</t>
  </si>
  <si>
    <t xml:space="preserve">PITALITO</t>
  </si>
  <si>
    <t xml:space="preserve">RIVERA</t>
  </si>
  <si>
    <t xml:space="preserve">SALADOBLANCO</t>
  </si>
  <si>
    <t xml:space="preserve">SAN AGUSTIN</t>
  </si>
  <si>
    <t xml:space="preserve">0117</t>
  </si>
  <si>
    <t xml:space="preserve">SUAZA</t>
  </si>
  <si>
    <t xml:space="preserve">TARQUI</t>
  </si>
  <si>
    <t xml:space="preserve">TESALIA</t>
  </si>
  <si>
    <t xml:space="preserve">TELLO</t>
  </si>
  <si>
    <t xml:space="preserve">TERUEL</t>
  </si>
  <si>
    <t xml:space="preserve">TIMANA</t>
  </si>
  <si>
    <t xml:space="preserve">VILLAVIEJA</t>
  </si>
  <si>
    <t xml:space="preserve">YAGUARA</t>
  </si>
  <si>
    <t xml:space="preserve">RIOHACHA</t>
  </si>
  <si>
    <t xml:space="preserve">251</t>
  </si>
  <si>
    <t xml:space="preserve">BARRANCAS</t>
  </si>
  <si>
    <t xml:space="preserve">DIBULLA</t>
  </si>
  <si>
    <t xml:space="preserve">DISTRACCIÓN</t>
  </si>
  <si>
    <t xml:space="preserve">EL MOLINO</t>
  </si>
  <si>
    <t xml:space="preserve">113</t>
  </si>
  <si>
    <t xml:space="preserve">FONSECA</t>
  </si>
  <si>
    <t xml:space="preserve">HATONUEVO</t>
  </si>
  <si>
    <t xml:space="preserve">LA JAGUA DEL PILAR</t>
  </si>
  <si>
    <t xml:space="preserve">MAICAO</t>
  </si>
  <si>
    <t xml:space="preserve">0238</t>
  </si>
  <si>
    <t xml:space="preserve">MANAURE</t>
  </si>
  <si>
    <t xml:space="preserve">NAZARETH</t>
  </si>
  <si>
    <t xml:space="preserve">SAN JUAN DEL CESAR</t>
  </si>
  <si>
    <t xml:space="preserve">URIBIA</t>
  </si>
  <si>
    <t xml:space="preserve">URUMITA</t>
  </si>
  <si>
    <t xml:space="preserve">SANTA MARTA</t>
  </si>
  <si>
    <t xml:space="preserve">ALGARROBO</t>
  </si>
  <si>
    <t xml:space="preserve">ARACATACA</t>
  </si>
  <si>
    <t xml:space="preserve">ARIGUANI</t>
  </si>
  <si>
    <t xml:space="preserve">CERRO SAN ANTONIO</t>
  </si>
  <si>
    <t xml:space="preserve">2012-10-26-01</t>
  </si>
  <si>
    <t xml:space="preserve">CHIVOLO</t>
  </si>
  <si>
    <t xml:space="preserve">CIENAGA</t>
  </si>
  <si>
    <t xml:space="preserve">76</t>
  </si>
  <si>
    <t xml:space="preserve">EL BANCO</t>
  </si>
  <si>
    <t xml:space="preserve">EL PIÑON</t>
  </si>
  <si>
    <t xml:space="preserve">EL RETÉN</t>
  </si>
  <si>
    <t xml:space="preserve">FUNDACION</t>
  </si>
  <si>
    <t xml:space="preserve">GUAMAL</t>
  </si>
  <si>
    <t xml:space="preserve">NUEVA GRANADA</t>
  </si>
  <si>
    <t xml:space="preserve">203</t>
  </si>
  <si>
    <t xml:space="preserve">PEDRAZA</t>
  </si>
  <si>
    <t xml:space="preserve">PIJIÑO DEL CARMEN</t>
  </si>
  <si>
    <t xml:space="preserve">PIVIJAY</t>
  </si>
  <si>
    <t xml:space="preserve">001</t>
  </si>
  <si>
    <t xml:space="preserve">PLATO</t>
  </si>
  <si>
    <t xml:space="preserve">197</t>
  </si>
  <si>
    <t xml:space="preserve">PUEBLOVIEJO</t>
  </si>
  <si>
    <t xml:space="preserve">REMOLINO</t>
  </si>
  <si>
    <t xml:space="preserve">SABANAS DE SAN ANGEL</t>
  </si>
  <si>
    <t xml:space="preserve">26-10-12-01</t>
  </si>
  <si>
    <t xml:space="preserve">SAN SEBASTIAN BUENAVIST</t>
  </si>
  <si>
    <t xml:space="preserve">SAN ZENON</t>
  </si>
  <si>
    <t xml:space="preserve">12 10 29 01</t>
  </si>
  <si>
    <t xml:space="preserve">SANTA ANA</t>
  </si>
  <si>
    <t xml:space="preserve">SANTA BARBARA DE PINTO</t>
  </si>
  <si>
    <t xml:space="preserve">SITIONUEVO</t>
  </si>
  <si>
    <t xml:space="preserve">TENERIFE</t>
  </si>
  <si>
    <t xml:space="preserve">ZAPAYAN</t>
  </si>
  <si>
    <t xml:space="preserve">ZONA BANANERA</t>
  </si>
  <si>
    <t xml:space="preserve">VILLAVICENCIO</t>
  </si>
  <si>
    <t xml:space="preserve">212</t>
  </si>
  <si>
    <t xml:space="preserve">ACACIAS</t>
  </si>
  <si>
    <t xml:space="preserve">152</t>
  </si>
  <si>
    <t xml:space="preserve">BARRANCA DE UPIA</t>
  </si>
  <si>
    <t xml:space="preserve">CABUYARO</t>
  </si>
  <si>
    <t xml:space="preserve">CASTILLA LA NUEVA</t>
  </si>
  <si>
    <t xml:space="preserve">090</t>
  </si>
  <si>
    <t xml:space="preserve">CUBARRAL</t>
  </si>
  <si>
    <t xml:space="preserve">CUMARAL</t>
  </si>
  <si>
    <t xml:space="preserve">EL CALVARIO</t>
  </si>
  <si>
    <t xml:space="preserve">200.05.09</t>
  </si>
  <si>
    <t xml:space="preserve">EL CASTILLO</t>
  </si>
  <si>
    <t xml:space="preserve">EL DORADO</t>
  </si>
  <si>
    <t xml:space="preserve">FUENTE DE ORO</t>
  </si>
  <si>
    <t xml:space="preserve">0124</t>
  </si>
  <si>
    <t xml:space="preserve">100-17-095</t>
  </si>
  <si>
    <t xml:space="preserve">MAPIRIPAN</t>
  </si>
  <si>
    <t xml:space="preserve">MESETAS</t>
  </si>
  <si>
    <t xml:space="preserve">LA MACARENA</t>
  </si>
  <si>
    <t xml:space="preserve">LA URIBE</t>
  </si>
  <si>
    <t xml:space="preserve">LEJANIAS</t>
  </si>
  <si>
    <t xml:space="preserve">PUERTO CONCORDIA</t>
  </si>
  <si>
    <t xml:space="preserve">200.16.66</t>
  </si>
  <si>
    <t xml:space="preserve">PUERTO GAITAN</t>
  </si>
  <si>
    <t xml:space="preserve">129</t>
  </si>
  <si>
    <t xml:space="preserve">PUERTO LOPEZ</t>
  </si>
  <si>
    <t xml:space="preserve">176</t>
  </si>
  <si>
    <t xml:space="preserve">PUERTO LLERAS</t>
  </si>
  <si>
    <t xml:space="preserve">RESTREPO</t>
  </si>
  <si>
    <t xml:space="preserve">SAN CARLOS GUAROA</t>
  </si>
  <si>
    <t xml:space="preserve">SAN JUAN DE ARAMA</t>
  </si>
  <si>
    <t xml:space="preserve">SAN JUANITO</t>
  </si>
  <si>
    <t xml:space="preserve">VISTA HERMOSA</t>
  </si>
  <si>
    <t xml:space="preserve">PASTO</t>
  </si>
  <si>
    <t xml:space="preserve">ALDANA</t>
  </si>
  <si>
    <t xml:space="preserve">ANCUYA</t>
  </si>
  <si>
    <t xml:space="preserve">126</t>
  </si>
  <si>
    <t xml:space="preserve">ARBOLEDA</t>
  </si>
  <si>
    <t xml:space="preserve">BARBACOAS</t>
  </si>
  <si>
    <t xml:space="preserve">Nariño</t>
  </si>
  <si>
    <t xml:space="preserve">BUESACO</t>
  </si>
  <si>
    <t xml:space="preserve">COLON</t>
  </si>
  <si>
    <t xml:space="preserve">CONSACA</t>
  </si>
  <si>
    <t xml:space="preserve">CONTADERO</t>
  </si>
  <si>
    <t xml:space="preserve">CUASPUD</t>
  </si>
  <si>
    <t xml:space="preserve">CUMBAL</t>
  </si>
  <si>
    <t xml:space="preserve">CUMBITARA</t>
  </si>
  <si>
    <t xml:space="preserve">CHACHAGUI</t>
  </si>
  <si>
    <t xml:space="preserve">EL CHARCO</t>
  </si>
  <si>
    <t xml:space="preserve">EL PEÑOL</t>
  </si>
  <si>
    <t xml:space="preserve">EL ROSARIO</t>
  </si>
  <si>
    <t xml:space="preserve">EL TABLON</t>
  </si>
  <si>
    <t xml:space="preserve">140</t>
  </si>
  <si>
    <t xml:space="preserve">87</t>
  </si>
  <si>
    <t xml:space="preserve">FUNES</t>
  </si>
  <si>
    <t xml:space="preserve">GUACHUCAL</t>
  </si>
  <si>
    <t xml:space="preserve">GUAITARILLA</t>
  </si>
  <si>
    <t xml:space="preserve">124</t>
  </si>
  <si>
    <t xml:space="preserve">GUALMATAN</t>
  </si>
  <si>
    <t xml:space="preserve">ILES</t>
  </si>
  <si>
    <t xml:space="preserve">IMUES</t>
  </si>
  <si>
    <t xml:space="preserve">IPIALES</t>
  </si>
  <si>
    <t xml:space="preserve">224</t>
  </si>
  <si>
    <t xml:space="preserve">LA CRUZ</t>
  </si>
  <si>
    <t xml:space="preserve">741</t>
  </si>
  <si>
    <t xml:space="preserve">LA FLORIDA</t>
  </si>
  <si>
    <t xml:space="preserve">LA LLANADA</t>
  </si>
  <si>
    <t xml:space="preserve">LA TOLA</t>
  </si>
  <si>
    <t xml:space="preserve">LEIVA</t>
  </si>
  <si>
    <t xml:space="preserve">LINARES</t>
  </si>
  <si>
    <t xml:space="preserve">LOS ANDES</t>
  </si>
  <si>
    <t xml:space="preserve">MAGUI</t>
  </si>
  <si>
    <t xml:space="preserve">MALLAMA</t>
  </si>
  <si>
    <t xml:space="preserve">OLAYA HERRERA</t>
  </si>
  <si>
    <t xml:space="preserve">OSPINA</t>
  </si>
  <si>
    <t xml:space="preserve">FRANCIS PIZARRO</t>
  </si>
  <si>
    <t xml:space="preserve">POLICARPA</t>
  </si>
  <si>
    <t xml:space="preserve">071A</t>
  </si>
  <si>
    <t xml:space="preserve">POTOSI</t>
  </si>
  <si>
    <t xml:space="preserve">PROVIDENCIA</t>
  </si>
  <si>
    <t xml:space="preserve">PUERRES</t>
  </si>
  <si>
    <t xml:space="preserve">PUPIALES</t>
  </si>
  <si>
    <t xml:space="preserve">ROBERTO PAYAN</t>
  </si>
  <si>
    <t xml:space="preserve">SAMANIEGO</t>
  </si>
  <si>
    <t xml:space="preserve">SANDONA</t>
  </si>
  <si>
    <t xml:space="preserve">SAN LORENZO</t>
  </si>
  <si>
    <t xml:space="preserve">SAN PEDRO DE CARTAGO</t>
  </si>
  <si>
    <t xml:space="preserve">SANTACRUZ</t>
  </si>
  <si>
    <t xml:space="preserve">SAPUYES</t>
  </si>
  <si>
    <t xml:space="preserve">TAMINANGO</t>
  </si>
  <si>
    <t xml:space="preserve">0105</t>
  </si>
  <si>
    <t xml:space="preserve">TANGUA</t>
  </si>
  <si>
    <t xml:space="preserve">TUMACO</t>
  </si>
  <si>
    <t xml:space="preserve">TUQUERRES</t>
  </si>
  <si>
    <t xml:space="preserve">173</t>
  </si>
  <si>
    <t xml:space="preserve">YACUANQUER</t>
  </si>
  <si>
    <t xml:space="preserve">CUCUTA</t>
  </si>
  <si>
    <t xml:space="preserve">Norte de Santander</t>
  </si>
  <si>
    <t xml:space="preserve">0533</t>
  </si>
  <si>
    <t xml:space="preserve">ABREGO</t>
  </si>
  <si>
    <t xml:space="preserve">ARBOLEDAS</t>
  </si>
  <si>
    <t xml:space="preserve">BOCHALEMA</t>
  </si>
  <si>
    <t xml:space="preserve">BUCARASICA</t>
  </si>
  <si>
    <t xml:space="preserve">CACOTA</t>
  </si>
  <si>
    <t xml:space="preserve">CACHIRA</t>
  </si>
  <si>
    <t xml:space="preserve">CHINACOTA</t>
  </si>
  <si>
    <t xml:space="preserve">CHITAGA</t>
  </si>
  <si>
    <t xml:space="preserve">CONVENCION</t>
  </si>
  <si>
    <t xml:space="preserve">CUCUTILLA</t>
  </si>
  <si>
    <t xml:space="preserve">DURANIA</t>
  </si>
  <si>
    <t xml:space="preserve">EL TARRA</t>
  </si>
  <si>
    <t xml:space="preserve">EL ZULIA</t>
  </si>
  <si>
    <t xml:space="preserve">100.01-2012.068</t>
  </si>
  <si>
    <t xml:space="preserve">GRAMALOTE</t>
  </si>
  <si>
    <t xml:space="preserve">HACARI</t>
  </si>
  <si>
    <t xml:space="preserve">HERRAN</t>
  </si>
  <si>
    <t xml:space="preserve">LABATECA</t>
  </si>
  <si>
    <t xml:space="preserve">LA ESPERANZA</t>
  </si>
  <si>
    <t xml:space="preserve">0076</t>
  </si>
  <si>
    <t xml:space="preserve">LA PLAYA</t>
  </si>
  <si>
    <t xml:space="preserve">LOS PATIOS</t>
  </si>
  <si>
    <t xml:space="preserve">LOURDES</t>
  </si>
  <si>
    <t xml:space="preserve">MUTISCUA</t>
  </si>
  <si>
    <t xml:space="preserve">OCAÑA</t>
  </si>
  <si>
    <t xml:space="preserve">PAMPLONA</t>
  </si>
  <si>
    <t xml:space="preserve">PAMPLONITA</t>
  </si>
  <si>
    <t xml:space="preserve">PUERTO SANTANDER</t>
  </si>
  <si>
    <t xml:space="preserve">RAGONVALIA</t>
  </si>
  <si>
    <t xml:space="preserve">SALAZAR</t>
  </si>
  <si>
    <t xml:space="preserve">SAN CALIXTO</t>
  </si>
  <si>
    <t xml:space="preserve">SANTIAGO</t>
  </si>
  <si>
    <t xml:space="preserve">SARDINATA</t>
  </si>
  <si>
    <t xml:space="preserve">SILOS</t>
  </si>
  <si>
    <t xml:space="preserve">TEORAMA</t>
  </si>
  <si>
    <t xml:space="preserve">TIBU</t>
  </si>
  <si>
    <t xml:space="preserve">000138</t>
  </si>
  <si>
    <t xml:space="preserve">VILLA CARO</t>
  </si>
  <si>
    <t xml:space="preserve">VILLA DEL ROSARIO</t>
  </si>
  <si>
    <t xml:space="preserve">171</t>
  </si>
  <si>
    <t xml:space="preserve">Quindío</t>
  </si>
  <si>
    <t xml:space="preserve">CALARCA</t>
  </si>
  <si>
    <t xml:space="preserve">CIRCASIA</t>
  </si>
  <si>
    <t xml:space="preserve">FILANDIA</t>
  </si>
  <si>
    <t xml:space="preserve">GENOVA</t>
  </si>
  <si>
    <t xml:space="preserve">LA TEBAIDA</t>
  </si>
  <si>
    <t xml:space="preserve">MONTENEGRO</t>
  </si>
  <si>
    <t xml:space="preserve">PIJAO</t>
  </si>
  <si>
    <t xml:space="preserve">099</t>
  </si>
  <si>
    <t xml:space="preserve">QUIMBAYA</t>
  </si>
  <si>
    <t xml:space="preserve">SALENTO</t>
  </si>
  <si>
    <t xml:space="preserve">81</t>
  </si>
  <si>
    <t xml:space="preserve">PEREIRA</t>
  </si>
  <si>
    <t xml:space="preserve">Risaralda</t>
  </si>
  <si>
    <t xml:space="preserve">804</t>
  </si>
  <si>
    <t xml:space="preserve">APIA</t>
  </si>
  <si>
    <t xml:space="preserve">BELEN DE UMBRIA</t>
  </si>
  <si>
    <t xml:space="preserve">DOS QUEBRADAS</t>
  </si>
  <si>
    <t xml:space="preserve">358</t>
  </si>
  <si>
    <t xml:space="preserve">GUATICA</t>
  </si>
  <si>
    <t xml:space="preserve">LA CELIA</t>
  </si>
  <si>
    <t xml:space="preserve">LA VIRGINIA</t>
  </si>
  <si>
    <t xml:space="preserve">MARSELLA</t>
  </si>
  <si>
    <t xml:space="preserve">MISTRATO</t>
  </si>
  <si>
    <t xml:space="preserve">PUEBLO RICO</t>
  </si>
  <si>
    <t xml:space="preserve">QUINCHIA</t>
  </si>
  <si>
    <t xml:space="preserve">SANTA ROSA DE CABAL</t>
  </si>
  <si>
    <t xml:space="preserve">188</t>
  </si>
  <si>
    <t xml:space="preserve">1-30-20-245-063</t>
  </si>
  <si>
    <t xml:space="preserve">BUCARAMANGA</t>
  </si>
  <si>
    <t xml:space="preserve">Santander</t>
  </si>
  <si>
    <t xml:space="preserve">0207</t>
  </si>
  <si>
    <t xml:space="preserve">AGUADA</t>
  </si>
  <si>
    <t xml:space="preserve">AMAS-003-018-</t>
  </si>
  <si>
    <t xml:space="preserve">ARATOCA</t>
  </si>
  <si>
    <t xml:space="preserve">BARICHARA</t>
  </si>
  <si>
    <t xml:space="preserve">BARRANCABERMEJA</t>
  </si>
  <si>
    <t xml:space="preserve">193</t>
  </si>
  <si>
    <t xml:space="preserve">042</t>
  </si>
  <si>
    <t xml:space="preserve">CALIFORNIA</t>
  </si>
  <si>
    <t xml:space="preserve">CAPITANEJO</t>
  </si>
  <si>
    <t xml:space="preserve">CARCASI</t>
  </si>
  <si>
    <t xml:space="preserve">030</t>
  </si>
  <si>
    <t xml:space="preserve">CEPITA</t>
  </si>
  <si>
    <t xml:space="preserve">CERRITO</t>
  </si>
  <si>
    <t xml:space="preserve">CHARALA</t>
  </si>
  <si>
    <t xml:space="preserve">CHARTA</t>
  </si>
  <si>
    <t xml:space="preserve">CHIMA</t>
  </si>
  <si>
    <t xml:space="preserve">CHIPATA</t>
  </si>
  <si>
    <t xml:space="preserve">CIMITARRA</t>
  </si>
  <si>
    <t xml:space="preserve">CONFINES</t>
  </si>
  <si>
    <t xml:space="preserve">CONTRATACION</t>
  </si>
  <si>
    <t xml:space="preserve">COROMORO</t>
  </si>
  <si>
    <t xml:space="preserve">CURITI</t>
  </si>
  <si>
    <t xml:space="preserve">EL GUACAMAYO</t>
  </si>
  <si>
    <t xml:space="preserve">EL PEÑÓN</t>
  </si>
  <si>
    <t xml:space="preserve">EL PLAYON</t>
  </si>
  <si>
    <t xml:space="preserve">ENCINO</t>
  </si>
  <si>
    <t xml:space="preserve">ENCISO</t>
  </si>
  <si>
    <t xml:space="preserve">FLORIAN</t>
  </si>
  <si>
    <t xml:space="preserve">FLORIDABLANCA</t>
  </si>
  <si>
    <t xml:space="preserve">0218</t>
  </si>
  <si>
    <t xml:space="preserve">GALAN</t>
  </si>
  <si>
    <t xml:space="preserve">016</t>
  </si>
  <si>
    <t xml:space="preserve">GAMBITA</t>
  </si>
  <si>
    <t xml:space="preserve">GIRON</t>
  </si>
  <si>
    <t xml:space="preserve">GUACA</t>
  </si>
  <si>
    <t xml:space="preserve">GUAPOTA</t>
  </si>
  <si>
    <t xml:space="preserve">013</t>
  </si>
  <si>
    <t xml:space="preserve">GUAVATA</t>
  </si>
  <si>
    <t xml:space="preserve">GUEPSA</t>
  </si>
  <si>
    <t xml:space="preserve">HATO</t>
  </si>
  <si>
    <t xml:space="preserve">JESUS MARIA</t>
  </si>
  <si>
    <t xml:space="preserve">SGO-210-5-034-12</t>
  </si>
  <si>
    <t xml:space="preserve">JORDAN</t>
  </si>
  <si>
    <t xml:space="preserve">LA BELLEZA</t>
  </si>
  <si>
    <t xml:space="preserve">LANDAZURI</t>
  </si>
  <si>
    <t xml:space="preserve">LEBRIJA</t>
  </si>
  <si>
    <t xml:space="preserve">LOS SANTOS</t>
  </si>
  <si>
    <t xml:space="preserve">MACARAVITA</t>
  </si>
  <si>
    <t xml:space="preserve">MALAGA</t>
  </si>
  <si>
    <t xml:space="preserve">112</t>
  </si>
  <si>
    <t xml:space="preserve">MATANZA</t>
  </si>
  <si>
    <t xml:space="preserve">MOGOTES</t>
  </si>
  <si>
    <t xml:space="preserve">MOLAGAVITA</t>
  </si>
  <si>
    <t xml:space="preserve">OCAMONTE</t>
  </si>
  <si>
    <t xml:space="preserve">OIBA</t>
  </si>
  <si>
    <t xml:space="preserve">128</t>
  </si>
  <si>
    <t xml:space="preserve">ONZAGA</t>
  </si>
  <si>
    <t xml:space="preserve">PALMAR</t>
  </si>
  <si>
    <t xml:space="preserve">PALMAS SOCORRO</t>
  </si>
  <si>
    <t xml:space="preserve">0037</t>
  </si>
  <si>
    <t xml:space="preserve">PARAMO</t>
  </si>
  <si>
    <t xml:space="preserve">PIEDECUESTA</t>
  </si>
  <si>
    <t xml:space="preserve">PINCHOTE</t>
  </si>
  <si>
    <t xml:space="preserve">19-10-2012</t>
  </si>
  <si>
    <t xml:space="preserve">PUENTE NACIONAL</t>
  </si>
  <si>
    <t xml:space="preserve">PUERTO PARRA</t>
  </si>
  <si>
    <t xml:space="preserve">PUERTO WILCHES</t>
  </si>
  <si>
    <t xml:space="preserve">SABANA DE TORRES</t>
  </si>
  <si>
    <t xml:space="preserve">0075</t>
  </si>
  <si>
    <t xml:space="preserve">0153</t>
  </si>
  <si>
    <t xml:space="preserve">SAN BENITO</t>
  </si>
  <si>
    <t xml:space="preserve">SAN GIL</t>
  </si>
  <si>
    <t xml:space="preserve">100-D-046</t>
  </si>
  <si>
    <t xml:space="preserve">SAN JOAQUIN</t>
  </si>
  <si>
    <t xml:space="preserve">SAN JOSE DE MIRANDA</t>
  </si>
  <si>
    <t xml:space="preserve">SAN MIGUEL</t>
  </si>
  <si>
    <t xml:space="preserve">SAN VICENTE DE CHUCURI</t>
  </si>
  <si>
    <t xml:space="preserve">SANTA HELENA DEL OPON</t>
  </si>
  <si>
    <t xml:space="preserve">SIMACOTA</t>
  </si>
  <si>
    <t xml:space="preserve">SOCORRO</t>
  </si>
  <si>
    <t xml:space="preserve">SUAITA</t>
  </si>
  <si>
    <t xml:space="preserve">30</t>
  </si>
  <si>
    <t xml:space="preserve">SURATA</t>
  </si>
  <si>
    <t xml:space="preserve">TONA</t>
  </si>
  <si>
    <t xml:space="preserve">VALLE DE SAN JOSE</t>
  </si>
  <si>
    <t xml:space="preserve">VELEZ</t>
  </si>
  <si>
    <t xml:space="preserve">VETAS</t>
  </si>
  <si>
    <t xml:space="preserve">ZAPATOCA</t>
  </si>
  <si>
    <t xml:space="preserve">SINCELEJO</t>
  </si>
  <si>
    <t xml:space="preserve">Sucre</t>
  </si>
  <si>
    <t xml:space="preserve">689</t>
  </si>
  <si>
    <t xml:space="preserve">CAIMITO</t>
  </si>
  <si>
    <t xml:space="preserve">COLOSO</t>
  </si>
  <si>
    <t xml:space="preserve">COROZAL</t>
  </si>
  <si>
    <t xml:space="preserve">COVEÑAS</t>
  </si>
  <si>
    <t xml:space="preserve">Corregido dec 02 del 13/01/05</t>
  </si>
  <si>
    <t xml:space="preserve">CHALAN</t>
  </si>
  <si>
    <t xml:space="preserve">EL ROBLE</t>
  </si>
  <si>
    <t xml:space="preserve">GALERAS</t>
  </si>
  <si>
    <t xml:space="preserve">GUARANDA</t>
  </si>
  <si>
    <t xml:space="preserve">LOS PALMITOS</t>
  </si>
  <si>
    <t xml:space="preserve">MAJAGUAL</t>
  </si>
  <si>
    <t xml:space="preserve">MORROA</t>
  </si>
  <si>
    <t xml:space="preserve">OVEJAS</t>
  </si>
  <si>
    <t xml:space="preserve">PALMITO</t>
  </si>
  <si>
    <t xml:space="preserve">SAMPUES</t>
  </si>
  <si>
    <t xml:space="preserve">189</t>
  </si>
  <si>
    <t xml:space="preserve">SAN BENITO ABAD</t>
  </si>
  <si>
    <t xml:space="preserve">SAN JUAN DE BETULIA</t>
  </si>
  <si>
    <t xml:space="preserve">SAN MARCOS</t>
  </si>
  <si>
    <t xml:space="preserve">SAN ONOFRE</t>
  </si>
  <si>
    <t xml:space="preserve">SINCE</t>
  </si>
  <si>
    <t xml:space="preserve">00141</t>
  </si>
  <si>
    <t xml:space="preserve">TOLÚ</t>
  </si>
  <si>
    <t xml:space="preserve">0175</t>
  </si>
  <si>
    <t xml:space="preserve">TOLUVIEJO</t>
  </si>
  <si>
    <t xml:space="preserve">IBAGUE</t>
  </si>
  <si>
    <t xml:space="preserve">Tolima</t>
  </si>
  <si>
    <t xml:space="preserve">1-0721</t>
  </si>
  <si>
    <t xml:space="preserve">ALPUJARRA</t>
  </si>
  <si>
    <t xml:space="preserve">ALVARADO</t>
  </si>
  <si>
    <t xml:space="preserve">303</t>
  </si>
  <si>
    <t xml:space="preserve">AMBALEMA</t>
  </si>
  <si>
    <t xml:space="preserve">ANZOATEGUI</t>
  </si>
  <si>
    <t xml:space="preserve">ARMERO</t>
  </si>
  <si>
    <t xml:space="preserve">ATACO</t>
  </si>
  <si>
    <t xml:space="preserve">CAJAMARCA</t>
  </si>
  <si>
    <t xml:space="preserve">CARMEN DE APICALA</t>
  </si>
  <si>
    <t xml:space="preserve">Aclarado dec 037 del 12/11/04</t>
  </si>
  <si>
    <t xml:space="preserve">CASABIANCA</t>
  </si>
  <si>
    <t xml:space="preserve">CHAPARRAL</t>
  </si>
  <si>
    <t xml:space="preserve">COELLO</t>
  </si>
  <si>
    <t xml:space="preserve">0064</t>
  </si>
  <si>
    <t xml:space="preserve">COYAIMA</t>
  </si>
  <si>
    <t xml:space="preserve">CUNDAY</t>
  </si>
  <si>
    <t xml:space="preserve">DOLORES</t>
  </si>
  <si>
    <t xml:space="preserve">ESPINAL</t>
  </si>
  <si>
    <t xml:space="preserve">FALAN</t>
  </si>
  <si>
    <t xml:space="preserve">0113</t>
  </si>
  <si>
    <t xml:space="preserve">FLANDES</t>
  </si>
  <si>
    <t xml:space="preserve">095</t>
  </si>
  <si>
    <t xml:space="preserve">FRESNO</t>
  </si>
  <si>
    <t xml:space="preserve">GUAMO</t>
  </si>
  <si>
    <t xml:space="preserve">HERVEO</t>
  </si>
  <si>
    <t xml:space="preserve">HONDA</t>
  </si>
  <si>
    <t xml:space="preserve">133</t>
  </si>
  <si>
    <t xml:space="preserve">ICONONZO</t>
  </si>
  <si>
    <t xml:space="preserve">LERIDA</t>
  </si>
  <si>
    <t xml:space="preserve">LIBANO</t>
  </si>
  <si>
    <t xml:space="preserve">MARIQUITA</t>
  </si>
  <si>
    <t xml:space="preserve">0159</t>
  </si>
  <si>
    <t xml:space="preserve">MELGAR</t>
  </si>
  <si>
    <t xml:space="preserve">009</t>
  </si>
  <si>
    <t xml:space="preserve">MURILLO</t>
  </si>
  <si>
    <t xml:space="preserve">NATAGAIMA</t>
  </si>
  <si>
    <t xml:space="preserve">ORTEGA</t>
  </si>
  <si>
    <t xml:space="preserve">PALOCABILDO</t>
  </si>
  <si>
    <t xml:space="preserve">PIEDRAS</t>
  </si>
  <si>
    <t xml:space="preserve">PLANADAS</t>
  </si>
  <si>
    <t xml:space="preserve">PRADO</t>
  </si>
  <si>
    <t xml:space="preserve">PURIFICACION</t>
  </si>
  <si>
    <t xml:space="preserve">0240</t>
  </si>
  <si>
    <t xml:space="preserve">RIOBLANCO</t>
  </si>
  <si>
    <t xml:space="preserve">RONCESVALLES</t>
  </si>
  <si>
    <t xml:space="preserve">ROVIRA</t>
  </si>
  <si>
    <t xml:space="preserve">SALDAÑA</t>
  </si>
  <si>
    <t xml:space="preserve">SAN ANTONIO</t>
  </si>
  <si>
    <t xml:space="preserve">SANTA ISABEL</t>
  </si>
  <si>
    <t xml:space="preserve">VALLE DE SAN JUAN</t>
  </si>
  <si>
    <t xml:space="preserve">VENADILLO</t>
  </si>
  <si>
    <t xml:space="preserve">VILLAHERMOSA</t>
  </si>
  <si>
    <t xml:space="preserve">VILLARRICA</t>
  </si>
  <si>
    <t xml:space="preserve">CALI</t>
  </si>
  <si>
    <t xml:space="preserve">Valle del Cauca</t>
  </si>
  <si>
    <t xml:space="preserve">0753</t>
  </si>
  <si>
    <t xml:space="preserve">ALCALA</t>
  </si>
  <si>
    <t xml:space="preserve">CORREGIDO POR EL DEC 052 NOV 12</t>
  </si>
  <si>
    <t xml:space="preserve">ANDALUCIA</t>
  </si>
  <si>
    <t xml:space="preserve">ANSERMANUEVO</t>
  </si>
  <si>
    <t xml:space="preserve">BUENAVENTURA</t>
  </si>
  <si>
    <t xml:space="preserve">478</t>
  </si>
  <si>
    <t xml:space="preserve">BUGA</t>
  </si>
  <si>
    <t xml:space="preserve">DAM100-144</t>
  </si>
  <si>
    <t xml:space="preserve">BUGALAGRANDE</t>
  </si>
  <si>
    <t xml:space="preserve">CAICEDONIA</t>
  </si>
  <si>
    <t xml:space="preserve">CALIMA</t>
  </si>
  <si>
    <t xml:space="preserve">CARTAGO</t>
  </si>
  <si>
    <t xml:space="preserve">DAGUA</t>
  </si>
  <si>
    <t xml:space="preserve">EL AGUILA</t>
  </si>
  <si>
    <t xml:space="preserve">EL CAIRO</t>
  </si>
  <si>
    <t xml:space="preserve">EL CERRITO</t>
  </si>
  <si>
    <t xml:space="preserve">EL DOVIO</t>
  </si>
  <si>
    <t xml:space="preserve">FLORIDA</t>
  </si>
  <si>
    <t xml:space="preserve">GINEBRA</t>
  </si>
  <si>
    <t xml:space="preserve">GUACARI</t>
  </si>
  <si>
    <t xml:space="preserve">JAMUNDI</t>
  </si>
  <si>
    <t xml:space="preserve">0290</t>
  </si>
  <si>
    <t xml:space="preserve">LA CUMBRE</t>
  </si>
  <si>
    <t xml:space="preserve">0061</t>
  </si>
  <si>
    <t xml:space="preserve">OBANDO</t>
  </si>
  <si>
    <t xml:space="preserve">000037</t>
  </si>
  <si>
    <t xml:space="preserve">PALMIRA</t>
  </si>
  <si>
    <t xml:space="preserve">PRADERA</t>
  </si>
  <si>
    <t xml:space="preserve">0121</t>
  </si>
  <si>
    <t xml:space="preserve">RIOFRIO</t>
  </si>
  <si>
    <t xml:space="preserve">160.040.13-171</t>
  </si>
  <si>
    <t xml:space="preserve">ROLDANILLO</t>
  </si>
  <si>
    <t xml:space="preserve">SEVILLA</t>
  </si>
  <si>
    <t xml:space="preserve">TORO</t>
  </si>
  <si>
    <t xml:space="preserve">TRUJILLO</t>
  </si>
  <si>
    <t xml:space="preserve">TULUA</t>
  </si>
  <si>
    <t xml:space="preserve">280-018.0749</t>
  </si>
  <si>
    <t xml:space="preserve">ULLOA</t>
  </si>
  <si>
    <t xml:space="preserve">VERSALLES</t>
  </si>
  <si>
    <t xml:space="preserve">VIJES</t>
  </si>
  <si>
    <t xml:space="preserve">YOTOCO</t>
  </si>
  <si>
    <t xml:space="preserve">YUMBO</t>
  </si>
  <si>
    <t xml:space="preserve">ZARZAL</t>
  </si>
  <si>
    <t xml:space="preserve">ARAUCA</t>
  </si>
  <si>
    <t xml:space="preserve">Arauca</t>
  </si>
  <si>
    <t xml:space="preserve">ARAUQUITA</t>
  </si>
  <si>
    <t xml:space="preserve">CRAVO NORTE</t>
  </si>
  <si>
    <t xml:space="preserve">FORTUL</t>
  </si>
  <si>
    <t xml:space="preserve">PUERTO RONDON</t>
  </si>
  <si>
    <t xml:space="preserve">SARAVENA</t>
  </si>
  <si>
    <t xml:space="preserve">TAME</t>
  </si>
  <si>
    <t xml:space="preserve">YOPAL</t>
  </si>
  <si>
    <t xml:space="preserve">Casanare</t>
  </si>
  <si>
    <t xml:space="preserve">0143</t>
  </si>
  <si>
    <t xml:space="preserve">AGUAZUL</t>
  </si>
  <si>
    <t xml:space="preserve">CHAMEZA</t>
  </si>
  <si>
    <t xml:space="preserve">HATO COROZAL</t>
  </si>
  <si>
    <t xml:space="preserve">LA SALINA</t>
  </si>
  <si>
    <t xml:space="preserve">MANI</t>
  </si>
  <si>
    <t xml:space="preserve">0081</t>
  </si>
  <si>
    <t xml:space="preserve">MONTERREY</t>
  </si>
  <si>
    <t xml:space="preserve">NUNCHIA</t>
  </si>
  <si>
    <t xml:space="preserve">0100.02.01-28</t>
  </si>
  <si>
    <t xml:space="preserve">OROCUE</t>
  </si>
  <si>
    <t xml:space="preserve">PAZ DE ARIPORO</t>
  </si>
  <si>
    <t xml:space="preserve">300.21.094</t>
  </si>
  <si>
    <t xml:space="preserve">PORE</t>
  </si>
  <si>
    <t xml:space="preserve">RECETOR</t>
  </si>
  <si>
    <t xml:space="preserve">079</t>
  </si>
  <si>
    <t xml:space="preserve">SACAMA</t>
  </si>
  <si>
    <t xml:space="preserve">SAN LUIS DE PALENQUE</t>
  </si>
  <si>
    <t xml:space="preserve">TAMARA</t>
  </si>
  <si>
    <t xml:space="preserve">TAURAMENA</t>
  </si>
  <si>
    <t xml:space="preserve">TRINIDAD</t>
  </si>
  <si>
    <t xml:space="preserve">MOCOA</t>
  </si>
  <si>
    <t xml:space="preserve">Putumayo</t>
  </si>
  <si>
    <t xml:space="preserve">ORITO</t>
  </si>
  <si>
    <t xml:space="preserve">PUERTO ASIS</t>
  </si>
  <si>
    <t xml:space="preserve">PUERTO CAICEDO</t>
  </si>
  <si>
    <t xml:space="preserve">148</t>
  </si>
  <si>
    <t xml:space="preserve">PUERTO GUZMAN</t>
  </si>
  <si>
    <t xml:space="preserve">PUERTO  LEGUIZAMO</t>
  </si>
  <si>
    <t xml:space="preserve">SIBUNDOY</t>
  </si>
  <si>
    <t xml:space="preserve">0287</t>
  </si>
  <si>
    <t xml:space="preserve">VALLE GUAMUEZ</t>
  </si>
  <si>
    <t xml:space="preserve">VILLAGARZON</t>
  </si>
  <si>
    <t xml:space="preserve">San Andrés, Prov y Sta Cat</t>
  </si>
  <si>
    <t xml:space="preserve">LETICIA</t>
  </si>
  <si>
    <t xml:space="preserve">Amazonas</t>
  </si>
  <si>
    <t xml:space="preserve">EL ENCANTO</t>
  </si>
  <si>
    <t xml:space="preserve">LA CHORRERA</t>
  </si>
  <si>
    <t xml:space="preserve">LA PEDRERA</t>
  </si>
  <si>
    <t xml:space="preserve">MIRITI-PARANA</t>
  </si>
  <si>
    <t xml:space="preserve">PUERTO ALEGRIA</t>
  </si>
  <si>
    <t xml:space="preserve">PUERTO ARICA</t>
  </si>
  <si>
    <t xml:space="preserve">PUERTO NARIÑO</t>
  </si>
  <si>
    <t xml:space="preserve">PTO SANTANDER</t>
  </si>
  <si>
    <t xml:space="preserve">TARAPACA</t>
  </si>
  <si>
    <t xml:space="preserve">INIRIDA</t>
  </si>
  <si>
    <t xml:space="preserve">Guainía</t>
  </si>
  <si>
    <t xml:space="preserve">BARRANCO MINAS</t>
  </si>
  <si>
    <t xml:space="preserve">MAPIRIPANA</t>
  </si>
  <si>
    <t xml:space="preserve">SAN FELIPE</t>
  </si>
  <si>
    <t xml:space="preserve">LA GUADALUPE</t>
  </si>
  <si>
    <t xml:space="preserve">CACAHUAL</t>
  </si>
  <si>
    <t xml:space="preserve">PANA PANA</t>
  </si>
  <si>
    <t xml:space="preserve">MORICHAL</t>
  </si>
  <si>
    <t xml:space="preserve">SAN JOSE DEL GUAVIARE</t>
  </si>
  <si>
    <t xml:space="preserve">Guaviare</t>
  </si>
  <si>
    <t xml:space="preserve">EL RETORNO</t>
  </si>
  <si>
    <t xml:space="preserve">MITU</t>
  </si>
  <si>
    <t xml:space="preserve">Vaupés</t>
  </si>
  <si>
    <t xml:space="preserve">CARURU</t>
  </si>
  <si>
    <t xml:space="preserve">PACOA</t>
  </si>
  <si>
    <t xml:space="preserve">VILLA FÁTIMA</t>
  </si>
  <si>
    <t xml:space="preserve">TARAIRA</t>
  </si>
  <si>
    <t xml:space="preserve">PAPUNAUA</t>
  </si>
  <si>
    <t xml:space="preserve">ACARICUARA</t>
  </si>
  <si>
    <t xml:space="preserve">YAVARATE</t>
  </si>
  <si>
    <t xml:space="preserve">PUERTO CARRENO</t>
  </si>
  <si>
    <t xml:space="preserve">Vichada</t>
  </si>
  <si>
    <t xml:space="preserve">255</t>
  </si>
  <si>
    <t xml:space="preserve">LA PRIMAVERA</t>
  </si>
  <si>
    <t xml:space="preserve">SANTA RITA</t>
  </si>
  <si>
    <t xml:space="preserve">SANTA ROSALÍA</t>
  </si>
  <si>
    <t xml:space="preserve">SAN JOSE DE OCUNE</t>
  </si>
  <si>
    <t xml:space="preserve">CUMARIBO</t>
  </si>
  <si>
    <t xml:space="preserve">CODIGO CGN</t>
  </si>
  <si>
    <t xml:space="preserve">RESOLUCIONES RECIBIDAS EN LA CGN</t>
  </si>
  <si>
    <t xml:space="preserve">111313000</t>
  </si>
  <si>
    <t xml:space="preserve">111515000</t>
  </si>
  <si>
    <t xml:space="preserve">111717000</t>
  </si>
  <si>
    <t xml:space="preserve">111818000</t>
  </si>
  <si>
    <t xml:space="preserve">111919000</t>
  </si>
  <si>
    <t xml:space="preserve">112020000</t>
  </si>
  <si>
    <t xml:space="preserve">112323000</t>
  </si>
  <si>
    <t xml:space="preserve">112525000</t>
  </si>
  <si>
    <t xml:space="preserve">112727000</t>
  </si>
  <si>
    <t xml:space="preserve">114141000</t>
  </si>
  <si>
    <t xml:space="preserve">114444000</t>
  </si>
  <si>
    <t xml:space="preserve">114747000</t>
  </si>
  <si>
    <t xml:space="preserve">115050000</t>
  </si>
  <si>
    <t xml:space="preserve">115252000</t>
  </si>
  <si>
    <t xml:space="preserve">115454000</t>
  </si>
  <si>
    <t xml:space="preserve">116363000</t>
  </si>
  <si>
    <t xml:space="preserve">116666000</t>
  </si>
  <si>
    <t xml:space="preserve">116868000</t>
  </si>
  <si>
    <t xml:space="preserve">117070000</t>
  </si>
  <si>
    <t xml:space="preserve">117373000</t>
  </si>
  <si>
    <t xml:space="preserve">117676000</t>
  </si>
  <si>
    <t xml:space="preserve">118181000</t>
  </si>
  <si>
    <t xml:space="preserve">118585000</t>
  </si>
  <si>
    <t xml:space="preserve">118686000</t>
  </si>
  <si>
    <t xml:space="preserve">118888000</t>
  </si>
  <si>
    <t xml:space="preserve">119191000</t>
  </si>
  <si>
    <t xml:space="preserve">119494000</t>
  </si>
  <si>
    <t xml:space="preserve">119595000</t>
  </si>
  <si>
    <t xml:space="preserve">119797000</t>
  </si>
  <si>
    <t xml:space="preserve">119999000</t>
  </si>
  <si>
    <t xml:space="preserve">O52</t>
  </si>
  <si>
    <t xml:space="preserve">SEXTA</t>
  </si>
  <si>
    <t xml:space="preserve">CUARTA</t>
  </si>
  <si>
    <t xml:space="preserve">OOO183</t>
  </si>
  <si>
    <t xml:space="preserve">TERCERA</t>
  </si>
  <si>
    <t xml:space="preserve">O75</t>
  </si>
  <si>
    <t xml:space="preserve">O50</t>
  </si>
  <si>
    <t xml:space="preserve">100-10-176</t>
  </si>
  <si>
    <t xml:space="preserve">NOROSÍ</t>
  </si>
  <si>
    <t xml:space="preserve">100-29-68</t>
  </si>
  <si>
    <t xml:space="preserve">O63</t>
  </si>
  <si>
    <t xml:space="preserve">GUACHENE</t>
  </si>
  <si>
    <t xml:space="preserve">BIUENAVISTA</t>
  </si>
  <si>
    <t xml:space="preserve">MONTELIBANO</t>
  </si>
  <si>
    <t xml:space="preserve">PUERTO LIBERTADOR</t>
  </si>
  <si>
    <t xml:space="preserve">PURISIMA</t>
  </si>
  <si>
    <t xml:space="preserve">OOOO108</t>
  </si>
  <si>
    <t xml:space="preserve">SAN JOSÉ DE URÉ</t>
  </si>
  <si>
    <t xml:space="preserve">O47</t>
  </si>
  <si>
    <t xml:space="preserve">O51</t>
  </si>
  <si>
    <t xml:space="preserve">O68</t>
  </si>
  <si>
    <t xml:space="preserve">O97</t>
  </si>
  <si>
    <t xml:space="preserve">O57</t>
  </si>
  <si>
    <t xml:space="preserve">O45</t>
  </si>
  <si>
    <t xml:space="preserve">LLEGO INFORMACION A LA CGN</t>
  </si>
  <si>
    <t xml:space="preserve">NO APARECE CATEGORIA</t>
  </si>
  <si>
    <t xml:space="preserve">REGISTRO DE CATEGORIZACIÓN DE DEPARTAMENTOS Y MUNICIPIOS</t>
  </si>
  <si>
    <t xml:space="preserve">PROCESO:</t>
  </si>
  <si>
    <t xml:space="preserve">CENTRALIZACIÓN DE LA INFORMACIÓN</t>
  </si>
  <si>
    <t xml:space="preserve">PROCEDIMIENTO:</t>
  </si>
  <si>
    <t xml:space="preserve">CATEGORIZACIÓN</t>
  </si>
  <si>
    <t xml:space="preserve">FECHA DE APROBACIÓN:</t>
  </si>
  <si>
    <t xml:space="preserve">CÓDIGO:</t>
  </si>
  <si>
    <t xml:space="preserve">VERSIÓN:</t>
  </si>
  <si>
    <t xml:space="preserve">PÁGINA:</t>
  </si>
  <si>
    <t xml:space="preserve">CEN13-FOR11</t>
  </si>
  <si>
    <t xml:space="preserve">CATEGORÍAS REPORTADAS A LA CGN DIRECTAMENTE POR EL DEPARTAMENTO</t>
  </si>
  <si>
    <t xml:space="preserve">CÓDIGO DIVIPOLA</t>
  </si>
  <si>
    <t xml:space="preserve">COD CGN</t>
  </si>
  <si>
    <t xml:space="preserve">CATEGORÍA</t>
  </si>
  <si>
    <t xml:space="preserve">MES</t>
  </si>
  <si>
    <t xml:space="preserve">CATEGORÍZACIÓN DE DEPARTAMENTOS Y MUNICIPIOS </t>
  </si>
  <si>
    <t xml:space="preserve">+++</t>
  </si>
  <si>
    <t xml:space="preserve">+</t>
  </si>
  <si>
    <t xml:space="preserve">CÓDIGO</t>
  </si>
  <si>
    <t xml:space="preserve">NOMBRE DEPTO</t>
  </si>
  <si>
    <t xml:space="preserve">CODIGO DEPTO</t>
  </si>
  <si>
    <t xml:space="preserve"> NOMBRE DE DEPARTAMENTO</t>
  </si>
  <si>
    <t xml:space="preserve">DEPARTAMENTO DE ANTIOQUIA</t>
  </si>
  <si>
    <t xml:space="preserve">Antioquia</t>
  </si>
  <si>
    <t xml:space="preserve">DEPARTAMENTO DE ATLANTICO</t>
  </si>
  <si>
    <t xml:space="preserve">Atlántico</t>
  </si>
  <si>
    <t xml:space="preserve">BOGOTÁ, DISTRITO CAPITAL</t>
  </si>
  <si>
    <t xml:space="preserve">Bogotá, Distrito Capital</t>
  </si>
  <si>
    <t xml:space="preserve">DEPARTAMENTO DE BOLIVAR</t>
  </si>
  <si>
    <t xml:space="preserve">Bolívar</t>
  </si>
  <si>
    <t xml:space="preserve">DEPARTAMENTO DE BOYACA</t>
  </si>
  <si>
    <t xml:space="preserve">Boyacá</t>
  </si>
  <si>
    <t xml:space="preserve">DEPARTAMENTO DE CALDAS</t>
  </si>
  <si>
    <t xml:space="preserve">Caldas</t>
  </si>
  <si>
    <t xml:space="preserve">DEPARTAMENTO DE CAQUETA</t>
  </si>
  <si>
    <t xml:space="preserve">Caquetá</t>
  </si>
  <si>
    <t xml:space="preserve">DEPARTAMENTO DE CAUCA</t>
  </si>
  <si>
    <t xml:space="preserve">DEPARTAMENTO DE CESAR</t>
  </si>
  <si>
    <t xml:space="preserve">Cesar</t>
  </si>
  <si>
    <t xml:space="preserve">DEPARTAMENTO DE CORDOBA</t>
  </si>
  <si>
    <t xml:space="preserve">Córdoba</t>
  </si>
  <si>
    <t xml:space="preserve">Cundinamarca</t>
  </si>
  <si>
    <t xml:space="preserve">DEPARTAMENTO DE CHOCO</t>
  </si>
  <si>
    <t xml:space="preserve">Choco</t>
  </si>
  <si>
    <t xml:space="preserve">DEPARTAMENTO DE HUILA</t>
  </si>
  <si>
    <t xml:space="preserve">Huila</t>
  </si>
  <si>
    <t xml:space="preserve">DEPARTAMENTO DE LA GUAJIRA</t>
  </si>
  <si>
    <t xml:space="preserve">La Guajira</t>
  </si>
  <si>
    <t xml:space="preserve">DEPARTAMENTO DE MAGDALENA</t>
  </si>
  <si>
    <t xml:space="preserve">Magdalena</t>
  </si>
  <si>
    <t xml:space="preserve">DEPARTAMENTO DE META</t>
  </si>
  <si>
    <t xml:space="preserve">Meta</t>
  </si>
  <si>
    <t xml:space="preserve">DEPARTAMENTO DE NARIÑO</t>
  </si>
  <si>
    <t xml:space="preserve">DEPARTAMENTO DE NORTE SANTANDER</t>
  </si>
  <si>
    <t xml:space="preserve">DEPARTAMENTO DE QUINDIO</t>
  </si>
  <si>
    <t xml:space="preserve">Quindio</t>
  </si>
  <si>
    <t xml:space="preserve">DEPARTAMENTO DE RISARALDA</t>
  </si>
  <si>
    <t xml:space="preserve">DEPARTAMENTO DE SANTANDER</t>
  </si>
  <si>
    <t xml:space="preserve">DEPARTAMENTO DE SUCRE</t>
  </si>
  <si>
    <t xml:space="preserve">DEPARTAMENTO DE VALLE</t>
  </si>
  <si>
    <t xml:space="preserve">DEPARTAMENTO DEL ARAUCA</t>
  </si>
  <si>
    <t xml:space="preserve">DEPARTAMENTO DEL CASANARE</t>
  </si>
  <si>
    <t xml:space="preserve">DEPARTAMENTO DEL PUTUMAYO</t>
  </si>
  <si>
    <t xml:space="preserve">DEPARTAMENTO DE SAN ANDRES,  PROVIDENCIA Y SANTA CATALINA</t>
  </si>
  <si>
    <t xml:space="preserve">Archipiélago de San Andrés, Providencia y Santa Catalina  [4] </t>
  </si>
  <si>
    <t xml:space="preserve">DEPARTAMENTO DEL AMAZONAS</t>
  </si>
  <si>
    <t xml:space="preserve">DEPARTAMENTO DEL GUAINIA</t>
  </si>
  <si>
    <t xml:space="preserve">DEPARTAMENTO DEL GUAVIARE</t>
  </si>
  <si>
    <t xml:space="preserve">DEPARTAMENTO DEL VAUPES</t>
  </si>
  <si>
    <t xml:space="preserve">DEPARTAMENTO DEL VICHADA</t>
  </si>
  <si>
    <t xml:space="preserve">BOGOTA, DISTRITO CAPITAL</t>
  </si>
  <si>
    <t xml:space="preserve">MONTERIA</t>
  </si>
  <si>
    <t xml:space="preserve">CERETE</t>
  </si>
  <si>
    <t xml:space="preserve">CHINU</t>
  </si>
  <si>
    <t xml:space="preserve">CIENAGA DE ORO</t>
  </si>
  <si>
    <t xml:space="preserve">COTORRA</t>
  </si>
  <si>
    <t xml:space="preserve">LA APARTADA</t>
  </si>
  <si>
    <t xml:space="preserve">LORICA</t>
  </si>
  <si>
    <t xml:space="preserve">PLANETA RICA</t>
  </si>
  <si>
    <t xml:space="preserve">PUEBLO NUEVO</t>
  </si>
  <si>
    <t xml:space="preserve">SAN ANDRES SOTAVENTO</t>
  </si>
  <si>
    <t xml:space="preserve">SAN BERNARDO DEL VIENTO</t>
  </si>
  <si>
    <t xml:space="preserve">SAN PELAYO</t>
  </si>
  <si>
    <t xml:space="preserve">TIERRALTA</t>
  </si>
  <si>
    <t xml:space="preserve">VALENCIA</t>
  </si>
  <si>
    <t xml:space="preserve">RIO IRà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</si>
</sst>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"/>
    <numFmt numFmtId="166" formatCode="#,##0"/>
    <numFmt numFmtId="167" formatCode="0.00"/>
    <numFmt numFmtId="168" formatCode="@"/>
    <numFmt numFmtId="169" formatCode="dd/mm/yyyy;@"/>
    <numFmt numFmtId="170" formatCode="General"/>
    <numFmt numFmtId="171" formatCode="dd/mm/yyyy"/>
    <numFmt numFmtId="172" formatCode="dd/mm/yy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sz val="20"/>
      <name val="Arial"/>
      <family val="2"/>
      <charset val="1"/>
    </font>
    <font>
      <b val="true"/>
      <sz val="12"/>
      <name val="Tahoma"/>
      <family val="2"/>
      <charset val="1"/>
    </font>
    <font>
      <sz val="12"/>
      <name val="Tahoma"/>
      <family val="2"/>
      <charset val="1"/>
    </font>
    <font>
      <b val="true"/>
      <sz val="10"/>
      <name val="Tahoma"/>
      <family val="2"/>
      <charset val="1"/>
    </font>
    <font>
      <sz val="9"/>
      <color rgb="FFFFFFFF"/>
      <name val="Tahoma"/>
      <family val="2"/>
      <charset val="1"/>
    </font>
    <font>
      <b val="true"/>
      <sz val="9"/>
      <color rgb="FFFFFFFF"/>
      <name val="Tahoma"/>
      <family val="2"/>
      <charset val="1"/>
    </font>
    <font>
      <sz val="10"/>
      <color rgb="FFFFFFFF"/>
      <name val="Tahoma"/>
      <family val="2"/>
      <charset val="1"/>
    </font>
    <font>
      <sz val="11"/>
      <name val="Verdana"/>
      <family val="2"/>
      <charset val="1"/>
    </font>
    <font>
      <sz val="11"/>
      <color rgb="FF000000"/>
      <name val="Verdana"/>
      <family val="2"/>
      <charset val="1"/>
    </font>
    <font>
      <b val="true"/>
      <sz val="11"/>
      <name val="Verdana"/>
      <family val="2"/>
      <charset val="1"/>
    </font>
    <font>
      <b val="true"/>
      <sz val="11"/>
      <color rgb="FFDD0806"/>
      <name val="Verdana"/>
      <family val="2"/>
      <charset val="1"/>
    </font>
    <font>
      <sz val="11"/>
      <color rgb="FFFF0000"/>
      <name val="Verdana"/>
      <family val="2"/>
      <charset val="1"/>
    </font>
    <font>
      <sz val="9"/>
      <color rgb="FF000000"/>
      <name val="Tahoma"/>
      <family val="2"/>
      <charset val="1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0806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999FF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/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3C3C3C"/>
      </left>
      <right/>
      <top/>
      <bottom/>
      <diagonal/>
    </border>
    <border diagonalUp="false" diagonalDown="false">
      <left/>
      <right style="thin">
        <color rgb="FF3C3C3C"/>
      </right>
      <top style="thin">
        <color rgb="FF3C3C3C"/>
      </top>
      <bottom/>
      <diagonal/>
    </border>
    <border diagonalUp="false" diagonalDown="false">
      <left/>
      <right style="thin">
        <color rgb="FF3C3C3C"/>
      </right>
      <top/>
      <bottom/>
      <diagonal/>
    </border>
    <border diagonalUp="false" diagonalDown="false">
      <left/>
      <right/>
      <top style="thin">
        <color rgb="FF3C3C3C"/>
      </top>
      <bottom/>
      <diagonal/>
    </border>
    <border diagonalUp="false" diagonalDown="false">
      <left/>
      <right/>
      <top style="thin">
        <color rgb="FF3C3C3C"/>
      </top>
      <bottom style="thin">
        <color rgb="FF3C3C3C"/>
      </bottom>
      <diagonal/>
    </border>
    <border diagonalUp="false" diagonalDown="false">
      <left/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/>
      <right style="thin">
        <color rgb="FF3C3C3C"/>
      </right>
      <top/>
      <bottom style="thin">
        <color rgb="FF3C3C3C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C3C3C"/>
      </left>
      <right style="thin">
        <color rgb="FF3C3C3C"/>
      </right>
      <top/>
      <bottom/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/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/>
      <right/>
      <top style="thin">
        <color rgb="FF1A1A1A"/>
      </top>
      <bottom style="thin">
        <color rgb="FF1A1A1A"/>
      </bottom>
      <diagonal/>
    </border>
    <border diagonalUp="false" diagonalDown="false"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 diagonalUp="false" diagonalDown="false">
      <left/>
      <right style="thin">
        <color rgb="FF1A1A1A"/>
      </right>
      <top style="thin">
        <color rgb="FF1A1A1A"/>
      </top>
      <bottom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/>
      <diagonal/>
    </border>
    <border diagonalUp="false" diagonalDown="false">
      <left/>
      <right style="thin">
        <color rgb="FF1A1A1A"/>
      </right>
      <top/>
      <bottom style="thin">
        <color rgb="FF1A1A1A"/>
      </bottom>
      <diagonal/>
    </border>
    <border diagonalUp="false" diagonalDown="false">
      <left style="thin">
        <color rgb="FF1A1A1A"/>
      </left>
      <right/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8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8" fillId="2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5" fillId="2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5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8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5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8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8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4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3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3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3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13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3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3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13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4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2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2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3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3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2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2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2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8" fontId="13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13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1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1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13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3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2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2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2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8" fontId="13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3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3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3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dxfs count="12">
    <dxf>
      <fill>
        <patternFill patternType="solid">
          <fgColor rgb="FFDD0806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ill>
        <patternFill patternType="solid">
          <fgColor rgb="FF95B3D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lor rgb="FFFFFFFF"/>
      </font>
      <fill>
        <patternFill>
          <bgColor rgb="FF008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DD0806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28440</xdr:colOff>
      <xdr:row>0</xdr:row>
      <xdr:rowOff>19080</xdr:rowOff>
    </xdr:from>
    <xdr:to>
      <xdr:col>0</xdr:col>
      <xdr:colOff>599760</xdr:colOff>
      <xdr:row>0</xdr:row>
      <xdr:rowOff>704520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28440" y="19080"/>
          <a:ext cx="571320" cy="685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28440</xdr:colOff>
      <xdr:row>0</xdr:row>
      <xdr:rowOff>19080</xdr:rowOff>
    </xdr:from>
    <xdr:to>
      <xdr:col>0</xdr:col>
      <xdr:colOff>599760</xdr:colOff>
      <xdr:row>0</xdr:row>
      <xdr:rowOff>704520</xdr:rowOff>
    </xdr:to>
    <xdr:pic>
      <xdr:nvPicPr>
        <xdr:cNvPr id="1" name="Picture 3" descr=""/>
        <xdr:cNvPicPr/>
      </xdr:nvPicPr>
      <xdr:blipFill>
        <a:blip r:embed="rId1"/>
        <a:stretch/>
      </xdr:blipFill>
      <xdr:spPr>
        <a:xfrm>
          <a:off x="28440" y="19080"/>
          <a:ext cx="571320" cy="685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152280</xdr:colOff>
      <xdr:row>0</xdr:row>
      <xdr:rowOff>137160</xdr:rowOff>
    </xdr:from>
    <xdr:to>
      <xdr:col>1</xdr:col>
      <xdr:colOff>616680</xdr:colOff>
      <xdr:row>3</xdr:row>
      <xdr:rowOff>121680</xdr:rowOff>
    </xdr:to>
    <xdr:pic>
      <xdr:nvPicPr>
        <xdr:cNvPr id="2" name="Imagen 5" descr="Forma&#10;&#10;Descripción generada automáticamente con confianza media"/>
        <xdr:cNvPicPr/>
      </xdr:nvPicPr>
      <xdr:blipFill>
        <a:blip r:embed="rId1"/>
        <a:srcRect l="13908" t="29615" r="66400" b="11111"/>
        <a:stretch/>
      </xdr:blipFill>
      <xdr:spPr>
        <a:xfrm>
          <a:off x="152280" y="137160"/>
          <a:ext cx="1466280" cy="639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8</xdr:col>
      <xdr:colOff>426600</xdr:colOff>
      <xdr:row>0</xdr:row>
      <xdr:rowOff>160200</xdr:rowOff>
    </xdr:from>
    <xdr:to>
      <xdr:col>9</xdr:col>
      <xdr:colOff>632160</xdr:colOff>
      <xdr:row>3</xdr:row>
      <xdr:rowOff>99000</xdr:rowOff>
    </xdr:to>
    <xdr:pic>
      <xdr:nvPicPr>
        <xdr:cNvPr id="3" name="Imagen 6" descr="Forma&#10;&#10;Descripción generada automáticamente con confianza media"/>
        <xdr:cNvPicPr/>
      </xdr:nvPicPr>
      <xdr:blipFill>
        <a:blip r:embed="rId2"/>
        <a:srcRect l="67937" t="40091" r="12614" b="15465"/>
        <a:stretch/>
      </xdr:blipFill>
      <xdr:spPr>
        <a:xfrm>
          <a:off x="10582920" y="160200"/>
          <a:ext cx="120744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152280</xdr:colOff>
      <xdr:row>0</xdr:row>
      <xdr:rowOff>137160</xdr:rowOff>
    </xdr:from>
    <xdr:to>
      <xdr:col>1</xdr:col>
      <xdr:colOff>616680</xdr:colOff>
      <xdr:row>3</xdr:row>
      <xdr:rowOff>121680</xdr:rowOff>
    </xdr:to>
    <xdr:pic>
      <xdr:nvPicPr>
        <xdr:cNvPr id="4" name="Imagen 5" descr="Forma&#10;&#10;Descripción generada automáticamente con confianza media"/>
        <xdr:cNvPicPr/>
      </xdr:nvPicPr>
      <xdr:blipFill>
        <a:blip r:embed="rId1"/>
        <a:srcRect l="13908" t="29615" r="66400" b="11111"/>
        <a:stretch/>
      </xdr:blipFill>
      <xdr:spPr>
        <a:xfrm>
          <a:off x="152280" y="137160"/>
          <a:ext cx="1372320" cy="498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8</xdr:col>
      <xdr:colOff>426600</xdr:colOff>
      <xdr:row>0</xdr:row>
      <xdr:rowOff>160200</xdr:rowOff>
    </xdr:from>
    <xdr:to>
      <xdr:col>9</xdr:col>
      <xdr:colOff>632160</xdr:colOff>
      <xdr:row>3</xdr:row>
      <xdr:rowOff>99000</xdr:rowOff>
    </xdr:to>
    <xdr:pic>
      <xdr:nvPicPr>
        <xdr:cNvPr id="5" name="Imagen 6" descr="Forma&#10;&#10;Descripción generada automáticamente con confianza media"/>
        <xdr:cNvPicPr/>
      </xdr:nvPicPr>
      <xdr:blipFill>
        <a:blip r:embed="rId2"/>
        <a:srcRect l="67937" t="40091" r="12614" b="15465"/>
        <a:stretch/>
      </xdr:blipFill>
      <xdr:spPr>
        <a:xfrm>
          <a:off x="12547440" y="160200"/>
          <a:ext cx="972720" cy="453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161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pane xSplit="0" ySplit="4" topLeftCell="A5" activePane="bottomLeft" state="frozen"/>
      <selection pane="topLeft" activeCell="A1" activeCellId="0" sqref="A1"/>
      <selection pane="bottomLeft" activeCell="A877" activeCellId="0" sqref="A877"/>
    </sheetView>
  </sheetViews>
  <sheetFormatPr defaultColWidth="10.88671875" defaultRowHeight="15" zeroHeight="false" outlineLevelRow="0" outlineLevelCol="0"/>
  <cols>
    <col collapsed="false" customWidth="true" hidden="false" outlineLevel="0" max="1" min="1" style="1" width="13.67"/>
    <col collapsed="false" customWidth="true" hidden="false" outlineLevel="0" max="2" min="2" style="1" width="34.88"/>
    <col collapsed="false" customWidth="true" hidden="false" outlineLevel="0" max="3" min="3" style="1" width="24.33"/>
    <col collapsed="false" customWidth="true" hidden="false" outlineLevel="0" max="4" min="4" style="1" width="41.11"/>
    <col collapsed="false" customWidth="true" hidden="false" outlineLevel="0" max="5" min="5" style="1" width="23.44"/>
    <col collapsed="false" customWidth="true" hidden="false" outlineLevel="0" max="6" min="6" style="1" width="22.33"/>
    <col collapsed="false" customWidth="true" hidden="false" outlineLevel="0" max="7" min="7" style="1" width="24.11"/>
    <col collapsed="false" customWidth="true" hidden="true" outlineLevel="0" max="12" min="8" style="1" width="11.53"/>
    <col collapsed="false" customWidth="true" hidden="false" outlineLevel="0" max="13" min="13" style="1" width="17.33"/>
    <col collapsed="false" customWidth="true" hidden="true" outlineLevel="0" max="21" min="14" style="1" width="11.53"/>
    <col collapsed="false" customWidth="false" hidden="false" outlineLevel="0" max="16384" min="22" style="1" width="10.88"/>
  </cols>
  <sheetData>
    <row r="1" customFormat="false" ht="56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="5" customFormat="true" ht="23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5" customFormat="true" ht="30" hidden="false" customHeight="true" outlineLevel="0" collapsed="false">
      <c r="A3" s="6" t="s">
        <v>1</v>
      </c>
      <c r="B3" s="2" t="n">
        <v>2013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="18" customFormat="true" ht="63.75" hidden="false" customHeight="true" outlineLevel="0" collapsed="false">
      <c r="A4" s="7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  <c r="M4" s="10" t="s">
        <v>14</v>
      </c>
      <c r="N4" s="11" t="s">
        <v>5</v>
      </c>
      <c r="O4" s="12" t="s">
        <v>15</v>
      </c>
      <c r="P4" s="13" t="s">
        <v>16</v>
      </c>
      <c r="Q4" s="14" t="s">
        <v>17</v>
      </c>
      <c r="R4" s="15" t="s">
        <v>18</v>
      </c>
      <c r="S4" s="15" t="s">
        <v>19</v>
      </c>
      <c r="T4" s="15" t="s">
        <v>15</v>
      </c>
      <c r="U4" s="16" t="s">
        <v>19</v>
      </c>
      <c r="V4" s="17"/>
    </row>
    <row r="5" customFormat="false" ht="15" hidden="false" customHeight="false" outlineLevel="0" collapsed="false">
      <c r="A5" s="19" t="n">
        <v>5</v>
      </c>
      <c r="B5" s="20" t="str">
        <f aca="false">LOOKUP($A5,DIVIPOLA!$A$2:$A$1162,DIVIPOLA!$B$2:$B$1162)</f>
        <v>DEPARTAMENTO DE ANTIOQUIA</v>
      </c>
      <c r="C5" s="21" t="str">
        <f aca="false">LOOKUP($A5,DIVIPOLA!$A$2:$A$1162,DIVIPOLA!$C$2:$C$1162)</f>
        <v>Antioquia</v>
      </c>
      <c r="D5" s="21" t="s">
        <v>20</v>
      </c>
      <c r="E5" s="22" t="s">
        <v>21</v>
      </c>
      <c r="F5" s="23" t="s">
        <v>22</v>
      </c>
      <c r="G5" s="24" t="n">
        <v>41148</v>
      </c>
      <c r="H5" s="25"/>
      <c r="I5" s="25"/>
      <c r="J5" s="26"/>
      <c r="K5" s="27"/>
      <c r="L5" s="26"/>
      <c r="M5" s="28" t="s">
        <v>23</v>
      </c>
      <c r="N5" s="29" t="str">
        <f aca="false">VLOOKUP($D5,$R$5:$S$8,2,0)</f>
        <v>E</v>
      </c>
      <c r="O5" s="30" t="n">
        <f aca="false">VLOOKUP($E5,$T$5:$U$9,2,0)</f>
        <v>2</v>
      </c>
      <c r="P5" s="31" t="n">
        <f aca="false">$B$3</f>
        <v>2013</v>
      </c>
      <c r="Q5" s="32"/>
      <c r="R5" s="33" t="s">
        <v>24</v>
      </c>
      <c r="S5" s="33" t="s">
        <v>25</v>
      </c>
      <c r="T5" s="33" t="s">
        <v>26</v>
      </c>
      <c r="U5" s="33" t="n">
        <v>3</v>
      </c>
    </row>
    <row r="6" customFormat="false" ht="15" hidden="false" customHeight="false" outlineLevel="0" collapsed="false">
      <c r="A6" s="19" t="n">
        <v>8</v>
      </c>
      <c r="B6" s="20" t="str">
        <f aca="false">LOOKUP($A6,DIVIPOLA!$A$2:$A$1162,DIVIPOLA!$B$2:$B$1162)</f>
        <v>DEPARTAMENTO DE ATLANTICO</v>
      </c>
      <c r="C6" s="21" t="str">
        <f aca="false">LOOKUP($A6,DIVIPOLA!$A$2:$A$1162,DIVIPOLA!$C$2:$C$1162)</f>
        <v>Atlántico</v>
      </c>
      <c r="D6" s="21" t="s">
        <v>20</v>
      </c>
      <c r="E6" s="34" t="s">
        <v>21</v>
      </c>
      <c r="F6" s="23" t="s">
        <v>27</v>
      </c>
      <c r="G6" s="24" t="n">
        <v>41206</v>
      </c>
      <c r="H6" s="25"/>
      <c r="I6" s="25"/>
      <c r="J6" s="26"/>
      <c r="K6" s="27"/>
      <c r="L6" s="26"/>
      <c r="M6" s="28" t="n">
        <v>1</v>
      </c>
      <c r="N6" s="35" t="str">
        <f aca="false">VLOOKUP($D6,$R$5:$S$8,2,0)</f>
        <v>E</v>
      </c>
      <c r="O6" s="36" t="n">
        <f aca="false">VLOOKUP($E6,$T$5:$U$9,2,0)</f>
        <v>2</v>
      </c>
      <c r="P6" s="33" t="n">
        <f aca="false">$B$3</f>
        <v>2013</v>
      </c>
      <c r="Q6" s="32"/>
      <c r="R6" s="33" t="s">
        <v>28</v>
      </c>
      <c r="S6" s="33" t="s">
        <v>29</v>
      </c>
      <c r="T6" s="33" t="s">
        <v>30</v>
      </c>
      <c r="U6" s="33" t="n">
        <v>4</v>
      </c>
    </row>
    <row r="7" customFormat="false" ht="15" hidden="false" customHeight="false" outlineLevel="0" collapsed="false">
      <c r="A7" s="19" t="n">
        <v>13</v>
      </c>
      <c r="B7" s="20" t="str">
        <f aca="false">LOOKUP($A7,DIVIPOLA!$A$2:$A$1162,DIVIPOLA!$B$2:$B$1162)</f>
        <v>DEPARTAMENTO DE BOLIVAR</v>
      </c>
      <c r="C7" s="21" t="str">
        <f aca="false">LOOKUP($A7,DIVIPOLA!$A$2:$A$1162,DIVIPOLA!$C$2:$C$1162)</f>
        <v>Bolívar</v>
      </c>
      <c r="D7" s="21" t="s">
        <v>20</v>
      </c>
      <c r="E7" s="34" t="s">
        <v>21</v>
      </c>
      <c r="F7" s="23"/>
      <c r="G7" s="24"/>
      <c r="H7" s="25"/>
      <c r="I7" s="25"/>
      <c r="J7" s="26"/>
      <c r="K7" s="27"/>
      <c r="L7" s="26"/>
      <c r="M7" s="28"/>
      <c r="N7" s="35"/>
      <c r="O7" s="36"/>
      <c r="P7" s="33"/>
      <c r="Q7" s="32"/>
      <c r="R7" s="33"/>
      <c r="S7" s="33"/>
      <c r="T7" s="33"/>
      <c r="U7" s="33"/>
    </row>
    <row r="8" customFormat="false" ht="15" hidden="false" customHeight="false" outlineLevel="0" collapsed="false">
      <c r="A8" s="19" t="n">
        <v>15</v>
      </c>
      <c r="B8" s="20" t="str">
        <f aca="false">LOOKUP($A8,DIVIPOLA!$A$2:$A$1162,DIVIPOLA!$B$2:$B$1162)</f>
        <v>DEPARTAMENTO DE BOYACA</v>
      </c>
      <c r="C8" s="21" t="str">
        <f aca="false">LOOKUP($A8,DIVIPOLA!$A$2:$A$1162,DIVIPOLA!$C$2:$C$1162)</f>
        <v>Boyacá</v>
      </c>
      <c r="D8" s="21" t="s">
        <v>20</v>
      </c>
      <c r="E8" s="34" t="s">
        <v>21</v>
      </c>
      <c r="F8" s="23" t="s">
        <v>31</v>
      </c>
      <c r="G8" s="37" t="n">
        <v>41194</v>
      </c>
      <c r="H8" s="25"/>
      <c r="K8" s="27"/>
      <c r="M8" s="28" t="n">
        <v>1</v>
      </c>
      <c r="N8" s="35" t="str">
        <f aca="false">VLOOKUP($D8,$R$5:$S$8,2,0)</f>
        <v>E</v>
      </c>
      <c r="O8" s="36" t="n">
        <f aca="false">VLOOKUP($E8,$T$5:$U$9,2,0)</f>
        <v>2</v>
      </c>
      <c r="P8" s="33" t="n">
        <f aca="false">$B$3</f>
        <v>2013</v>
      </c>
      <c r="Q8" s="32"/>
      <c r="R8" s="33" t="s">
        <v>20</v>
      </c>
      <c r="S8" s="33" t="s">
        <v>32</v>
      </c>
      <c r="T8" s="33" t="s">
        <v>21</v>
      </c>
      <c r="U8" s="33" t="n">
        <v>2</v>
      </c>
    </row>
    <row r="9" customFormat="false" ht="15" hidden="false" customHeight="false" outlineLevel="0" collapsed="false">
      <c r="A9" s="19" t="n">
        <v>17</v>
      </c>
      <c r="B9" s="20" t="str">
        <f aca="false">LOOKUP($A9,DIVIPOLA!$A$2:$A$1162,DIVIPOLA!$B$2:$B$1162)</f>
        <v>DEPARTAMENTO DE CALDAS</v>
      </c>
      <c r="C9" s="21" t="str">
        <f aca="false">LOOKUP($A9,DIVIPOLA!$A$2:$A$1162,DIVIPOLA!$C$2:$C$1162)</f>
        <v>Caldas</v>
      </c>
      <c r="D9" s="21" t="s">
        <v>20</v>
      </c>
      <c r="E9" s="34" t="s">
        <v>21</v>
      </c>
      <c r="F9" s="23" t="s">
        <v>33</v>
      </c>
      <c r="G9" s="24" t="n">
        <v>41186</v>
      </c>
      <c r="H9" s="25"/>
      <c r="I9" s="26"/>
      <c r="J9" s="26"/>
      <c r="K9" s="27"/>
      <c r="L9" s="26"/>
      <c r="M9" s="28" t="n">
        <v>2</v>
      </c>
      <c r="N9" s="35" t="str">
        <f aca="false">VLOOKUP($D9,$R$5:$S$8,2,0)</f>
        <v>E</v>
      </c>
      <c r="O9" s="36" t="n">
        <f aca="false">VLOOKUP($E9,$T$5:$U$9,2,0)</f>
        <v>2</v>
      </c>
      <c r="P9" s="33" t="n">
        <f aca="false">$B$3</f>
        <v>2013</v>
      </c>
      <c r="Q9" s="32"/>
      <c r="T9" s="33" t="s">
        <v>34</v>
      </c>
      <c r="U9" s="33" t="n">
        <v>1</v>
      </c>
    </row>
    <row r="10" customFormat="false" ht="15" hidden="false" customHeight="false" outlineLevel="0" collapsed="false">
      <c r="A10" s="19" t="n">
        <v>18</v>
      </c>
      <c r="B10" s="20" t="str">
        <f aca="false">LOOKUP($A10,DIVIPOLA!$A$2:$A$1162,DIVIPOLA!$B$2:$B$1162)</f>
        <v>DEPARTAMENTO DE CAQUETA</v>
      </c>
      <c r="C10" s="21" t="str">
        <f aca="false">LOOKUP($A10,DIVIPOLA!$A$2:$A$1162,DIVIPOLA!$C$2:$C$1162)</f>
        <v>Caquetá</v>
      </c>
      <c r="D10" s="21" t="s">
        <v>20</v>
      </c>
      <c r="E10" s="34" t="s">
        <v>21</v>
      </c>
      <c r="F10" s="23"/>
      <c r="G10" s="24"/>
      <c r="H10" s="25"/>
      <c r="I10" s="26"/>
      <c r="J10" s="26"/>
      <c r="K10" s="27"/>
      <c r="L10" s="26"/>
      <c r="M10" s="28"/>
      <c r="N10" s="35" t="str">
        <f aca="false">VLOOKUP($D10,$R$5:$S$8,2,0)</f>
        <v>E</v>
      </c>
      <c r="O10" s="36" t="n">
        <f aca="false">VLOOKUP($E10,$T$5:$U$9,2,0)</f>
        <v>2</v>
      </c>
      <c r="P10" s="33" t="n">
        <f aca="false">$B$3</f>
        <v>2013</v>
      </c>
      <c r="Q10" s="32"/>
    </row>
    <row r="11" customFormat="false" ht="15" hidden="false" customHeight="false" outlineLevel="0" collapsed="false">
      <c r="A11" s="19" t="n">
        <v>19</v>
      </c>
      <c r="B11" s="20" t="s">
        <v>35</v>
      </c>
      <c r="C11" s="21" t="s">
        <v>36</v>
      </c>
      <c r="D11" s="21" t="s">
        <v>20</v>
      </c>
      <c r="E11" s="34" t="s">
        <v>21</v>
      </c>
      <c r="F11" s="23" t="s">
        <v>37</v>
      </c>
      <c r="G11" s="24" t="n">
        <v>41138</v>
      </c>
      <c r="H11" s="25"/>
      <c r="I11" s="26"/>
      <c r="J11" s="26"/>
      <c r="K11" s="27"/>
      <c r="L11" s="26"/>
      <c r="M11" s="28" t="n">
        <v>3</v>
      </c>
      <c r="N11" s="35" t="str">
        <f aca="false">VLOOKUP($D11,$R$5:$S$8,2,0)</f>
        <v>E</v>
      </c>
      <c r="O11" s="36" t="n">
        <f aca="false">VLOOKUP($E11,$T$5:$U$9,2,0)</f>
        <v>2</v>
      </c>
      <c r="P11" s="33"/>
      <c r="Q11" s="32"/>
      <c r="T11" s="33"/>
      <c r="U11" s="33"/>
    </row>
    <row r="12" customFormat="false" ht="15" hidden="false" customHeight="false" outlineLevel="0" collapsed="false">
      <c r="A12" s="19" t="n">
        <v>20</v>
      </c>
      <c r="B12" s="20" t="s">
        <v>38</v>
      </c>
      <c r="C12" s="21" t="s">
        <v>39</v>
      </c>
      <c r="D12" s="21" t="s">
        <v>20</v>
      </c>
      <c r="E12" s="34" t="s">
        <v>21</v>
      </c>
      <c r="F12" s="23"/>
      <c r="G12" s="24"/>
      <c r="H12" s="25"/>
      <c r="I12" s="26"/>
      <c r="J12" s="26"/>
      <c r="K12" s="27"/>
      <c r="L12" s="26"/>
      <c r="M12" s="28"/>
      <c r="N12" s="35" t="str">
        <f aca="false">VLOOKUP($D12,$R$5:$S$8,2,0)</f>
        <v>E</v>
      </c>
      <c r="O12" s="36" t="n">
        <f aca="false">VLOOKUP($E12,$T$5:$U$9,2,0)</f>
        <v>2</v>
      </c>
      <c r="P12" s="33"/>
      <c r="Q12" s="32"/>
      <c r="T12" s="33"/>
      <c r="U12" s="33"/>
    </row>
    <row r="13" customFormat="false" ht="15" hidden="false" customHeight="false" outlineLevel="0" collapsed="false">
      <c r="A13" s="19" t="n">
        <v>23</v>
      </c>
      <c r="B13" s="20" t="str">
        <f aca="false">LOOKUP($A13,DIVIPOLA!$A$2:$A$1162,DIVIPOLA!$B$2:$B$1162)</f>
        <v>DEPARTAMENTO DE CORDOBA</v>
      </c>
      <c r="C13" s="21" t="str">
        <f aca="false">LOOKUP($A13,DIVIPOLA!$A$2:$A$1162,DIVIPOLA!$C$2:$C$1162)</f>
        <v>Córdoba</v>
      </c>
      <c r="D13" s="21" t="s">
        <v>20</v>
      </c>
      <c r="E13" s="34" t="s">
        <v>21</v>
      </c>
      <c r="F13" s="23"/>
      <c r="G13" s="24"/>
      <c r="H13" s="25"/>
      <c r="I13" s="26"/>
      <c r="J13" s="26"/>
      <c r="K13" s="27"/>
      <c r="L13" s="26"/>
      <c r="M13" s="28"/>
      <c r="N13" s="35" t="str">
        <f aca="false">VLOOKUP($D13,$R$5:$S$8,2,0)</f>
        <v>E</v>
      </c>
      <c r="O13" s="36" t="n">
        <f aca="false">VLOOKUP($E13,$T$5:$U$9,2,0)</f>
        <v>2</v>
      </c>
      <c r="P13" s="33" t="n">
        <f aca="false">$B$3</f>
        <v>2013</v>
      </c>
      <c r="Q13" s="32"/>
    </row>
    <row r="14" customFormat="false" ht="15" hidden="false" customHeight="false" outlineLevel="0" collapsed="false">
      <c r="A14" s="19" t="n">
        <v>25</v>
      </c>
      <c r="B14" s="20" t="s">
        <v>40</v>
      </c>
      <c r="C14" s="21" t="str">
        <f aca="false">LOOKUP($A14,DIVIPOLA!$A$2:$A$1162,DIVIPOLA!$C$2:$C$1162)</f>
        <v>Cundinamarca</v>
      </c>
      <c r="D14" s="21" t="s">
        <v>20</v>
      </c>
      <c r="E14" s="34" t="s">
        <v>21</v>
      </c>
      <c r="F14" s="23"/>
      <c r="G14" s="24"/>
      <c r="H14" s="25"/>
      <c r="I14" s="26"/>
      <c r="J14" s="26"/>
      <c r="K14" s="27"/>
      <c r="L14" s="26"/>
      <c r="M14" s="28"/>
      <c r="N14" s="35"/>
      <c r="O14" s="36"/>
      <c r="P14" s="33"/>
      <c r="Q14" s="32"/>
    </row>
    <row r="15" customFormat="false" ht="15" hidden="false" customHeight="false" outlineLevel="0" collapsed="false">
      <c r="A15" s="19" t="n">
        <v>27</v>
      </c>
      <c r="B15" s="20" t="str">
        <f aca="false">LOOKUP($A15,DIVIPOLA!$A$2:$A$1162,DIVIPOLA!$B$2:$B$1162)</f>
        <v>DEPARTAMENTO DE CHOCO</v>
      </c>
      <c r="C15" s="21" t="str">
        <f aca="false">LOOKUP($A15,DIVIPOLA!$A$2:$A$1162,DIVIPOLA!$C$2:$C$1162)</f>
        <v>Choco</v>
      </c>
      <c r="D15" s="21" t="s">
        <v>20</v>
      </c>
      <c r="E15" s="38" t="s">
        <v>21</v>
      </c>
      <c r="F15" s="23"/>
      <c r="G15" s="24"/>
      <c r="H15" s="25"/>
      <c r="I15" s="26"/>
      <c r="J15" s="26"/>
      <c r="K15" s="27"/>
      <c r="L15" s="26"/>
      <c r="M15" s="28"/>
      <c r="N15" s="35" t="str">
        <f aca="false">VLOOKUP($D15,$R$5:$S$8,2,0)</f>
        <v>E</v>
      </c>
      <c r="O15" s="36" t="n">
        <f aca="false">VLOOKUP($E15,$T$5:$U$9,2,0)</f>
        <v>2</v>
      </c>
      <c r="P15" s="33" t="n">
        <f aca="false">$B$3</f>
        <v>2013</v>
      </c>
      <c r="Q15" s="32"/>
    </row>
    <row r="16" customFormat="false" ht="15" hidden="false" customHeight="false" outlineLevel="0" collapsed="false">
      <c r="A16" s="19" t="n">
        <v>41</v>
      </c>
      <c r="B16" s="20" t="str">
        <f aca="false">LOOKUP($A16,DIVIPOLA!$A$2:$A$1162,DIVIPOLA!$B$2:$B$1162)</f>
        <v>DEPARTAMENTO DE HUILA</v>
      </c>
      <c r="C16" s="21" t="str">
        <f aca="false">LOOKUP($A16,DIVIPOLA!$A$2:$A$1162,DIVIPOLA!$C$2:$C$1162)</f>
        <v>Huila</v>
      </c>
      <c r="D16" s="21" t="s">
        <v>20</v>
      </c>
      <c r="E16" s="34" t="s">
        <v>21</v>
      </c>
      <c r="F16" s="23" t="s">
        <v>41</v>
      </c>
      <c r="G16" s="24" t="n">
        <v>41158</v>
      </c>
      <c r="H16" s="25"/>
      <c r="I16" s="26"/>
      <c r="J16" s="26"/>
      <c r="K16" s="27"/>
      <c r="L16" s="26"/>
      <c r="M16" s="28" t="n">
        <v>3</v>
      </c>
      <c r="N16" s="35" t="str">
        <f aca="false">VLOOKUP($D16,$R$5:$S$8,2,0)</f>
        <v>E</v>
      </c>
      <c r="O16" s="36" t="n">
        <f aca="false">VLOOKUP($E16,$T$5:$U$9,2,0)</f>
        <v>2</v>
      </c>
      <c r="P16" s="33" t="n">
        <f aca="false">$B$3</f>
        <v>2013</v>
      </c>
      <c r="Q16" s="32"/>
    </row>
    <row r="17" customFormat="false" ht="15" hidden="false" customHeight="false" outlineLevel="0" collapsed="false">
      <c r="A17" s="19" t="n">
        <v>44</v>
      </c>
      <c r="B17" s="20" t="str">
        <f aca="false">LOOKUP($A17,DIVIPOLA!$A$2:$A$1162,DIVIPOLA!$B$2:$B$1162)</f>
        <v>DEPARTAMENTO DE LA GUAJIRA</v>
      </c>
      <c r="C17" s="21" t="str">
        <f aca="false">LOOKUP($A17,DIVIPOLA!$A$2:$A$1162,DIVIPOLA!$C$2:$C$1162)</f>
        <v>La Guajira</v>
      </c>
      <c r="D17" s="21" t="s">
        <v>20</v>
      </c>
      <c r="E17" s="34" t="s">
        <v>21</v>
      </c>
      <c r="F17" s="23" t="s">
        <v>42</v>
      </c>
      <c r="G17" s="24" t="n">
        <v>41212</v>
      </c>
      <c r="H17" s="25"/>
      <c r="I17" s="26"/>
      <c r="J17" s="26"/>
      <c r="K17" s="27"/>
      <c r="L17" s="26"/>
      <c r="M17" s="28" t="n">
        <v>4</v>
      </c>
      <c r="N17" s="35" t="str">
        <f aca="false">VLOOKUP($D17,$R$5:$S$8,2,0)</f>
        <v>E</v>
      </c>
      <c r="O17" s="36" t="n">
        <f aca="false">VLOOKUP($E17,$T$5:$U$9,2,0)</f>
        <v>2</v>
      </c>
      <c r="P17" s="33" t="n">
        <f aca="false">$B$3</f>
        <v>2013</v>
      </c>
      <c r="Q17" s="32"/>
    </row>
    <row r="18" customFormat="false" ht="15" hidden="false" customHeight="false" outlineLevel="0" collapsed="false">
      <c r="A18" s="19" t="n">
        <v>47</v>
      </c>
      <c r="B18" s="20" t="str">
        <f aca="false">LOOKUP($A18,DIVIPOLA!$A$2:$A$1162,DIVIPOLA!$B$2:$B$1162)</f>
        <v>DEPARTAMENTO DE MAGDALENA</v>
      </c>
      <c r="C18" s="21" t="str">
        <f aca="false">LOOKUP($A18,DIVIPOLA!$A$2:$A$1162,DIVIPOLA!$C$2:$C$1162)</f>
        <v>Magdalena</v>
      </c>
      <c r="D18" s="21" t="s">
        <v>20</v>
      </c>
      <c r="E18" s="38" t="s">
        <v>21</v>
      </c>
      <c r="F18" s="23"/>
      <c r="G18" s="24"/>
      <c r="H18" s="25"/>
      <c r="I18" s="26"/>
      <c r="J18" s="26"/>
      <c r="K18" s="27"/>
      <c r="L18" s="26"/>
      <c r="M18" s="28"/>
      <c r="N18" s="35" t="str">
        <f aca="false">VLOOKUP($D18,$R$5:$S$8,2,0)</f>
        <v>E</v>
      </c>
      <c r="O18" s="36" t="n">
        <f aca="false">VLOOKUP($E18,$T$5:$U$9,2,0)</f>
        <v>2</v>
      </c>
      <c r="P18" s="33" t="n">
        <f aca="false">$B$3</f>
        <v>2013</v>
      </c>
      <c r="Q18" s="32"/>
    </row>
    <row r="19" customFormat="false" ht="15" hidden="false" customHeight="false" outlineLevel="0" collapsed="false">
      <c r="A19" s="19" t="n">
        <v>50</v>
      </c>
      <c r="B19" s="20" t="str">
        <f aca="false">LOOKUP($A19,DIVIPOLA!$A$2:$A$1162,DIVIPOLA!$B$2:$B$1162)</f>
        <v>DEPARTAMENTO DE META</v>
      </c>
      <c r="C19" s="21" t="str">
        <f aca="false">LOOKUP($A19,DIVIPOLA!$A$2:$A$1162,DIVIPOLA!$C$2:$C$1162)</f>
        <v>Meta</v>
      </c>
      <c r="D19" s="21" t="s">
        <v>20</v>
      </c>
      <c r="E19" s="38" t="s">
        <v>21</v>
      </c>
      <c r="F19" s="23"/>
      <c r="G19" s="24"/>
      <c r="H19" s="25"/>
      <c r="I19" s="26"/>
      <c r="J19" s="26"/>
      <c r="K19" s="27"/>
      <c r="L19" s="26"/>
      <c r="M19" s="28"/>
      <c r="N19" s="35" t="str">
        <f aca="false">VLOOKUP($D19,$R$5:$S$8,2,0)</f>
        <v>E</v>
      </c>
      <c r="O19" s="36" t="n">
        <f aca="false">VLOOKUP($E19,$T$5:$U$9,2,0)</f>
        <v>2</v>
      </c>
      <c r="P19" s="33" t="n">
        <f aca="false">$B$3</f>
        <v>2013</v>
      </c>
      <c r="Q19" s="32"/>
    </row>
    <row r="20" customFormat="false" ht="15" hidden="false" customHeight="false" outlineLevel="0" collapsed="false">
      <c r="A20" s="19" t="n">
        <v>52</v>
      </c>
      <c r="B20" s="20" t="str">
        <f aca="false">LOOKUP($A20,DIVIPOLA!$A$2:$A$1162,DIVIPOLA!$B$2:$B$1162)</f>
        <v>DEPARTAMENTO DE NARIÑO</v>
      </c>
      <c r="C20" s="21" t="str">
        <f aca="false">LOOKUP($A20,DIVIPOLA!$A$2:$A$1162,DIVIPOLA!$C$2:$C$1162)</f>
        <v>Nariño</v>
      </c>
      <c r="D20" s="21" t="s">
        <v>20</v>
      </c>
      <c r="E20" s="34" t="s">
        <v>21</v>
      </c>
      <c r="F20" s="23"/>
      <c r="G20" s="24"/>
      <c r="H20" s="25"/>
      <c r="I20" s="26"/>
      <c r="J20" s="26"/>
      <c r="K20" s="27"/>
      <c r="L20" s="26"/>
      <c r="M20" s="28"/>
      <c r="N20" s="35" t="str">
        <f aca="false">VLOOKUP($D20,$R$5:$S$8,2,0)</f>
        <v>E</v>
      </c>
      <c r="O20" s="36" t="n">
        <f aca="false">VLOOKUP($E20,$T$5:$U$9,2,0)</f>
        <v>2</v>
      </c>
      <c r="P20" s="33" t="n">
        <f aca="false">$B$3</f>
        <v>2013</v>
      </c>
      <c r="Q20" s="32"/>
    </row>
    <row r="21" customFormat="false" ht="15" hidden="false" customHeight="false" outlineLevel="0" collapsed="false">
      <c r="A21" s="19" t="n">
        <v>54</v>
      </c>
      <c r="B21" s="20" t="str">
        <f aca="false">LOOKUP($A21,DIVIPOLA!$A$2:$A$1162,DIVIPOLA!$B$2:$B$1162)</f>
        <v>DEPARTAMENTO DE NORTE SANTANDER</v>
      </c>
      <c r="C21" s="21" t="str">
        <f aca="false">LOOKUP($A21,DIVIPOLA!$A$2:$A$1162,DIVIPOLA!$C$2:$C$1162)</f>
        <v>Norte de Santander</v>
      </c>
      <c r="D21" s="21" t="s">
        <v>20</v>
      </c>
      <c r="E21" s="34" t="s">
        <v>21</v>
      </c>
      <c r="F21" s="23" t="s">
        <v>43</v>
      </c>
      <c r="G21" s="24" t="n">
        <v>41208</v>
      </c>
      <c r="H21" s="25"/>
      <c r="I21" s="26"/>
      <c r="J21" s="26"/>
      <c r="K21" s="27"/>
      <c r="L21" s="26"/>
      <c r="M21" s="28" t="n">
        <v>2</v>
      </c>
      <c r="N21" s="35" t="str">
        <f aca="false">VLOOKUP($D21,$R$5:$S$8,2,0)</f>
        <v>E</v>
      </c>
      <c r="O21" s="36" t="n">
        <f aca="false">VLOOKUP($E21,$T$5:$U$9,2,0)</f>
        <v>2</v>
      </c>
      <c r="P21" s="33" t="n">
        <f aca="false">$B$3</f>
        <v>2013</v>
      </c>
      <c r="Q21" s="32"/>
    </row>
    <row r="22" customFormat="false" ht="15" hidden="false" customHeight="false" outlineLevel="0" collapsed="false">
      <c r="A22" s="19" t="n">
        <v>63</v>
      </c>
      <c r="B22" s="20" t="str">
        <f aca="false">LOOKUP($A22,DIVIPOLA!$A$2:$A$1162,DIVIPOLA!$B$2:$B$1162)</f>
        <v>DEPARTAMENTO DE QUINDIO</v>
      </c>
      <c r="C22" s="21" t="str">
        <f aca="false">LOOKUP($A22,DIVIPOLA!$A$2:$A$1162,DIVIPOLA!$C$2:$C$1162)</f>
        <v>Quindio</v>
      </c>
      <c r="D22" s="21" t="s">
        <v>20</v>
      </c>
      <c r="E22" s="38" t="s">
        <v>21</v>
      </c>
      <c r="F22" s="23" t="s">
        <v>44</v>
      </c>
      <c r="G22" s="24" t="n">
        <v>41145</v>
      </c>
      <c r="H22" s="25"/>
      <c r="I22" s="26"/>
      <c r="J22" s="26"/>
      <c r="K22" s="27"/>
      <c r="L22" s="26"/>
      <c r="M22" s="28" t="n">
        <v>3</v>
      </c>
      <c r="N22" s="35" t="str">
        <f aca="false">VLOOKUP($D22,$R$5:$S$8,2,0)</f>
        <v>E</v>
      </c>
      <c r="O22" s="36" t="n">
        <f aca="false">VLOOKUP($E22,$T$5:$U$9,2,0)</f>
        <v>2</v>
      </c>
      <c r="P22" s="33" t="n">
        <f aca="false">$B$3</f>
        <v>2013</v>
      </c>
      <c r="Q22" s="32"/>
    </row>
    <row r="23" customFormat="false" ht="15" hidden="false" customHeight="false" outlineLevel="0" collapsed="false">
      <c r="A23" s="19" t="n">
        <v>66</v>
      </c>
      <c r="B23" s="20" t="str">
        <f aca="false">LOOKUP($A23,DIVIPOLA!$A$2:$A$1162,DIVIPOLA!$B$2:$B$1162)</f>
        <v>DEPARTAMENTO DE RISARALDA</v>
      </c>
      <c r="C23" s="21" t="str">
        <f aca="false">LOOKUP($A23,DIVIPOLA!$A$2:$A$1162,DIVIPOLA!$C$2:$C$1162)</f>
        <v>Risaralda</v>
      </c>
      <c r="D23" s="21" t="s">
        <v>20</v>
      </c>
      <c r="E23" s="34" t="s">
        <v>21</v>
      </c>
      <c r="F23" s="23"/>
      <c r="G23" s="24"/>
      <c r="H23" s="25"/>
      <c r="I23" s="26"/>
      <c r="J23" s="26"/>
      <c r="K23" s="27"/>
      <c r="L23" s="26"/>
      <c r="M23" s="28"/>
      <c r="N23" s="35" t="str">
        <f aca="false">VLOOKUP($D23,$R$5:$S$8,2,0)</f>
        <v>E</v>
      </c>
      <c r="O23" s="36" t="n">
        <f aca="false">VLOOKUP($E23,$T$5:$U$9,2,0)</f>
        <v>2</v>
      </c>
      <c r="P23" s="33" t="n">
        <f aca="false">$B$3</f>
        <v>2013</v>
      </c>
      <c r="Q23" s="32"/>
    </row>
    <row r="24" customFormat="false" ht="15" hidden="false" customHeight="false" outlineLevel="0" collapsed="false">
      <c r="A24" s="19" t="n">
        <v>68</v>
      </c>
      <c r="B24" s="20" t="str">
        <f aca="false">LOOKUP($A24,DIVIPOLA!$A$2:$A$1162,DIVIPOLA!$B$2:$B$1162)</f>
        <v>DEPARTAMENTO DE SANTANDER</v>
      </c>
      <c r="C24" s="21" t="str">
        <f aca="false">LOOKUP($A24,DIVIPOLA!$A$2:$A$1162,DIVIPOLA!$C$2:$C$1162)</f>
        <v>Santander</v>
      </c>
      <c r="D24" s="21" t="s">
        <v>20</v>
      </c>
      <c r="E24" s="34" t="s">
        <v>21</v>
      </c>
      <c r="F24" s="23"/>
      <c r="G24" s="24"/>
      <c r="H24" s="25"/>
      <c r="I24" s="26"/>
      <c r="J24" s="26"/>
      <c r="K24" s="27"/>
      <c r="L24" s="26"/>
      <c r="M24" s="28"/>
      <c r="N24" s="35" t="str">
        <f aca="false">VLOOKUP($D24,$R$5:$S$8,2,0)</f>
        <v>E</v>
      </c>
      <c r="O24" s="36" t="n">
        <f aca="false">VLOOKUP($E24,$T$5:$U$9,2,0)</f>
        <v>2</v>
      </c>
      <c r="P24" s="33" t="n">
        <f aca="false">$B$3</f>
        <v>2013</v>
      </c>
      <c r="Q24" s="32"/>
    </row>
    <row r="25" customFormat="false" ht="15" hidden="false" customHeight="false" outlineLevel="0" collapsed="false">
      <c r="A25" s="19" t="n">
        <v>70</v>
      </c>
      <c r="B25" s="20" t="str">
        <f aca="false">LOOKUP($A25,DIVIPOLA!$A$2:$A$1162,DIVIPOLA!$B$2:$B$1162)</f>
        <v>DEPARTAMENTO DE SUCRE</v>
      </c>
      <c r="C25" s="21" t="str">
        <f aca="false">LOOKUP($A25,DIVIPOLA!$A$2:$A$1162,DIVIPOLA!$C$2:$C$1162)</f>
        <v>Sucre</v>
      </c>
      <c r="D25" s="21" t="s">
        <v>20</v>
      </c>
      <c r="E25" s="34" t="s">
        <v>21</v>
      </c>
      <c r="F25" s="23"/>
      <c r="G25" s="24"/>
      <c r="H25" s="25"/>
      <c r="I25" s="26"/>
      <c r="J25" s="26"/>
      <c r="K25" s="27"/>
      <c r="L25" s="26"/>
      <c r="M25" s="28"/>
      <c r="N25" s="35"/>
      <c r="O25" s="36"/>
      <c r="P25" s="33"/>
      <c r="Q25" s="32"/>
    </row>
    <row r="26" customFormat="false" ht="15" hidden="false" customHeight="false" outlineLevel="0" collapsed="false">
      <c r="A26" s="19" t="n">
        <v>73</v>
      </c>
      <c r="B26" s="20" t="s">
        <v>45</v>
      </c>
      <c r="C26" s="21" t="str">
        <f aca="false">LOOKUP($A26,DIVIPOLA!$A$2:$A$1162,DIVIPOLA!$C$2:$C$1162)</f>
        <v>Tolima</v>
      </c>
      <c r="D26" s="21" t="s">
        <v>20</v>
      </c>
      <c r="E26" s="34" t="s">
        <v>21</v>
      </c>
      <c r="F26" s="23" t="s">
        <v>46</v>
      </c>
      <c r="G26" s="24" t="n">
        <v>41207</v>
      </c>
      <c r="H26" s="25"/>
      <c r="I26" s="26"/>
      <c r="J26" s="26"/>
      <c r="K26" s="27"/>
      <c r="L26" s="26"/>
      <c r="M26" s="28" t="n">
        <v>3</v>
      </c>
      <c r="N26" s="35"/>
      <c r="O26" s="36"/>
      <c r="P26" s="33"/>
      <c r="Q26" s="32"/>
    </row>
    <row r="27" customFormat="false" ht="15" hidden="false" customHeight="false" outlineLevel="0" collapsed="false">
      <c r="A27" s="19" t="n">
        <v>76</v>
      </c>
      <c r="B27" s="20" t="str">
        <f aca="false">LOOKUP($A27,DIVIPOLA!$A$2:$A$1162,DIVIPOLA!$B$2:$B$1162)</f>
        <v>DEPARTAMENTO DE VALLE</v>
      </c>
      <c r="C27" s="21" t="str">
        <f aca="false">LOOKUP($A27,DIVIPOLA!$A$2:$A$1162,DIVIPOLA!$C$2:$C$1162)</f>
        <v>Valle del Cauca</v>
      </c>
      <c r="D27" s="21" t="s">
        <v>20</v>
      </c>
      <c r="E27" s="38" t="s">
        <v>21</v>
      </c>
      <c r="F27" s="23" t="s">
        <v>47</v>
      </c>
      <c r="G27" s="24" t="n">
        <v>41212</v>
      </c>
      <c r="H27" s="25"/>
      <c r="I27" s="26"/>
      <c r="J27" s="26"/>
      <c r="K27" s="27"/>
      <c r="L27" s="26"/>
      <c r="M27" s="28" t="n">
        <v>1</v>
      </c>
      <c r="N27" s="35" t="str">
        <f aca="false">VLOOKUP($D27,$R$5:$S$8,2,0)</f>
        <v>E</v>
      </c>
      <c r="O27" s="36" t="n">
        <f aca="false">VLOOKUP($E27,$T$5:$U$9,2,0)</f>
        <v>2</v>
      </c>
      <c r="P27" s="33" t="n">
        <f aca="false">$B$3</f>
        <v>2013</v>
      </c>
      <c r="Q27" s="32"/>
    </row>
    <row r="28" customFormat="false" ht="15" hidden="false" customHeight="false" outlineLevel="0" collapsed="false">
      <c r="A28" s="19" t="n">
        <v>81</v>
      </c>
      <c r="B28" s="20" t="str">
        <f aca="false">LOOKUP($A28,DIVIPOLA!$A$2:$A$1162,DIVIPOLA!$B$2:$B$1162)</f>
        <v>DEPARTAMENTO DEL ARAUCA</v>
      </c>
      <c r="C28" s="21" t="str">
        <f aca="false">LOOKUP($A28,DIVIPOLA!$A$2:$A$1162,DIVIPOLA!$C$2:$C$1162)</f>
        <v>Arauca</v>
      </c>
      <c r="D28" s="21" t="s">
        <v>20</v>
      </c>
      <c r="E28" s="34" t="s">
        <v>21</v>
      </c>
      <c r="F28" s="23" t="s">
        <v>48</v>
      </c>
      <c r="G28" s="24" t="n">
        <v>41193</v>
      </c>
      <c r="H28" s="25"/>
      <c r="I28" s="26"/>
      <c r="J28" s="26"/>
      <c r="K28" s="27"/>
      <c r="L28" s="26"/>
      <c r="M28" s="28" t="n">
        <v>4</v>
      </c>
      <c r="N28" s="35" t="str">
        <f aca="false">VLOOKUP($D28,$R$5:$S$8,2,0)</f>
        <v>E</v>
      </c>
      <c r="O28" s="36" t="n">
        <f aca="false">VLOOKUP($E28,$T$5:$U$9,2,0)</f>
        <v>2</v>
      </c>
      <c r="P28" s="33" t="n">
        <f aca="false">$B$3</f>
        <v>2013</v>
      </c>
      <c r="Q28" s="32"/>
    </row>
    <row r="29" customFormat="false" ht="15" hidden="false" customHeight="false" outlineLevel="0" collapsed="false">
      <c r="A29" s="19" t="n">
        <v>85</v>
      </c>
      <c r="B29" s="20" t="str">
        <f aca="false">LOOKUP($A29,DIVIPOLA!$A$2:$A$1162,DIVIPOLA!$B$2:$B$1162)</f>
        <v>DEPARTAMENTO DEL CASANARE</v>
      </c>
      <c r="C29" s="21" t="str">
        <f aca="false">LOOKUP($A29,DIVIPOLA!$A$2:$A$1162,DIVIPOLA!$C$2:$C$1162)</f>
        <v>Casanare</v>
      </c>
      <c r="D29" s="21" t="s">
        <v>20</v>
      </c>
      <c r="E29" s="38" t="s">
        <v>21</v>
      </c>
      <c r="F29" s="23" t="s">
        <v>49</v>
      </c>
      <c r="G29" s="24" t="n">
        <v>41172</v>
      </c>
      <c r="H29" s="25"/>
      <c r="I29" s="26"/>
      <c r="J29" s="26"/>
      <c r="K29" s="27"/>
      <c r="L29" s="26"/>
      <c r="M29" s="28" t="n">
        <v>3</v>
      </c>
      <c r="N29" s="35" t="str">
        <f aca="false">VLOOKUP($D29,$R$5:$S$8,2,0)</f>
        <v>E</v>
      </c>
      <c r="O29" s="36" t="n">
        <f aca="false">VLOOKUP($E29,$T$5:$U$9,2,0)</f>
        <v>2</v>
      </c>
      <c r="P29" s="33" t="n">
        <f aca="false">$B$3</f>
        <v>2013</v>
      </c>
      <c r="Q29" s="32"/>
    </row>
    <row r="30" customFormat="false" ht="15" hidden="false" customHeight="false" outlineLevel="0" collapsed="false">
      <c r="A30" s="39" t="n">
        <v>86</v>
      </c>
      <c r="B30" s="20" t="str">
        <f aca="false">LOOKUP($A30,DIVIPOLA!$A$2:$A$1162,DIVIPOLA!$B$2:$B$1162)</f>
        <v>DEPARTAMENTO DEL PUTUMAYO</v>
      </c>
      <c r="C30" s="21" t="str">
        <f aca="false">LOOKUP($A30,DIVIPOLA!$A$2:$A$1162,DIVIPOLA!$C$2:$C$1162)</f>
        <v>Putumayo</v>
      </c>
      <c r="D30" s="21" t="s">
        <v>20</v>
      </c>
      <c r="E30" s="34" t="s">
        <v>21</v>
      </c>
      <c r="F30" s="23"/>
      <c r="G30" s="24"/>
      <c r="H30" s="25"/>
      <c r="I30" s="26"/>
      <c r="J30" s="26"/>
      <c r="K30" s="27"/>
      <c r="L30" s="26"/>
      <c r="M30" s="28"/>
      <c r="N30" s="35" t="str">
        <f aca="false">VLOOKUP($D30,$R$5:$S$8,2,0)</f>
        <v>E</v>
      </c>
      <c r="O30" s="36" t="n">
        <f aca="false">VLOOKUP($E30,$T$5:$U$9,2,0)</f>
        <v>2</v>
      </c>
      <c r="P30" s="33" t="n">
        <f aca="false">$B$3</f>
        <v>2013</v>
      </c>
      <c r="Q30" s="32"/>
    </row>
    <row r="31" customFormat="false" ht="15" hidden="false" customHeight="false" outlineLevel="0" collapsed="false">
      <c r="A31" s="19" t="n">
        <v>88</v>
      </c>
      <c r="B31" s="20" t="str">
        <f aca="false">LOOKUP($A31,DIVIPOLA!$A$2:$A$1162,DIVIPOLA!$B$2:$B$1162)</f>
        <v>DEPARTAMENTO DE SAN ANDRES,  PROVIDENCIA Y SANTA CATALINA</v>
      </c>
      <c r="C31" s="21" t="str">
        <f aca="false">LOOKUP($A31,DIVIPOLA!$A$2:$A$1162,DIVIPOLA!$C$2:$C$1162)</f>
        <v>Archipiélago de San Andrés, Providencia y Santa Catalina  [4] </v>
      </c>
      <c r="D31" s="21" t="s">
        <v>20</v>
      </c>
      <c r="E31" s="34" t="s">
        <v>21</v>
      </c>
      <c r="F31" s="23" t="s">
        <v>50</v>
      </c>
      <c r="G31" s="24" t="n">
        <v>41150</v>
      </c>
      <c r="H31" s="25"/>
      <c r="I31" s="26"/>
      <c r="J31" s="26"/>
      <c r="K31" s="27"/>
      <c r="L31" s="26"/>
      <c r="M31" s="28" t="n">
        <v>3</v>
      </c>
      <c r="N31" s="35" t="str">
        <f aca="false">VLOOKUP($D31,$R$5:$S$8,2,0)</f>
        <v>E</v>
      </c>
      <c r="O31" s="36" t="n">
        <f aca="false">VLOOKUP($E31,$T$5:$U$9,2,0)</f>
        <v>2</v>
      </c>
      <c r="P31" s="33" t="n">
        <f aca="false">$B$3</f>
        <v>2013</v>
      </c>
      <c r="Q31" s="32"/>
    </row>
    <row r="32" customFormat="false" ht="15" hidden="false" customHeight="false" outlineLevel="0" collapsed="false">
      <c r="A32" s="19" t="n">
        <v>91</v>
      </c>
      <c r="B32" s="20" t="str">
        <f aca="false">LOOKUP($A32,DIVIPOLA!$A$2:$A$1162,DIVIPOLA!$B$2:$B$1162)</f>
        <v>DEPARTAMENTO DEL AMAZONAS</v>
      </c>
      <c r="C32" s="21" t="str">
        <f aca="false">LOOKUP($A32,DIVIPOLA!$A$2:$A$1162,DIVIPOLA!$C$2:$C$1162)</f>
        <v>Amazonas</v>
      </c>
      <c r="D32" s="21" t="s">
        <v>20</v>
      </c>
      <c r="E32" s="34" t="s">
        <v>21</v>
      </c>
      <c r="F32" s="23" t="s">
        <v>51</v>
      </c>
      <c r="G32" s="24" t="n">
        <v>41205</v>
      </c>
      <c r="H32" s="25"/>
      <c r="I32" s="26"/>
      <c r="J32" s="26"/>
      <c r="K32" s="27"/>
      <c r="L32" s="26"/>
      <c r="M32" s="28" t="n">
        <v>4</v>
      </c>
      <c r="N32" s="35" t="str">
        <f aca="false">VLOOKUP($D32,$R$5:$S$8,2,0)</f>
        <v>E</v>
      </c>
      <c r="O32" s="36" t="n">
        <f aca="false">VLOOKUP($E32,$T$5:$U$9,2,0)</f>
        <v>2</v>
      </c>
      <c r="P32" s="33" t="n">
        <f aca="false">$B$3</f>
        <v>2013</v>
      </c>
      <c r="Q32" s="32"/>
    </row>
    <row r="33" customFormat="false" ht="15" hidden="false" customHeight="false" outlineLevel="0" collapsed="false">
      <c r="A33" s="19" t="n">
        <v>94</v>
      </c>
      <c r="B33" s="20" t="str">
        <f aca="false">LOOKUP($A33,DIVIPOLA!$A$2:$A$1162,DIVIPOLA!$B$2:$B$1162)</f>
        <v>DEPARTAMENTO DEL GUAINIA</v>
      </c>
      <c r="C33" s="21" t="str">
        <f aca="false">LOOKUP($A33,DIVIPOLA!$A$2:$A$1162,DIVIPOLA!$C$2:$C$1162)</f>
        <v>Guainía</v>
      </c>
      <c r="D33" s="21" t="s">
        <v>20</v>
      </c>
      <c r="E33" s="34" t="s">
        <v>21</v>
      </c>
      <c r="F33" s="23"/>
      <c r="G33" s="24"/>
      <c r="H33" s="25"/>
      <c r="I33" s="26"/>
      <c r="J33" s="26"/>
      <c r="K33" s="27"/>
      <c r="L33" s="26"/>
      <c r="M33" s="28"/>
      <c r="N33" s="35"/>
      <c r="O33" s="36"/>
      <c r="P33" s="33"/>
      <c r="Q33" s="32"/>
    </row>
    <row r="34" customFormat="false" ht="15" hidden="false" customHeight="false" outlineLevel="0" collapsed="false">
      <c r="A34" s="19" t="n">
        <v>95</v>
      </c>
      <c r="B34" s="20" t="str">
        <f aca="false">LOOKUP($A34,DIVIPOLA!$A$2:$A$1162,DIVIPOLA!$B$2:$B$1162)</f>
        <v>DEPARTAMENTO DEL GUAVIARE</v>
      </c>
      <c r="C34" s="21" t="str">
        <f aca="false">LOOKUP($A34,DIVIPOLA!$A$2:$A$1162,DIVIPOLA!$C$2:$C$1162)</f>
        <v>Guaviare</v>
      </c>
      <c r="D34" s="21" t="s">
        <v>20</v>
      </c>
      <c r="E34" s="34" t="s">
        <v>21</v>
      </c>
      <c r="F34" s="23" t="s">
        <v>52</v>
      </c>
      <c r="G34" s="24" t="n">
        <v>41142</v>
      </c>
      <c r="H34" s="25"/>
      <c r="I34" s="26"/>
      <c r="J34" s="26"/>
      <c r="K34" s="27"/>
      <c r="L34" s="26"/>
      <c r="M34" s="28" t="n">
        <v>4</v>
      </c>
      <c r="N34" s="35" t="str">
        <f aca="false">VLOOKUP($D34,$R$5:$S$8,2,0)</f>
        <v>E</v>
      </c>
      <c r="O34" s="36" t="n">
        <f aca="false">VLOOKUP($E34,$T$5:$U$9,2,0)</f>
        <v>2</v>
      </c>
      <c r="P34" s="33" t="n">
        <f aca="false">$B$3</f>
        <v>2013</v>
      </c>
      <c r="Q34" s="32"/>
    </row>
    <row r="35" customFormat="false" ht="15" hidden="false" customHeight="false" outlineLevel="0" collapsed="false">
      <c r="A35" s="19" t="n">
        <v>97</v>
      </c>
      <c r="B35" s="20" t="str">
        <f aca="false">LOOKUP($A35,DIVIPOLA!$A$2:$A$1162,DIVIPOLA!$B$2:$B$1162)</f>
        <v>DEPARTAMENTO DEL VAUPES</v>
      </c>
      <c r="C35" s="21" t="str">
        <f aca="false">LOOKUP($A35,DIVIPOLA!$A$2:$A$1162,DIVIPOLA!$C$2:$C$1162)</f>
        <v>Vaupés</v>
      </c>
      <c r="D35" s="21" t="s">
        <v>20</v>
      </c>
      <c r="E35" s="34" t="s">
        <v>21</v>
      </c>
      <c r="F35" s="23"/>
      <c r="G35" s="24"/>
      <c r="H35" s="25"/>
      <c r="I35" s="26"/>
      <c r="J35" s="26"/>
      <c r="K35" s="27"/>
      <c r="L35" s="26"/>
      <c r="M35" s="28"/>
      <c r="N35" s="35" t="str">
        <f aca="false">VLOOKUP($D35,$R$5:$S$8,2,0)</f>
        <v>E</v>
      </c>
      <c r="O35" s="36" t="n">
        <f aca="false">VLOOKUP($E35,$T$5:$U$9,2,0)</f>
        <v>2</v>
      </c>
      <c r="P35" s="33" t="n">
        <f aca="false">$B$3</f>
        <v>2013</v>
      </c>
      <c r="Q35" s="32"/>
    </row>
    <row r="36" customFormat="false" ht="15" hidden="false" customHeight="false" outlineLevel="0" collapsed="false">
      <c r="A36" s="19" t="n">
        <v>99</v>
      </c>
      <c r="B36" s="20" t="str">
        <f aca="false">LOOKUP($A36,DIVIPOLA!$A$2:$A$1162,DIVIPOLA!$B$2:$B$1162)</f>
        <v>DEPARTAMENTO DEL VICHADA</v>
      </c>
      <c r="C36" s="21" t="str">
        <f aca="false">LOOKUP($A36,DIVIPOLA!$A$2:$A$1162,DIVIPOLA!$C$2:$C$1162)</f>
        <v>Vichada</v>
      </c>
      <c r="D36" s="21" t="s">
        <v>20</v>
      </c>
      <c r="E36" s="34" t="s">
        <v>21</v>
      </c>
      <c r="F36" s="23"/>
      <c r="G36" s="24"/>
      <c r="H36" s="25"/>
      <c r="I36" s="26"/>
      <c r="J36" s="26"/>
      <c r="K36" s="27"/>
      <c r="L36" s="26"/>
      <c r="M36" s="28"/>
      <c r="N36" s="35" t="str">
        <f aca="false">VLOOKUP($D36,$R$5:$S$8,2,0)</f>
        <v>E</v>
      </c>
      <c r="O36" s="36" t="n">
        <f aca="false">VLOOKUP($E36,$T$5:$U$9,2,0)</f>
        <v>2</v>
      </c>
      <c r="P36" s="33" t="n">
        <f aca="false">$B$3</f>
        <v>2013</v>
      </c>
      <c r="Q36" s="32"/>
      <c r="V36" s="1" t="n">
        <v>16</v>
      </c>
    </row>
    <row r="37" s="40" customFormat="true" ht="15" hidden="false" customHeight="false" outlineLevel="0" collapsed="false">
      <c r="A37" s="40" t="n">
        <v>5001</v>
      </c>
      <c r="B37" s="40" t="s">
        <v>53</v>
      </c>
      <c r="C37" s="41" t="n">
        <f aca="false">LOOKUP($A37,,)</f>
        <v>0</v>
      </c>
      <c r="D37" s="41" t="s">
        <v>20</v>
      </c>
      <c r="E37" s="22" t="s">
        <v>21</v>
      </c>
      <c r="F37" s="42" t="s">
        <v>54</v>
      </c>
      <c r="G37" s="43" t="n">
        <v>41184</v>
      </c>
      <c r="H37" s="44"/>
      <c r="I37" s="45"/>
      <c r="J37" s="45"/>
      <c r="K37" s="46"/>
      <c r="L37" s="45"/>
      <c r="M37" s="47" t="s">
        <v>55</v>
      </c>
      <c r="N37" s="29" t="str">
        <f aca="false">VLOOKUP($D37,$R$5:$S$8,2,0)</f>
        <v>E</v>
      </c>
      <c r="O37" s="30" t="n">
        <f aca="false">VLOOKUP($E37,$T$5:$U$9,2,0)</f>
        <v>2</v>
      </c>
      <c r="P37" s="31" t="n">
        <f aca="false">$B$3</f>
        <v>2013</v>
      </c>
      <c r="Q37" s="48"/>
      <c r="V37" s="40" t="e">
        <f aca="false">VLOOKUP(A37,'CAT-MUNIC_CGN'!$A$9:$C$1099,2,0)</f>
        <v>#N/A</v>
      </c>
    </row>
    <row r="38" customFormat="false" ht="15" hidden="false" customHeight="false" outlineLevel="0" collapsed="false">
      <c r="A38" s="1" t="n">
        <v>5002</v>
      </c>
      <c r="B38" s="1" t="s">
        <v>56</v>
      </c>
      <c r="C38" s="21" t="n">
        <f aca="false">LOOKUP($A38,,)</f>
        <v>0</v>
      </c>
      <c r="D38" s="21" t="s">
        <v>20</v>
      </c>
      <c r="E38" s="38" t="s">
        <v>21</v>
      </c>
      <c r="F38" s="23" t="s">
        <v>57</v>
      </c>
      <c r="G38" s="24" t="n">
        <v>41206</v>
      </c>
      <c r="H38" s="25"/>
      <c r="I38" s="26"/>
      <c r="J38" s="26"/>
      <c r="K38" s="27"/>
      <c r="L38" s="26"/>
      <c r="M38" s="28" t="n">
        <v>6</v>
      </c>
      <c r="N38" s="35" t="str">
        <f aca="false">VLOOKUP($D38,$R$5:$S$8,2,0)</f>
        <v>E</v>
      </c>
      <c r="O38" s="36" t="n">
        <f aca="false">VLOOKUP($E38,$T$5:$U$9,2,0)</f>
        <v>2</v>
      </c>
      <c r="P38" s="33" t="n">
        <f aca="false">$B$3</f>
        <v>2013</v>
      </c>
      <c r="Q38" s="32"/>
      <c r="V38" s="40" t="e">
        <f aca="false">VLOOKUP(A38,'CAT-MUNIC_CGN'!$A$9:$C$1099,2,0)</f>
        <v>#N/A</v>
      </c>
    </row>
    <row r="39" customFormat="false" ht="15" hidden="false" customHeight="false" outlineLevel="0" collapsed="false">
      <c r="A39" s="1" t="n">
        <v>5004</v>
      </c>
      <c r="B39" s="1" t="s">
        <v>58</v>
      </c>
      <c r="C39" s="21" t="n">
        <f aca="false">LOOKUP($A39,,)</f>
        <v>0</v>
      </c>
      <c r="D39" s="21" t="s">
        <v>20</v>
      </c>
      <c r="E39" s="34" t="s">
        <v>21</v>
      </c>
      <c r="F39" s="23" t="s">
        <v>59</v>
      </c>
      <c r="G39" s="24" t="n">
        <v>41180</v>
      </c>
      <c r="H39" s="25"/>
      <c r="I39" s="26"/>
      <c r="J39" s="26"/>
      <c r="K39" s="27"/>
      <c r="L39" s="26"/>
      <c r="M39" s="28" t="n">
        <v>6</v>
      </c>
      <c r="N39" s="35" t="str">
        <f aca="false">VLOOKUP($D39,$R$5:$S$8,2,0)</f>
        <v>E</v>
      </c>
      <c r="O39" s="36" t="n">
        <f aca="false">VLOOKUP($E39,$T$5:$U$9,2,0)</f>
        <v>2</v>
      </c>
      <c r="P39" s="33" t="n">
        <f aca="false">$B$3</f>
        <v>2013</v>
      </c>
      <c r="Q39" s="32"/>
      <c r="V39" s="40" t="e">
        <f aca="false">VLOOKUP(A39,'CAT-MUNIC_CGN'!$A$9:$C$1099,2,0)</f>
        <v>#N/A</v>
      </c>
    </row>
    <row r="40" customFormat="false" ht="15" hidden="false" customHeight="false" outlineLevel="0" collapsed="false">
      <c r="A40" s="1" t="n">
        <v>5021</v>
      </c>
      <c r="B40" s="1" t="s">
        <v>60</v>
      </c>
      <c r="C40" s="21" t="n">
        <f aca="false">LOOKUP($A40,,)</f>
        <v>0</v>
      </c>
      <c r="D40" s="21" t="s">
        <v>20</v>
      </c>
      <c r="E40" s="34" t="s">
        <v>21</v>
      </c>
      <c r="F40" s="23"/>
      <c r="G40" s="24"/>
      <c r="H40" s="25"/>
      <c r="I40" s="26"/>
      <c r="J40" s="26"/>
      <c r="K40" s="27"/>
      <c r="L40" s="26"/>
      <c r="M40" s="28"/>
      <c r="N40" s="35" t="str">
        <f aca="false">VLOOKUP($D40,$R$5:$S$8,2,0)</f>
        <v>E</v>
      </c>
      <c r="O40" s="36" t="n">
        <f aca="false">VLOOKUP($E40,$T$5:$U$9,2,0)</f>
        <v>2</v>
      </c>
      <c r="P40" s="33" t="n">
        <f aca="false">$B$3</f>
        <v>2013</v>
      </c>
      <c r="Q40" s="32"/>
      <c r="V40" s="40" t="e">
        <f aca="false">VLOOKUP(A40,'CAT-MUNIC_CGN'!$A$9:$C$1099,2,0)</f>
        <v>#N/A</v>
      </c>
    </row>
    <row r="41" customFormat="false" ht="15" hidden="false" customHeight="false" outlineLevel="0" collapsed="false">
      <c r="A41" s="1" t="n">
        <v>5030</v>
      </c>
      <c r="B41" s="1" t="s">
        <v>61</v>
      </c>
      <c r="C41" s="21" t="n">
        <f aca="false">LOOKUP($A41,,)</f>
        <v>0</v>
      </c>
      <c r="D41" s="21" t="s">
        <v>20</v>
      </c>
      <c r="E41" s="38" t="s">
        <v>21</v>
      </c>
      <c r="F41" s="23"/>
      <c r="G41" s="24"/>
      <c r="H41" s="25"/>
      <c r="I41" s="26"/>
      <c r="J41" s="26"/>
      <c r="K41" s="27"/>
      <c r="L41" s="26"/>
      <c r="M41" s="28"/>
      <c r="N41" s="35" t="str">
        <f aca="false">VLOOKUP($D41,$R$5:$S$8,2,0)</f>
        <v>E</v>
      </c>
      <c r="O41" s="36" t="n">
        <f aca="false">VLOOKUP($E41,$T$5:$U$9,2,0)</f>
        <v>2</v>
      </c>
      <c r="P41" s="33" t="n">
        <f aca="false">$B$3</f>
        <v>2013</v>
      </c>
      <c r="Q41" s="32"/>
      <c r="V41" s="40" t="e">
        <f aca="false">VLOOKUP(A41,'CAT-MUNIC_CGN'!$A$9:$C$1099,2,0)</f>
        <v>#N/A</v>
      </c>
    </row>
    <row r="42" customFormat="false" ht="15" hidden="false" customHeight="false" outlineLevel="0" collapsed="false">
      <c r="A42" s="1" t="n">
        <v>5031</v>
      </c>
      <c r="B42" s="1" t="s">
        <v>62</v>
      </c>
      <c r="C42" s="21" t="n">
        <f aca="false">LOOKUP($A42,,)</f>
        <v>0</v>
      </c>
      <c r="D42" s="21" t="s">
        <v>20</v>
      </c>
      <c r="E42" s="38" t="s">
        <v>21</v>
      </c>
      <c r="F42" s="23"/>
      <c r="G42" s="24"/>
      <c r="H42" s="25"/>
      <c r="I42" s="26"/>
      <c r="J42" s="26"/>
      <c r="K42" s="27"/>
      <c r="L42" s="26"/>
      <c r="M42" s="28"/>
      <c r="N42" s="35" t="str">
        <f aca="false">VLOOKUP($D42,$R$5:$S$8,2,0)</f>
        <v>E</v>
      </c>
      <c r="O42" s="36" t="n">
        <f aca="false">VLOOKUP($E42,$T$5:$U$9,2,0)</f>
        <v>2</v>
      </c>
      <c r="P42" s="33" t="n">
        <f aca="false">$B$3</f>
        <v>2013</v>
      </c>
      <c r="Q42" s="32"/>
      <c r="V42" s="40" t="e">
        <f aca="false">VLOOKUP(A42,'CAT-MUNIC_CGN'!$A$9:$C$1099,2,0)</f>
        <v>#N/A</v>
      </c>
    </row>
    <row r="43" customFormat="false" ht="15" hidden="false" customHeight="false" outlineLevel="0" collapsed="false">
      <c r="A43" s="1" t="n">
        <v>5034</v>
      </c>
      <c r="B43" s="1" t="s">
        <v>63</v>
      </c>
      <c r="C43" s="21" t="n">
        <f aca="false">LOOKUP($A43,,)</f>
        <v>0</v>
      </c>
      <c r="D43" s="21" t="s">
        <v>20</v>
      </c>
      <c r="E43" s="34" t="s">
        <v>21</v>
      </c>
      <c r="F43" s="23" t="s">
        <v>64</v>
      </c>
      <c r="G43" s="24" t="n">
        <v>41178</v>
      </c>
      <c r="H43" s="25"/>
      <c r="I43" s="26"/>
      <c r="J43" s="26"/>
      <c r="K43" s="27"/>
      <c r="L43" s="26"/>
      <c r="M43" s="28" t="n">
        <v>6</v>
      </c>
      <c r="N43" s="35" t="str">
        <f aca="false">VLOOKUP($D43,$R$5:$S$8,2,0)</f>
        <v>E</v>
      </c>
      <c r="O43" s="36" t="n">
        <f aca="false">VLOOKUP($E43,$T$5:$U$9,2,0)</f>
        <v>2</v>
      </c>
      <c r="P43" s="33" t="n">
        <f aca="false">$B$3</f>
        <v>2013</v>
      </c>
      <c r="Q43" s="32"/>
      <c r="V43" s="40" t="e">
        <f aca="false">VLOOKUP(A43,'CAT-MUNIC_CGN'!$A$9:$C$1099,2,0)</f>
        <v>#N/A</v>
      </c>
    </row>
    <row r="44" customFormat="false" ht="15" hidden="false" customHeight="false" outlineLevel="0" collapsed="false">
      <c r="A44" s="1" t="n">
        <v>5036</v>
      </c>
      <c r="B44" s="1" t="s">
        <v>65</v>
      </c>
      <c r="C44" s="21" t="n">
        <f aca="false">LOOKUP($A44,,)</f>
        <v>0</v>
      </c>
      <c r="D44" s="21" t="s">
        <v>20</v>
      </c>
      <c r="E44" s="34" t="s">
        <v>21</v>
      </c>
      <c r="F44" s="23"/>
      <c r="G44" s="24"/>
      <c r="H44" s="25"/>
      <c r="I44" s="26"/>
      <c r="J44" s="26"/>
      <c r="K44" s="27"/>
      <c r="L44" s="26"/>
      <c r="M44" s="28"/>
      <c r="N44" s="35" t="str">
        <f aca="false">VLOOKUP($D44,$R$5:$S$8,2,0)</f>
        <v>E</v>
      </c>
      <c r="O44" s="36" t="n">
        <f aca="false">VLOOKUP($E44,$T$5:$U$9,2,0)</f>
        <v>2</v>
      </c>
      <c r="P44" s="33" t="n">
        <f aca="false">$B$3</f>
        <v>2013</v>
      </c>
      <c r="Q44" s="32"/>
      <c r="V44" s="40" t="e">
        <f aca="false">VLOOKUP(A44,'CAT-MUNIC_CGN'!$A$9:$C$1099,2,0)</f>
        <v>#N/A</v>
      </c>
    </row>
    <row r="45" customFormat="false" ht="15" hidden="false" customHeight="false" outlineLevel="0" collapsed="false">
      <c r="A45" s="1" t="n">
        <v>5038</v>
      </c>
      <c r="B45" s="1" t="s">
        <v>66</v>
      </c>
      <c r="C45" s="21" t="n">
        <f aca="false">LOOKUP($A45,,)</f>
        <v>0</v>
      </c>
      <c r="D45" s="21" t="s">
        <v>20</v>
      </c>
      <c r="E45" s="34" t="s">
        <v>21</v>
      </c>
      <c r="F45" s="23"/>
      <c r="G45" s="24"/>
      <c r="H45" s="25"/>
      <c r="I45" s="26"/>
      <c r="J45" s="26"/>
      <c r="K45" s="27"/>
      <c r="L45" s="26"/>
      <c r="M45" s="28"/>
      <c r="N45" s="35" t="str">
        <f aca="false">VLOOKUP($D45,$R$5:$S$8,2,0)</f>
        <v>E</v>
      </c>
      <c r="O45" s="36" t="n">
        <f aca="false">VLOOKUP($E45,$T$5:$U$9,2,0)</f>
        <v>2</v>
      </c>
      <c r="P45" s="33" t="n">
        <f aca="false">$B$3</f>
        <v>2013</v>
      </c>
      <c r="Q45" s="32"/>
      <c r="V45" s="40" t="e">
        <f aca="false">VLOOKUP(A45,'CAT-MUNIC_CGN'!$A$9:$C$1099,2,0)</f>
        <v>#N/A</v>
      </c>
    </row>
    <row r="46" customFormat="false" ht="15" hidden="false" customHeight="false" outlineLevel="0" collapsed="false">
      <c r="A46" s="1" t="n">
        <v>5040</v>
      </c>
      <c r="B46" s="1" t="s">
        <v>67</v>
      </c>
      <c r="C46" s="21" t="n">
        <f aca="false">LOOKUP($A46,,)</f>
        <v>0</v>
      </c>
      <c r="D46" s="21" t="s">
        <v>20</v>
      </c>
      <c r="E46" s="34" t="s">
        <v>21</v>
      </c>
      <c r="F46" s="23"/>
      <c r="G46" s="24"/>
      <c r="H46" s="25"/>
      <c r="I46" s="26"/>
      <c r="J46" s="26"/>
      <c r="K46" s="27"/>
      <c r="L46" s="26"/>
      <c r="M46" s="28"/>
      <c r="N46" s="35" t="str">
        <f aca="false">VLOOKUP($D46,$R$5:$S$8,2,0)</f>
        <v>E</v>
      </c>
      <c r="O46" s="36" t="n">
        <f aca="false">VLOOKUP($E46,$T$5:$U$9,2,0)</f>
        <v>2</v>
      </c>
      <c r="P46" s="33" t="n">
        <f aca="false">$B$3</f>
        <v>2013</v>
      </c>
      <c r="Q46" s="32"/>
      <c r="V46" s="40" t="e">
        <f aca="false">VLOOKUP(A46,'CAT-MUNIC_CGN'!$A$9:$C$1099,2,0)</f>
        <v>#N/A</v>
      </c>
    </row>
    <row r="47" customFormat="false" ht="15" hidden="false" customHeight="false" outlineLevel="0" collapsed="false">
      <c r="A47" s="1" t="n">
        <v>5042</v>
      </c>
      <c r="B47" s="1" t="s">
        <v>68</v>
      </c>
      <c r="C47" s="21" t="n">
        <f aca="false">LOOKUP($A47,,)</f>
        <v>0</v>
      </c>
      <c r="D47" s="21" t="s">
        <v>20</v>
      </c>
      <c r="E47" s="34" t="s">
        <v>21</v>
      </c>
      <c r="F47" s="23" t="s">
        <v>69</v>
      </c>
      <c r="G47" s="24" t="n">
        <v>41183</v>
      </c>
      <c r="H47" s="25"/>
      <c r="I47" s="26"/>
      <c r="J47" s="26"/>
      <c r="K47" s="27"/>
      <c r="L47" s="26"/>
      <c r="M47" s="28" t="n">
        <v>6</v>
      </c>
      <c r="N47" s="35" t="str">
        <f aca="false">VLOOKUP($D47,$R$5:$S$8,2,0)</f>
        <v>E</v>
      </c>
      <c r="O47" s="36" t="n">
        <f aca="false">VLOOKUP($E47,$T$5:$U$9,2,0)</f>
        <v>2</v>
      </c>
      <c r="P47" s="33" t="n">
        <f aca="false">$B$3</f>
        <v>2013</v>
      </c>
      <c r="Q47" s="32" t="s">
        <v>70</v>
      </c>
      <c r="V47" s="40" t="e">
        <f aca="false">VLOOKUP(A47,'CAT-MUNIC_CGN'!$A$9:$C$1099,2,0)</f>
        <v>#N/A</v>
      </c>
    </row>
    <row r="48" customFormat="false" ht="15" hidden="false" customHeight="false" outlineLevel="0" collapsed="false">
      <c r="A48" s="1" t="n">
        <v>5044</v>
      </c>
      <c r="B48" s="1" t="s">
        <v>71</v>
      </c>
      <c r="C48" s="21" t="n">
        <f aca="false">LOOKUP($A48,,)</f>
        <v>0</v>
      </c>
      <c r="D48" s="21" t="s">
        <v>20</v>
      </c>
      <c r="E48" s="34" t="s">
        <v>21</v>
      </c>
      <c r="F48" s="23"/>
      <c r="G48" s="24"/>
      <c r="H48" s="25"/>
      <c r="I48" s="26"/>
      <c r="J48" s="26"/>
      <c r="K48" s="27"/>
      <c r="L48" s="26"/>
      <c r="M48" s="28"/>
      <c r="N48" s="35" t="str">
        <f aca="false">VLOOKUP($D48,$R$5:$S$8,2,0)</f>
        <v>E</v>
      </c>
      <c r="O48" s="36" t="n">
        <f aca="false">VLOOKUP($E48,$T$5:$U$9,2,0)</f>
        <v>2</v>
      </c>
      <c r="P48" s="33" t="n">
        <f aca="false">$B$3</f>
        <v>2013</v>
      </c>
      <c r="Q48" s="32"/>
      <c r="V48" s="40" t="e">
        <f aca="false">VLOOKUP(A48,'CAT-MUNIC_CGN'!$A$9:$C$1099,2,0)</f>
        <v>#N/A</v>
      </c>
    </row>
    <row r="49" customFormat="false" ht="15" hidden="false" customHeight="false" outlineLevel="0" collapsed="false">
      <c r="A49" s="1" t="n">
        <v>5045</v>
      </c>
      <c r="B49" s="1" t="s">
        <v>72</v>
      </c>
      <c r="C49" s="21" t="n">
        <f aca="false">LOOKUP($A49,,)</f>
        <v>0</v>
      </c>
      <c r="D49" s="21" t="s">
        <v>20</v>
      </c>
      <c r="E49" s="34" t="s">
        <v>21</v>
      </c>
      <c r="F49" s="23"/>
      <c r="G49" s="24"/>
      <c r="H49" s="25"/>
      <c r="I49" s="26"/>
      <c r="J49" s="26"/>
      <c r="K49" s="27"/>
      <c r="L49" s="26"/>
      <c r="M49" s="28"/>
      <c r="N49" s="35" t="str">
        <f aca="false">VLOOKUP($D49,$R$5:$S$8,2,0)</f>
        <v>E</v>
      </c>
      <c r="O49" s="36" t="n">
        <f aca="false">VLOOKUP($E49,$T$5:$U$9,2,0)</f>
        <v>2</v>
      </c>
      <c r="P49" s="33" t="n">
        <f aca="false">$B$3</f>
        <v>2013</v>
      </c>
      <c r="Q49" s="32"/>
      <c r="V49" s="40" t="e">
        <f aca="false">VLOOKUP(A49,'CAT-MUNIC_CGN'!$A$9:$C$1099,2,0)</f>
        <v>#N/A</v>
      </c>
    </row>
    <row r="50" customFormat="false" ht="15" hidden="false" customHeight="false" outlineLevel="0" collapsed="false">
      <c r="A50" s="1" t="n">
        <v>5051</v>
      </c>
      <c r="B50" s="1" t="s">
        <v>73</v>
      </c>
      <c r="C50" s="21" t="n">
        <f aca="false">LOOKUP($A50,,)</f>
        <v>0</v>
      </c>
      <c r="D50" s="21" t="s">
        <v>20</v>
      </c>
      <c r="E50" s="38" t="s">
        <v>21</v>
      </c>
      <c r="F50" s="23" t="s">
        <v>74</v>
      </c>
      <c r="G50" s="24" t="n">
        <v>41207</v>
      </c>
      <c r="H50" s="25"/>
      <c r="I50" s="26"/>
      <c r="J50" s="26"/>
      <c r="K50" s="27"/>
      <c r="L50" s="26"/>
      <c r="M50" s="28" t="n">
        <v>6</v>
      </c>
      <c r="N50" s="35" t="str">
        <f aca="false">VLOOKUP($D50,$R$5:$S$8,2,0)</f>
        <v>E</v>
      </c>
      <c r="O50" s="36" t="n">
        <f aca="false">VLOOKUP($E50,$T$5:$U$9,2,0)</f>
        <v>2</v>
      </c>
      <c r="P50" s="33" t="n">
        <f aca="false">$B$3</f>
        <v>2013</v>
      </c>
      <c r="Q50" s="32"/>
      <c r="V50" s="40" t="e">
        <f aca="false">VLOOKUP(A50,'CAT-MUNIC_CGN'!$A$9:$C$1099,2,0)</f>
        <v>#N/A</v>
      </c>
    </row>
    <row r="51" customFormat="false" ht="15" hidden="false" customHeight="false" outlineLevel="0" collapsed="false">
      <c r="A51" s="1" t="n">
        <v>5055</v>
      </c>
      <c r="B51" s="1" t="s">
        <v>75</v>
      </c>
      <c r="C51" s="21" t="n">
        <f aca="false">LOOKUP($A51,,)</f>
        <v>0</v>
      </c>
      <c r="D51" s="21" t="s">
        <v>20</v>
      </c>
      <c r="E51" s="34" t="s">
        <v>21</v>
      </c>
      <c r="F51" s="23"/>
      <c r="G51" s="24"/>
      <c r="H51" s="25"/>
      <c r="I51" s="26"/>
      <c r="J51" s="26"/>
      <c r="K51" s="27"/>
      <c r="L51" s="26"/>
      <c r="M51" s="28"/>
      <c r="N51" s="35" t="str">
        <f aca="false">VLOOKUP($D51,$R$5:$S$8,2,0)</f>
        <v>E</v>
      </c>
      <c r="O51" s="36" t="n">
        <f aca="false">VLOOKUP($E51,$T$5:$U$9,2,0)</f>
        <v>2</v>
      </c>
      <c r="P51" s="33" t="n">
        <f aca="false">$B$3</f>
        <v>2013</v>
      </c>
      <c r="Q51" s="32"/>
      <c r="V51" s="40" t="e">
        <f aca="false">VLOOKUP(A51,'CAT-MUNIC_CGN'!$A$9:$C$1099,2,0)</f>
        <v>#N/A</v>
      </c>
    </row>
    <row r="52" customFormat="false" ht="15" hidden="false" customHeight="false" outlineLevel="0" collapsed="false">
      <c r="A52" s="1" t="n">
        <v>5059</v>
      </c>
      <c r="B52" s="1" t="s">
        <v>76</v>
      </c>
      <c r="C52" s="21" t="n">
        <f aca="false">LOOKUP($A52,,)</f>
        <v>0</v>
      </c>
      <c r="D52" s="21" t="s">
        <v>20</v>
      </c>
      <c r="E52" s="38" t="s">
        <v>21</v>
      </c>
      <c r="F52" s="23" t="s">
        <v>77</v>
      </c>
      <c r="G52" s="24" t="n">
        <v>41113</v>
      </c>
      <c r="H52" s="25"/>
      <c r="I52" s="26"/>
      <c r="J52" s="26"/>
      <c r="K52" s="27"/>
      <c r="L52" s="26"/>
      <c r="M52" s="28" t="n">
        <v>6</v>
      </c>
      <c r="N52" s="35" t="str">
        <f aca="false">VLOOKUP($D52,$R$5:$S$8,2,0)</f>
        <v>E</v>
      </c>
      <c r="O52" s="36" t="n">
        <f aca="false">VLOOKUP($E52,$T$5:$U$9,2,0)</f>
        <v>2</v>
      </c>
      <c r="P52" s="33" t="n">
        <f aca="false">$B$3</f>
        <v>2013</v>
      </c>
      <c r="Q52" s="32"/>
      <c r="V52" s="40" t="e">
        <f aca="false">VLOOKUP(A52,'CAT-MUNIC_CGN'!$A$9:$C$1099,2,0)</f>
        <v>#N/A</v>
      </c>
    </row>
    <row r="53" customFormat="false" ht="15" hidden="false" customHeight="false" outlineLevel="0" collapsed="false">
      <c r="A53" s="1" t="n">
        <v>5079</v>
      </c>
      <c r="B53" s="1" t="s">
        <v>78</v>
      </c>
      <c r="C53" s="21" t="n">
        <f aca="false">LOOKUP($A53,,)</f>
        <v>0</v>
      </c>
      <c r="D53" s="21" t="s">
        <v>20</v>
      </c>
      <c r="E53" s="34" t="s">
        <v>21</v>
      </c>
      <c r="F53" s="23"/>
      <c r="G53" s="24"/>
      <c r="H53" s="25"/>
      <c r="I53" s="26"/>
      <c r="J53" s="26"/>
      <c r="K53" s="27"/>
      <c r="L53" s="26"/>
      <c r="M53" s="28"/>
      <c r="N53" s="35" t="str">
        <f aca="false">VLOOKUP($D53,$R$5:$S$8,2,0)</f>
        <v>E</v>
      </c>
      <c r="O53" s="36" t="n">
        <f aca="false">VLOOKUP($E53,$T$5:$U$9,2,0)</f>
        <v>2</v>
      </c>
      <c r="P53" s="33" t="n">
        <f aca="false">$B$3</f>
        <v>2013</v>
      </c>
      <c r="Q53" s="32"/>
      <c r="V53" s="40" t="e">
        <f aca="false">VLOOKUP(A53,'CAT-MUNIC_CGN'!$A$9:$C$1099,2,0)</f>
        <v>#N/A</v>
      </c>
    </row>
    <row r="54" customFormat="false" ht="15" hidden="false" customHeight="false" outlineLevel="0" collapsed="false">
      <c r="A54" s="1" t="n">
        <v>5086</v>
      </c>
      <c r="B54" s="1" t="s">
        <v>79</v>
      </c>
      <c r="C54" s="21" t="n">
        <f aca="false">LOOKUP($A54,,)</f>
        <v>0</v>
      </c>
      <c r="D54" s="21" t="s">
        <v>20</v>
      </c>
      <c r="E54" s="34" t="s">
        <v>21</v>
      </c>
      <c r="F54" s="23"/>
      <c r="G54" s="24"/>
      <c r="H54" s="25"/>
      <c r="I54" s="26"/>
      <c r="J54" s="26"/>
      <c r="K54" s="27"/>
      <c r="L54" s="26"/>
      <c r="M54" s="28"/>
      <c r="N54" s="35" t="str">
        <f aca="false">VLOOKUP($D54,$R$5:$S$8,2,0)</f>
        <v>E</v>
      </c>
      <c r="O54" s="36" t="n">
        <f aca="false">VLOOKUP($E54,$T$5:$U$9,2,0)</f>
        <v>2</v>
      </c>
      <c r="P54" s="33" t="n">
        <f aca="false">$B$3</f>
        <v>2013</v>
      </c>
      <c r="Q54" s="32"/>
      <c r="V54" s="40" t="e">
        <f aca="false">VLOOKUP(A54,'CAT-MUNIC_CGN'!$A$9:$C$1099,2,0)</f>
        <v>#N/A</v>
      </c>
    </row>
    <row r="55" customFormat="false" ht="15" hidden="false" customHeight="false" outlineLevel="0" collapsed="false">
      <c r="A55" s="1" t="n">
        <v>5088</v>
      </c>
      <c r="B55" s="1" t="s">
        <v>80</v>
      </c>
      <c r="C55" s="21" t="n">
        <f aca="false">LOOKUP($A55,,)</f>
        <v>0</v>
      </c>
      <c r="D55" s="21" t="s">
        <v>20</v>
      </c>
      <c r="E55" s="38" t="s">
        <v>21</v>
      </c>
      <c r="F55" s="23" t="s">
        <v>81</v>
      </c>
      <c r="G55" s="24" t="n">
        <v>41204</v>
      </c>
      <c r="H55" s="25"/>
      <c r="I55" s="26"/>
      <c r="J55" s="26"/>
      <c r="K55" s="27"/>
      <c r="L55" s="26"/>
      <c r="M55" s="28" t="n">
        <v>1</v>
      </c>
      <c r="N55" s="35" t="str">
        <f aca="false">VLOOKUP($D55,$R$5:$S$8,2,0)</f>
        <v>E</v>
      </c>
      <c r="O55" s="36" t="n">
        <f aca="false">VLOOKUP($E55,$T$5:$U$9,2,0)</f>
        <v>2</v>
      </c>
      <c r="P55" s="33" t="n">
        <f aca="false">$B$3</f>
        <v>2013</v>
      </c>
      <c r="Q55" s="32"/>
      <c r="V55" s="40" t="e">
        <f aca="false">VLOOKUP(A55,'CAT-MUNIC_CGN'!$A$9:$C$1099,2,0)</f>
        <v>#N/A</v>
      </c>
    </row>
    <row r="56" customFormat="false" ht="15" hidden="false" customHeight="false" outlineLevel="0" collapsed="false">
      <c r="A56" s="1" t="n">
        <v>5091</v>
      </c>
      <c r="B56" s="1" t="s">
        <v>82</v>
      </c>
      <c r="C56" s="21" t="n">
        <f aca="false">LOOKUP($A56,,)</f>
        <v>0</v>
      </c>
      <c r="D56" s="21" t="s">
        <v>20</v>
      </c>
      <c r="E56" s="34" t="s">
        <v>21</v>
      </c>
      <c r="F56" s="23" t="s">
        <v>83</v>
      </c>
      <c r="G56" s="24" t="n">
        <v>41198</v>
      </c>
      <c r="H56" s="25"/>
      <c r="I56" s="26"/>
      <c r="J56" s="26"/>
      <c r="K56" s="27"/>
      <c r="L56" s="26"/>
      <c r="M56" s="28" t="n">
        <v>6</v>
      </c>
      <c r="N56" s="35" t="str">
        <f aca="false">VLOOKUP($D56,$R$5:$S$8,2,0)</f>
        <v>E</v>
      </c>
      <c r="O56" s="36" t="n">
        <f aca="false">VLOOKUP($E56,$T$5:$U$9,2,0)</f>
        <v>2</v>
      </c>
      <c r="P56" s="33" t="n">
        <f aca="false">$B$3</f>
        <v>2013</v>
      </c>
      <c r="Q56" s="32"/>
      <c r="V56" s="40" t="e">
        <f aca="false">VLOOKUP(A56,'CAT-MUNIC_CGN'!$A$9:$C$1099,2,0)</f>
        <v>#N/A</v>
      </c>
    </row>
    <row r="57" customFormat="false" ht="15" hidden="false" customHeight="false" outlineLevel="0" collapsed="false">
      <c r="A57" s="1" t="n">
        <v>5093</v>
      </c>
      <c r="B57" s="1" t="s">
        <v>84</v>
      </c>
      <c r="C57" s="21" t="n">
        <f aca="false">LOOKUP($A57,,)</f>
        <v>0</v>
      </c>
      <c r="D57" s="21" t="s">
        <v>20</v>
      </c>
      <c r="E57" s="34" t="s">
        <v>21</v>
      </c>
      <c r="F57" s="23"/>
      <c r="G57" s="24"/>
      <c r="H57" s="25"/>
      <c r="I57" s="26"/>
      <c r="J57" s="26"/>
      <c r="K57" s="27"/>
      <c r="L57" s="26"/>
      <c r="M57" s="28"/>
      <c r="N57" s="35" t="str">
        <f aca="false">VLOOKUP($D57,$R$5:$S$8,2,0)</f>
        <v>E</v>
      </c>
      <c r="O57" s="36" t="n">
        <f aca="false">VLOOKUP($E57,$T$5:$U$9,2,0)</f>
        <v>2</v>
      </c>
      <c r="P57" s="33" t="n">
        <f aca="false">$B$3</f>
        <v>2013</v>
      </c>
      <c r="Q57" s="32"/>
      <c r="V57" s="40" t="e">
        <f aca="false">VLOOKUP(A57,'CAT-MUNIC_CGN'!$A$9:$C$1099,2,0)</f>
        <v>#N/A</v>
      </c>
    </row>
    <row r="58" customFormat="false" ht="15" hidden="false" customHeight="false" outlineLevel="0" collapsed="false">
      <c r="A58" s="1" t="n">
        <v>5101</v>
      </c>
      <c r="B58" s="1" t="s">
        <v>85</v>
      </c>
      <c r="C58" s="21" t="n">
        <f aca="false">LOOKUP($A58,,)</f>
        <v>0</v>
      </c>
      <c r="D58" s="21" t="s">
        <v>20</v>
      </c>
      <c r="E58" s="34" t="s">
        <v>21</v>
      </c>
      <c r="F58" s="23"/>
      <c r="G58" s="24"/>
      <c r="H58" s="25"/>
      <c r="I58" s="26"/>
      <c r="J58" s="26"/>
      <c r="K58" s="27"/>
      <c r="L58" s="26"/>
      <c r="M58" s="28"/>
      <c r="N58" s="35" t="str">
        <f aca="false">VLOOKUP($D58,$R$5:$S$8,2,0)</f>
        <v>E</v>
      </c>
      <c r="O58" s="36" t="n">
        <f aca="false">VLOOKUP($E58,$T$5:$U$9,2,0)</f>
        <v>2</v>
      </c>
      <c r="P58" s="33" t="n">
        <f aca="false">$B$3</f>
        <v>2013</v>
      </c>
      <c r="Q58" s="32"/>
      <c r="V58" s="40" t="e">
        <f aca="false">VLOOKUP(A58,'CAT-MUNIC_CGN'!$A$9:$C$1099,2,0)</f>
        <v>#N/A</v>
      </c>
    </row>
    <row r="59" customFormat="false" ht="15" hidden="false" customHeight="false" outlineLevel="0" collapsed="false">
      <c r="A59" s="1" t="n">
        <v>5107</v>
      </c>
      <c r="B59" s="1" t="s">
        <v>86</v>
      </c>
      <c r="C59" s="21" t="n">
        <f aca="false">LOOKUP($A59,,)</f>
        <v>0</v>
      </c>
      <c r="D59" s="21" t="s">
        <v>20</v>
      </c>
      <c r="E59" s="38" t="s">
        <v>21</v>
      </c>
      <c r="F59" s="23" t="s">
        <v>87</v>
      </c>
      <c r="G59" s="24" t="n">
        <v>41211</v>
      </c>
      <c r="H59" s="25"/>
      <c r="I59" s="26"/>
      <c r="J59" s="26"/>
      <c r="K59" s="27"/>
      <c r="L59" s="26"/>
      <c r="M59" s="28" t="n">
        <v>6</v>
      </c>
      <c r="N59" s="35" t="str">
        <f aca="false">VLOOKUP($D59,$R$5:$S$8,2,0)</f>
        <v>E</v>
      </c>
      <c r="O59" s="36" t="n">
        <f aca="false">VLOOKUP($E59,$T$5:$U$9,2,0)</f>
        <v>2</v>
      </c>
      <c r="P59" s="33" t="n">
        <f aca="false">$B$3</f>
        <v>2013</v>
      </c>
      <c r="Q59" s="32"/>
      <c r="V59" s="40" t="e">
        <f aca="false">VLOOKUP(A59,'CAT-MUNIC_CGN'!$A$9:$C$1099,2,0)</f>
        <v>#N/A</v>
      </c>
    </row>
    <row r="60" customFormat="false" ht="15" hidden="false" customHeight="false" outlineLevel="0" collapsed="false">
      <c r="A60" s="1" t="n">
        <v>5113</v>
      </c>
      <c r="B60" s="1" t="s">
        <v>88</v>
      </c>
      <c r="C60" s="21" t="n">
        <f aca="false">LOOKUP($A60,,)</f>
        <v>0</v>
      </c>
      <c r="D60" s="21" t="s">
        <v>20</v>
      </c>
      <c r="E60" s="34" t="s">
        <v>21</v>
      </c>
      <c r="F60" s="23"/>
      <c r="G60" s="24"/>
      <c r="H60" s="25"/>
      <c r="I60" s="26"/>
      <c r="J60" s="26"/>
      <c r="K60" s="27"/>
      <c r="L60" s="26"/>
      <c r="M60" s="28"/>
      <c r="N60" s="35" t="str">
        <f aca="false">VLOOKUP($D60,$R$5:$S$8,2,0)</f>
        <v>E</v>
      </c>
      <c r="O60" s="36" t="n">
        <f aca="false">VLOOKUP($E60,$T$5:$U$9,2,0)</f>
        <v>2</v>
      </c>
      <c r="P60" s="33" t="n">
        <f aca="false">$B$3</f>
        <v>2013</v>
      </c>
      <c r="Q60" s="32"/>
      <c r="V60" s="40" t="e">
        <f aca="false">VLOOKUP(A60,'CAT-MUNIC_CGN'!$A$9:$C$1099,2,0)</f>
        <v>#N/A</v>
      </c>
    </row>
    <row r="61" customFormat="false" ht="15" hidden="false" customHeight="false" outlineLevel="0" collapsed="false">
      <c r="A61" s="1" t="n">
        <v>5120</v>
      </c>
      <c r="B61" s="1" t="s">
        <v>89</v>
      </c>
      <c r="C61" s="21" t="n">
        <f aca="false">LOOKUP($A61,,)</f>
        <v>0</v>
      </c>
      <c r="D61" s="21" t="s">
        <v>20</v>
      </c>
      <c r="E61" s="34" t="s">
        <v>21</v>
      </c>
      <c r="F61" s="23" t="s">
        <v>90</v>
      </c>
      <c r="G61" s="24" t="n">
        <v>41191</v>
      </c>
      <c r="H61" s="25"/>
      <c r="I61" s="26"/>
      <c r="J61" s="26"/>
      <c r="K61" s="27"/>
      <c r="L61" s="26"/>
      <c r="M61" s="28" t="n">
        <v>6</v>
      </c>
      <c r="N61" s="35" t="str">
        <f aca="false">VLOOKUP($D61,$R$5:$S$8,2,0)</f>
        <v>E</v>
      </c>
      <c r="O61" s="36" t="n">
        <f aca="false">VLOOKUP($E61,$T$5:$U$9,2,0)</f>
        <v>2</v>
      </c>
      <c r="P61" s="33" t="n">
        <f aca="false">$B$3</f>
        <v>2013</v>
      </c>
      <c r="Q61" s="32"/>
      <c r="V61" s="40" t="e">
        <f aca="false">VLOOKUP(A61,'CAT-MUNIC_CGN'!$A$9:$C$1099,2,0)</f>
        <v>#N/A</v>
      </c>
    </row>
    <row r="62" customFormat="false" ht="15" hidden="false" customHeight="false" outlineLevel="0" collapsed="false">
      <c r="A62" s="1" t="n">
        <v>5125</v>
      </c>
      <c r="B62" s="1" t="s">
        <v>91</v>
      </c>
      <c r="C62" s="21" t="n">
        <f aca="false">LOOKUP($A62,,)</f>
        <v>0</v>
      </c>
      <c r="D62" s="21" t="s">
        <v>20</v>
      </c>
      <c r="E62" s="38" t="s">
        <v>21</v>
      </c>
      <c r="F62" s="23"/>
      <c r="G62" s="24"/>
      <c r="H62" s="25"/>
      <c r="I62" s="26"/>
      <c r="J62" s="26"/>
      <c r="K62" s="27"/>
      <c r="L62" s="26"/>
      <c r="M62" s="28"/>
      <c r="N62" s="35" t="str">
        <f aca="false">VLOOKUP($D62,$R$5:$S$8,2,0)</f>
        <v>E</v>
      </c>
      <c r="O62" s="36" t="n">
        <f aca="false">VLOOKUP($E62,$T$5:$U$9,2,0)</f>
        <v>2</v>
      </c>
      <c r="P62" s="33" t="n">
        <f aca="false">$B$3</f>
        <v>2013</v>
      </c>
      <c r="Q62" s="32"/>
      <c r="V62" s="40" t="e">
        <f aca="false">VLOOKUP(A62,'CAT-MUNIC_CGN'!$A$9:$C$1099,2,0)</f>
        <v>#N/A</v>
      </c>
    </row>
    <row r="63" customFormat="false" ht="15" hidden="false" customHeight="false" outlineLevel="0" collapsed="false">
      <c r="A63" s="1" t="n">
        <v>5129</v>
      </c>
      <c r="B63" s="1" t="s">
        <v>92</v>
      </c>
      <c r="C63" s="21" t="e">
        <f aca="false">NA()</f>
        <v>#N/A</v>
      </c>
      <c r="D63" s="21" t="s">
        <v>20</v>
      </c>
      <c r="E63" s="34" t="s">
        <v>21</v>
      </c>
      <c r="F63" s="23"/>
      <c r="G63" s="24"/>
      <c r="H63" s="25"/>
      <c r="I63" s="26"/>
      <c r="J63" s="26"/>
      <c r="K63" s="27"/>
      <c r="L63" s="26"/>
      <c r="M63" s="28"/>
      <c r="N63" s="35" t="str">
        <f aca="false">VLOOKUP($D63,$R$5:$S$8,2,0)</f>
        <v>E</v>
      </c>
      <c r="O63" s="36" t="n">
        <f aca="false">VLOOKUP($E63,$T$5:$U$9,2,0)</f>
        <v>2</v>
      </c>
      <c r="P63" s="33" t="n">
        <f aca="false">$B$3</f>
        <v>2013</v>
      </c>
      <c r="Q63" s="32"/>
      <c r="V63" s="40" t="e">
        <f aca="false">VLOOKUP(A63,'CAT-MUNIC_CGN'!$A$9:$C$1099,2,0)</f>
        <v>#N/A</v>
      </c>
    </row>
    <row r="64" customFormat="false" ht="15" hidden="false" customHeight="false" outlineLevel="0" collapsed="false">
      <c r="A64" s="1" t="n">
        <v>5134</v>
      </c>
      <c r="B64" s="1" t="s">
        <v>93</v>
      </c>
      <c r="C64" s="21" t="n">
        <f aca="false">LOOKUP($A64,,)</f>
        <v>0</v>
      </c>
      <c r="D64" s="21" t="s">
        <v>20</v>
      </c>
      <c r="E64" s="34" t="s">
        <v>21</v>
      </c>
      <c r="F64" s="23" t="s">
        <v>94</v>
      </c>
      <c r="G64" s="24" t="n">
        <v>41193</v>
      </c>
      <c r="H64" s="25"/>
      <c r="I64" s="26"/>
      <c r="J64" s="26"/>
      <c r="K64" s="27"/>
      <c r="L64" s="26"/>
      <c r="M64" s="28" t="n">
        <v>6</v>
      </c>
      <c r="N64" s="35" t="str">
        <f aca="false">VLOOKUP($D64,$R$5:$S$8,2,0)</f>
        <v>E</v>
      </c>
      <c r="O64" s="36" t="n">
        <f aca="false">VLOOKUP($E64,$T$5:$U$9,2,0)</f>
        <v>2</v>
      </c>
      <c r="P64" s="33" t="n">
        <f aca="false">$B$3</f>
        <v>2013</v>
      </c>
      <c r="Q64" s="32"/>
      <c r="V64" s="40" t="e">
        <f aca="false">VLOOKUP(A64,'CAT-MUNIC_CGN'!$A$9:$C$1099,2,0)</f>
        <v>#N/A</v>
      </c>
    </row>
    <row r="65" customFormat="false" ht="15" hidden="false" customHeight="false" outlineLevel="0" collapsed="false">
      <c r="A65" s="1" t="n">
        <v>5138</v>
      </c>
      <c r="B65" s="1" t="s">
        <v>95</v>
      </c>
      <c r="C65" s="21" t="n">
        <f aca="false">LOOKUP($A65,,)</f>
        <v>0</v>
      </c>
      <c r="D65" s="21" t="s">
        <v>20</v>
      </c>
      <c r="E65" s="34" t="s">
        <v>21</v>
      </c>
      <c r="F65" s="23" t="s">
        <v>96</v>
      </c>
      <c r="G65" s="24" t="n">
        <v>41108</v>
      </c>
      <c r="H65" s="25"/>
      <c r="I65" s="26"/>
      <c r="J65" s="26"/>
      <c r="K65" s="27"/>
      <c r="L65" s="26"/>
      <c r="M65" s="28" t="n">
        <v>6</v>
      </c>
      <c r="N65" s="35" t="str">
        <f aca="false">VLOOKUP($D65,$R$5:$S$8,2,0)</f>
        <v>E</v>
      </c>
      <c r="O65" s="36" t="n">
        <f aca="false">VLOOKUP($E65,$T$5:$U$9,2,0)</f>
        <v>2</v>
      </c>
      <c r="P65" s="33" t="n">
        <f aca="false">$B$3</f>
        <v>2013</v>
      </c>
      <c r="Q65" s="32"/>
      <c r="V65" s="40" t="e">
        <f aca="false">VLOOKUP(A65,'CAT-MUNIC_CGN'!$A$9:$C$1099,2,0)</f>
        <v>#N/A</v>
      </c>
    </row>
    <row r="66" customFormat="false" ht="15" hidden="false" customHeight="false" outlineLevel="0" collapsed="false">
      <c r="A66" s="1" t="n">
        <v>5142</v>
      </c>
      <c r="B66" s="1" t="s">
        <v>97</v>
      </c>
      <c r="C66" s="21" t="n">
        <f aca="false">LOOKUP($A66,,)</f>
        <v>0</v>
      </c>
      <c r="D66" s="21" t="s">
        <v>20</v>
      </c>
      <c r="E66" s="34" t="s">
        <v>21</v>
      </c>
      <c r="F66" s="23" t="s">
        <v>98</v>
      </c>
      <c r="G66" s="24" t="n">
        <v>41183</v>
      </c>
      <c r="H66" s="25"/>
      <c r="I66" s="26"/>
      <c r="J66" s="26"/>
      <c r="K66" s="27"/>
      <c r="L66" s="26"/>
      <c r="M66" s="28" t="n">
        <v>6</v>
      </c>
      <c r="N66" s="35" t="str">
        <f aca="false">VLOOKUP($D66,$R$5:$S$8,2,0)</f>
        <v>E</v>
      </c>
      <c r="O66" s="36" t="n">
        <f aca="false">VLOOKUP($E66,$T$5:$U$9,2,0)</f>
        <v>2</v>
      </c>
      <c r="P66" s="33" t="n">
        <f aca="false">$B$3</f>
        <v>2013</v>
      </c>
      <c r="Q66" s="32"/>
      <c r="V66" s="40" t="e">
        <f aca="false">VLOOKUP(A66,'CAT-MUNIC_CGN'!$A$9:$C$1099,2,0)</f>
        <v>#N/A</v>
      </c>
    </row>
    <row r="67" customFormat="false" ht="15" hidden="false" customHeight="false" outlineLevel="0" collapsed="false">
      <c r="A67" s="1" t="n">
        <v>5145</v>
      </c>
      <c r="B67" s="1" t="s">
        <v>99</v>
      </c>
      <c r="C67" s="21" t="n">
        <f aca="false">LOOKUP($A67,,)</f>
        <v>0</v>
      </c>
      <c r="D67" s="21" t="s">
        <v>20</v>
      </c>
      <c r="E67" s="34" t="s">
        <v>21</v>
      </c>
      <c r="F67" s="23" t="s">
        <v>100</v>
      </c>
      <c r="G67" s="24" t="n">
        <v>41183</v>
      </c>
      <c r="H67" s="25"/>
      <c r="I67" s="26"/>
      <c r="J67" s="26"/>
      <c r="K67" s="27"/>
      <c r="L67" s="26"/>
      <c r="M67" s="28" t="n">
        <v>6</v>
      </c>
      <c r="N67" s="35" t="str">
        <f aca="false">VLOOKUP($D67,$R$5:$S$8,2,0)</f>
        <v>E</v>
      </c>
      <c r="O67" s="36" t="n">
        <f aca="false">VLOOKUP($E67,$T$5:$U$9,2,0)</f>
        <v>2</v>
      </c>
      <c r="P67" s="33" t="n">
        <f aca="false">$B$3</f>
        <v>2013</v>
      </c>
      <c r="Q67" s="32"/>
      <c r="V67" s="40" t="e">
        <f aca="false">VLOOKUP(A67,'CAT-MUNIC_CGN'!$A$9:$C$1099,2,0)</f>
        <v>#N/A</v>
      </c>
    </row>
    <row r="68" customFormat="false" ht="15" hidden="false" customHeight="false" outlineLevel="0" collapsed="false">
      <c r="A68" s="1" t="n">
        <v>5147</v>
      </c>
      <c r="B68" s="1" t="s">
        <v>101</v>
      </c>
      <c r="C68" s="21" t="n">
        <f aca="false">LOOKUP($A68,,)</f>
        <v>0</v>
      </c>
      <c r="D68" s="21" t="s">
        <v>20</v>
      </c>
      <c r="E68" s="34" t="s">
        <v>21</v>
      </c>
      <c r="F68" s="23" t="s">
        <v>102</v>
      </c>
      <c r="G68" s="24" t="n">
        <v>41204</v>
      </c>
      <c r="H68" s="25"/>
      <c r="I68" s="26"/>
      <c r="J68" s="26"/>
      <c r="K68" s="27"/>
      <c r="L68" s="26"/>
      <c r="M68" s="28" t="n">
        <v>6</v>
      </c>
      <c r="N68" s="35" t="str">
        <f aca="false">VLOOKUP($D68,$R$5:$S$8,2,0)</f>
        <v>E</v>
      </c>
      <c r="O68" s="36" t="n">
        <f aca="false">VLOOKUP($E68,$T$5:$U$9,2,0)</f>
        <v>2</v>
      </c>
      <c r="P68" s="33" t="n">
        <f aca="false">$B$3</f>
        <v>2013</v>
      </c>
      <c r="Q68" s="32"/>
      <c r="V68" s="40" t="e">
        <f aca="false">VLOOKUP(A68,'CAT-MUNIC_CGN'!$A$9:$C$1099,2,0)</f>
        <v>#N/A</v>
      </c>
    </row>
    <row r="69" customFormat="false" ht="15" hidden="false" customHeight="false" outlineLevel="0" collapsed="false">
      <c r="A69" s="1" t="n">
        <v>5148</v>
      </c>
      <c r="B69" s="1" t="s">
        <v>103</v>
      </c>
      <c r="C69" s="21" t="n">
        <f aca="false">LOOKUP($A69,,)</f>
        <v>0</v>
      </c>
      <c r="D69" s="21" t="s">
        <v>20</v>
      </c>
      <c r="E69" s="34" t="s">
        <v>21</v>
      </c>
      <c r="F69" s="23"/>
      <c r="G69" s="24"/>
      <c r="H69" s="25"/>
      <c r="I69" s="26"/>
      <c r="J69" s="26"/>
      <c r="K69" s="27"/>
      <c r="L69" s="26"/>
      <c r="M69" s="28"/>
      <c r="N69" s="35" t="str">
        <f aca="false">VLOOKUP($D69,$R$5:$S$8,2,0)</f>
        <v>E</v>
      </c>
      <c r="O69" s="36" t="n">
        <f aca="false">VLOOKUP($E69,$T$5:$U$9,2,0)</f>
        <v>2</v>
      </c>
      <c r="P69" s="33" t="n">
        <f aca="false">$B$3</f>
        <v>2013</v>
      </c>
      <c r="Q69" s="32"/>
      <c r="V69" s="40" t="e">
        <f aca="false">VLOOKUP(A69,'CAT-MUNIC_CGN'!$A$9:$C$1099,2,0)</f>
        <v>#N/A</v>
      </c>
    </row>
    <row r="70" customFormat="false" ht="15" hidden="false" customHeight="false" outlineLevel="0" collapsed="false">
      <c r="A70" s="1" t="n">
        <v>5150</v>
      </c>
      <c r="B70" s="1" t="s">
        <v>104</v>
      </c>
      <c r="C70" s="21" t="n">
        <f aca="false">LOOKUP($A70,,)</f>
        <v>0</v>
      </c>
      <c r="D70" s="21" t="s">
        <v>20</v>
      </c>
      <c r="E70" s="34" t="s">
        <v>21</v>
      </c>
      <c r="F70" s="23"/>
      <c r="G70" s="24"/>
      <c r="H70" s="25"/>
      <c r="I70" s="26"/>
      <c r="J70" s="26"/>
      <c r="K70" s="27"/>
      <c r="L70" s="26"/>
      <c r="M70" s="28"/>
      <c r="N70" s="35" t="str">
        <f aca="false">VLOOKUP($D70,$R$5:$S$8,2,0)</f>
        <v>E</v>
      </c>
      <c r="O70" s="36" t="n">
        <f aca="false">VLOOKUP($E70,$T$5:$U$9,2,0)</f>
        <v>2</v>
      </c>
      <c r="P70" s="33" t="n">
        <f aca="false">$B$3</f>
        <v>2013</v>
      </c>
      <c r="Q70" s="32"/>
      <c r="V70" s="40" t="e">
        <f aca="false">VLOOKUP(A70,'CAT-MUNIC_CGN'!$A$9:$C$1099,2,0)</f>
        <v>#N/A</v>
      </c>
    </row>
    <row r="71" customFormat="false" ht="15" hidden="false" customHeight="false" outlineLevel="0" collapsed="false">
      <c r="A71" s="1" t="n">
        <v>5154</v>
      </c>
      <c r="B71" s="1" t="s">
        <v>105</v>
      </c>
      <c r="C71" s="21" t="n">
        <f aca="false">LOOKUP($A71,,)</f>
        <v>0</v>
      </c>
      <c r="D71" s="21" t="s">
        <v>20</v>
      </c>
      <c r="E71" s="34" t="s">
        <v>21</v>
      </c>
      <c r="F71" s="23" t="s">
        <v>106</v>
      </c>
      <c r="G71" s="24" t="n">
        <v>41186</v>
      </c>
      <c r="H71" s="25"/>
      <c r="I71" s="26"/>
      <c r="J71" s="26"/>
      <c r="K71" s="27"/>
      <c r="L71" s="26"/>
      <c r="M71" s="28" t="n">
        <v>5</v>
      </c>
      <c r="N71" s="35" t="str">
        <f aca="false">VLOOKUP($D71,$R$5:$S$8,2,0)</f>
        <v>E</v>
      </c>
      <c r="O71" s="36" t="n">
        <f aca="false">VLOOKUP($E71,$T$5:$U$9,2,0)</f>
        <v>2</v>
      </c>
      <c r="P71" s="33" t="n">
        <f aca="false">$B$3</f>
        <v>2013</v>
      </c>
      <c r="Q71" s="32"/>
      <c r="V71" s="40" t="e">
        <f aca="false">VLOOKUP(A71,'CAT-MUNIC_CGN'!$A$9:$C$1099,2,0)</f>
        <v>#N/A</v>
      </c>
    </row>
    <row r="72" customFormat="false" ht="15" hidden="false" customHeight="false" outlineLevel="0" collapsed="false">
      <c r="A72" s="1" t="n">
        <v>5172</v>
      </c>
      <c r="B72" s="1" t="s">
        <v>107</v>
      </c>
      <c r="C72" s="21" t="n">
        <f aca="false">LOOKUP($A72,,)</f>
        <v>0</v>
      </c>
      <c r="D72" s="21" t="s">
        <v>20</v>
      </c>
      <c r="E72" s="34" t="s">
        <v>21</v>
      </c>
      <c r="F72" s="23"/>
      <c r="G72" s="24"/>
      <c r="H72" s="25"/>
      <c r="I72" s="26"/>
      <c r="J72" s="26"/>
      <c r="K72" s="27"/>
      <c r="L72" s="26"/>
      <c r="M72" s="28"/>
      <c r="N72" s="35" t="str">
        <f aca="false">VLOOKUP($D72,$R$5:$S$8,2,0)</f>
        <v>E</v>
      </c>
      <c r="O72" s="36" t="n">
        <f aca="false">VLOOKUP($E72,$T$5:$U$9,2,0)</f>
        <v>2</v>
      </c>
      <c r="P72" s="33" t="n">
        <f aca="false">$B$3</f>
        <v>2013</v>
      </c>
      <c r="Q72" s="32"/>
      <c r="V72" s="40" t="e">
        <f aca="false">VLOOKUP(A72,'CAT-MUNIC_CGN'!$A$9:$C$1099,2,0)</f>
        <v>#N/A</v>
      </c>
    </row>
    <row r="73" customFormat="false" ht="15" hidden="false" customHeight="false" outlineLevel="0" collapsed="false">
      <c r="A73" s="1" t="n">
        <v>5190</v>
      </c>
      <c r="B73" s="1" t="s">
        <v>108</v>
      </c>
      <c r="C73" s="21" t="n">
        <f aca="false">LOOKUP($A73,,)</f>
        <v>0</v>
      </c>
      <c r="D73" s="21" t="s">
        <v>20</v>
      </c>
      <c r="E73" s="34" t="s">
        <v>21</v>
      </c>
      <c r="F73" s="23" t="s">
        <v>109</v>
      </c>
      <c r="G73" s="24" t="n">
        <v>41158</v>
      </c>
      <c r="H73" s="25"/>
      <c r="I73" s="26"/>
      <c r="J73" s="26"/>
      <c r="K73" s="27"/>
      <c r="L73" s="26"/>
      <c r="M73" s="28" t="n">
        <v>6</v>
      </c>
      <c r="N73" s="35" t="str">
        <f aca="false">VLOOKUP($D73,$R$5:$S$8,2,0)</f>
        <v>E</v>
      </c>
      <c r="O73" s="36" t="n">
        <f aca="false">VLOOKUP($E73,$T$5:$U$9,2,0)</f>
        <v>2</v>
      </c>
      <c r="P73" s="33" t="n">
        <f aca="false">$B$3</f>
        <v>2013</v>
      </c>
      <c r="Q73" s="32"/>
      <c r="V73" s="40" t="e">
        <f aca="false">VLOOKUP(A73,'CAT-MUNIC_CGN'!$A$9:$C$1099,2,0)</f>
        <v>#N/A</v>
      </c>
    </row>
    <row r="74" customFormat="false" ht="15" hidden="false" customHeight="false" outlineLevel="0" collapsed="false">
      <c r="A74" s="1" t="n">
        <v>5197</v>
      </c>
      <c r="B74" s="1" t="s">
        <v>110</v>
      </c>
      <c r="C74" s="21" t="n">
        <f aca="false">LOOKUP($A74,,)</f>
        <v>0</v>
      </c>
      <c r="D74" s="21" t="s">
        <v>20</v>
      </c>
      <c r="E74" s="34" t="s">
        <v>21</v>
      </c>
      <c r="F74" s="23"/>
      <c r="G74" s="24"/>
      <c r="H74" s="25"/>
      <c r="I74" s="26"/>
      <c r="J74" s="26"/>
      <c r="K74" s="27"/>
      <c r="L74" s="26"/>
      <c r="M74" s="28"/>
      <c r="N74" s="35" t="str">
        <f aca="false">VLOOKUP($D74,$R$5:$S$8,2,0)</f>
        <v>E</v>
      </c>
      <c r="O74" s="36" t="n">
        <f aca="false">VLOOKUP($E74,$T$5:$U$9,2,0)</f>
        <v>2</v>
      </c>
      <c r="P74" s="33" t="n">
        <f aca="false">$B$3</f>
        <v>2013</v>
      </c>
      <c r="Q74" s="32"/>
      <c r="V74" s="40" t="e">
        <f aca="false">VLOOKUP(A74,'CAT-MUNIC_CGN'!$A$9:$C$1099,2,0)</f>
        <v>#N/A</v>
      </c>
    </row>
    <row r="75" customFormat="false" ht="15" hidden="false" customHeight="false" outlineLevel="0" collapsed="false">
      <c r="A75" s="1" t="n">
        <v>5206</v>
      </c>
      <c r="B75" s="1" t="s">
        <v>111</v>
      </c>
      <c r="C75" s="21" t="n">
        <f aca="false">LOOKUP($A75,,)</f>
        <v>0</v>
      </c>
      <c r="D75" s="21" t="s">
        <v>20</v>
      </c>
      <c r="E75" s="34" t="s">
        <v>21</v>
      </c>
      <c r="F75" s="23" t="s">
        <v>112</v>
      </c>
      <c r="G75" s="24" t="n">
        <v>41191</v>
      </c>
      <c r="H75" s="25"/>
      <c r="I75" s="26"/>
      <c r="J75" s="26"/>
      <c r="K75" s="27"/>
      <c r="L75" s="26"/>
      <c r="M75" s="28" t="n">
        <v>6</v>
      </c>
      <c r="N75" s="35" t="str">
        <f aca="false">VLOOKUP($D75,$R$5:$S$8,2,0)</f>
        <v>E</v>
      </c>
      <c r="O75" s="36" t="n">
        <f aca="false">VLOOKUP($E75,$T$5:$U$9,2,0)</f>
        <v>2</v>
      </c>
      <c r="P75" s="33" t="n">
        <f aca="false">$B$3</f>
        <v>2013</v>
      </c>
      <c r="Q75" s="32"/>
      <c r="V75" s="40" t="e">
        <f aca="false">VLOOKUP(A75,'CAT-MUNIC_CGN'!$A$9:$C$1099,2,0)</f>
        <v>#N/A</v>
      </c>
    </row>
    <row r="76" customFormat="false" ht="15" hidden="false" customHeight="false" outlineLevel="0" collapsed="false">
      <c r="A76" s="1" t="n">
        <v>5209</v>
      </c>
      <c r="B76" s="1" t="s">
        <v>113</v>
      </c>
      <c r="C76" s="21" t="n">
        <f aca="false">LOOKUP($A76,,)</f>
        <v>0</v>
      </c>
      <c r="D76" s="21" t="s">
        <v>20</v>
      </c>
      <c r="E76" s="38" t="s">
        <v>21</v>
      </c>
      <c r="F76" s="23" t="s">
        <v>114</v>
      </c>
      <c r="G76" s="24" t="n">
        <v>41211</v>
      </c>
      <c r="H76" s="25"/>
      <c r="I76" s="26"/>
      <c r="J76" s="26"/>
      <c r="K76" s="27"/>
      <c r="L76" s="26"/>
      <c r="M76" s="28" t="n">
        <v>6</v>
      </c>
      <c r="N76" s="35" t="str">
        <f aca="false">VLOOKUP($D76,$R$5:$S$8,2,0)</f>
        <v>E</v>
      </c>
      <c r="O76" s="36" t="n">
        <f aca="false">VLOOKUP($E76,$T$5:$U$9,2,0)</f>
        <v>2</v>
      </c>
      <c r="P76" s="33" t="n">
        <f aca="false">$B$3</f>
        <v>2013</v>
      </c>
      <c r="Q76" s="32"/>
      <c r="V76" s="40" t="e">
        <f aca="false">VLOOKUP(A76,'CAT-MUNIC_CGN'!$A$9:$C$1099,2,0)</f>
        <v>#N/A</v>
      </c>
    </row>
    <row r="77" customFormat="false" ht="15" hidden="false" customHeight="false" outlineLevel="0" collapsed="false">
      <c r="A77" s="1" t="n">
        <v>5212</v>
      </c>
      <c r="B77" s="1" t="s">
        <v>115</v>
      </c>
      <c r="C77" s="21" t="n">
        <f aca="false">LOOKUP($A77,,)</f>
        <v>0</v>
      </c>
      <c r="D77" s="21" t="s">
        <v>20</v>
      </c>
      <c r="E77" s="34" t="s">
        <v>21</v>
      </c>
      <c r="F77" s="23" t="s">
        <v>116</v>
      </c>
      <c r="G77" s="24" t="n">
        <v>41204</v>
      </c>
      <c r="H77" s="25"/>
      <c r="I77" s="26"/>
      <c r="J77" s="26"/>
      <c r="K77" s="27"/>
      <c r="L77" s="26"/>
      <c r="M77" s="28" t="n">
        <v>2</v>
      </c>
      <c r="N77" s="35" t="str">
        <f aca="false">VLOOKUP($D77,$R$5:$S$8,2,0)</f>
        <v>E</v>
      </c>
      <c r="O77" s="36" t="n">
        <f aca="false">VLOOKUP($E77,$T$5:$U$9,2,0)</f>
        <v>2</v>
      </c>
      <c r="P77" s="33" t="n">
        <f aca="false">$B$3</f>
        <v>2013</v>
      </c>
      <c r="Q77" s="32"/>
      <c r="V77" s="40" t="e">
        <f aca="false">VLOOKUP(A77,'CAT-MUNIC_CGN'!$A$9:$C$1099,2,0)</f>
        <v>#N/A</v>
      </c>
    </row>
    <row r="78" customFormat="false" ht="15" hidden="false" customHeight="false" outlineLevel="0" collapsed="false">
      <c r="A78" s="1" t="n">
        <v>5234</v>
      </c>
      <c r="B78" s="1" t="s">
        <v>117</v>
      </c>
      <c r="C78" s="21" t="n">
        <f aca="false">LOOKUP($A78,,)</f>
        <v>0</v>
      </c>
      <c r="D78" s="21" t="s">
        <v>20</v>
      </c>
      <c r="E78" s="34" t="s">
        <v>21</v>
      </c>
      <c r="F78" s="23"/>
      <c r="G78" s="24"/>
      <c r="H78" s="25"/>
      <c r="I78" s="26"/>
      <c r="J78" s="26"/>
      <c r="K78" s="27"/>
      <c r="L78" s="26"/>
      <c r="M78" s="28"/>
      <c r="N78" s="35" t="str">
        <f aca="false">VLOOKUP($D78,$R$5:$S$8,2,0)</f>
        <v>E</v>
      </c>
      <c r="O78" s="36" t="n">
        <f aca="false">VLOOKUP($E78,$T$5:$U$9,2,0)</f>
        <v>2</v>
      </c>
      <c r="P78" s="33" t="n">
        <f aca="false">$B$3</f>
        <v>2013</v>
      </c>
      <c r="Q78" s="32"/>
      <c r="V78" s="40" t="e">
        <f aca="false">VLOOKUP(A78,'CAT-MUNIC_CGN'!$A$9:$C$1099,2,0)</f>
        <v>#N/A</v>
      </c>
    </row>
    <row r="79" customFormat="false" ht="15" hidden="false" customHeight="false" outlineLevel="0" collapsed="false">
      <c r="A79" s="1" t="n">
        <v>5237</v>
      </c>
      <c r="B79" s="1" t="s">
        <v>118</v>
      </c>
      <c r="C79" s="21" t="n">
        <f aca="false">LOOKUP($A79,,)</f>
        <v>0</v>
      </c>
      <c r="D79" s="21" t="s">
        <v>20</v>
      </c>
      <c r="E79" s="34" t="s">
        <v>21</v>
      </c>
      <c r="F79" s="23"/>
      <c r="G79" s="24"/>
      <c r="H79" s="25"/>
      <c r="I79" s="26"/>
      <c r="J79" s="26"/>
      <c r="K79" s="27"/>
      <c r="L79" s="26"/>
      <c r="M79" s="28"/>
      <c r="N79" s="35" t="str">
        <f aca="false">VLOOKUP($D79,$R$5:$S$8,2,0)</f>
        <v>E</v>
      </c>
      <c r="O79" s="36" t="n">
        <f aca="false">VLOOKUP($E79,$T$5:$U$9,2,0)</f>
        <v>2</v>
      </c>
      <c r="P79" s="33" t="n">
        <f aca="false">$B$3</f>
        <v>2013</v>
      </c>
      <c r="Q79" s="32"/>
      <c r="V79" s="40" t="e">
        <f aca="false">VLOOKUP(A79,'CAT-MUNIC_CGN'!$A$9:$C$1099,2,0)</f>
        <v>#N/A</v>
      </c>
    </row>
    <row r="80" customFormat="false" ht="15" hidden="false" customHeight="false" outlineLevel="0" collapsed="false">
      <c r="A80" s="1" t="n">
        <v>5240</v>
      </c>
      <c r="B80" s="1" t="s">
        <v>119</v>
      </c>
      <c r="C80" s="21" t="n">
        <f aca="false">LOOKUP($A80,,)</f>
        <v>0</v>
      </c>
      <c r="D80" s="21" t="s">
        <v>20</v>
      </c>
      <c r="E80" s="34" t="s">
        <v>21</v>
      </c>
      <c r="F80" s="23" t="s">
        <v>120</v>
      </c>
      <c r="G80" s="24" t="n">
        <v>41211</v>
      </c>
      <c r="H80" s="25"/>
      <c r="I80" s="26"/>
      <c r="J80" s="26"/>
      <c r="K80" s="27"/>
      <c r="L80" s="26"/>
      <c r="M80" s="28" t="n">
        <v>6</v>
      </c>
      <c r="N80" s="35" t="str">
        <f aca="false">VLOOKUP($D80,$R$5:$S$8,2,0)</f>
        <v>E</v>
      </c>
      <c r="O80" s="36" t="n">
        <f aca="false">VLOOKUP($E80,$T$5:$U$9,2,0)</f>
        <v>2</v>
      </c>
      <c r="P80" s="33" t="n">
        <f aca="false">$B$3</f>
        <v>2013</v>
      </c>
      <c r="Q80" s="32"/>
      <c r="V80" s="40" t="e">
        <f aca="false">VLOOKUP(A80,'CAT-MUNIC_CGN'!$A$9:$C$1099,2,0)</f>
        <v>#N/A</v>
      </c>
    </row>
    <row r="81" customFormat="false" ht="15" hidden="false" customHeight="false" outlineLevel="0" collapsed="false">
      <c r="A81" s="1" t="n">
        <v>5250</v>
      </c>
      <c r="B81" s="1" t="s">
        <v>121</v>
      </c>
      <c r="C81" s="21" t="n">
        <f aca="false">LOOKUP($A81,,)</f>
        <v>0</v>
      </c>
      <c r="D81" s="21" t="s">
        <v>20</v>
      </c>
      <c r="E81" s="34" t="s">
        <v>21</v>
      </c>
      <c r="F81" s="23" t="s">
        <v>122</v>
      </c>
      <c r="G81" s="24" t="n">
        <v>41099</v>
      </c>
      <c r="H81" s="25"/>
      <c r="I81" s="26"/>
      <c r="J81" s="26"/>
      <c r="K81" s="27"/>
      <c r="L81" s="26"/>
      <c r="M81" s="28" t="n">
        <v>5</v>
      </c>
      <c r="N81" s="35" t="str">
        <f aca="false">VLOOKUP($D81,$R$5:$S$8,2,0)</f>
        <v>E</v>
      </c>
      <c r="O81" s="36" t="n">
        <f aca="false">VLOOKUP($E81,$T$5:$U$9,2,0)</f>
        <v>2</v>
      </c>
      <c r="P81" s="33" t="n">
        <f aca="false">$B$3</f>
        <v>2013</v>
      </c>
      <c r="Q81" s="32"/>
      <c r="V81" s="40" t="e">
        <f aca="false">VLOOKUP(A81,'CAT-MUNIC_CGN'!$A$9:$C$1099,2,0)</f>
        <v>#N/A</v>
      </c>
    </row>
    <row r="82" customFormat="false" ht="15" hidden="false" customHeight="false" outlineLevel="0" collapsed="false">
      <c r="A82" s="1" t="n">
        <v>5264</v>
      </c>
      <c r="B82" s="1" t="s">
        <v>123</v>
      </c>
      <c r="C82" s="21" t="n">
        <f aca="false">LOOKUP($A82,,)</f>
        <v>0</v>
      </c>
      <c r="D82" s="21" t="s">
        <v>20</v>
      </c>
      <c r="E82" s="34" t="s">
        <v>21</v>
      </c>
      <c r="F82" s="23"/>
      <c r="G82" s="24"/>
      <c r="H82" s="25"/>
      <c r="I82" s="26"/>
      <c r="J82" s="26"/>
      <c r="K82" s="27"/>
      <c r="L82" s="26"/>
      <c r="M82" s="28"/>
      <c r="N82" s="35" t="str">
        <f aca="false">VLOOKUP($D82,$R$5:$S$8,2,0)</f>
        <v>E</v>
      </c>
      <c r="O82" s="36" t="n">
        <f aca="false">VLOOKUP($E82,$T$5:$U$9,2,0)</f>
        <v>2</v>
      </c>
      <c r="P82" s="33" t="n">
        <f aca="false">$B$3</f>
        <v>2013</v>
      </c>
      <c r="Q82" s="32"/>
      <c r="V82" s="40" t="e">
        <f aca="false">VLOOKUP(A82,'CAT-MUNIC_CGN'!$A$9:$C$1099,2,0)</f>
        <v>#N/A</v>
      </c>
    </row>
    <row r="83" customFormat="false" ht="15" hidden="false" customHeight="false" outlineLevel="0" collapsed="false">
      <c r="A83" s="1" t="n">
        <v>5266</v>
      </c>
      <c r="B83" s="1" t="s">
        <v>124</v>
      </c>
      <c r="C83" s="21" t="n">
        <f aca="false">LOOKUP($A83,,)</f>
        <v>0</v>
      </c>
      <c r="D83" s="21" t="s">
        <v>20</v>
      </c>
      <c r="E83" s="34" t="s">
        <v>21</v>
      </c>
      <c r="F83" s="23"/>
      <c r="G83" s="24"/>
      <c r="H83" s="25"/>
      <c r="I83" s="26"/>
      <c r="J83" s="26"/>
      <c r="K83" s="27"/>
      <c r="L83" s="26"/>
      <c r="M83" s="28"/>
      <c r="N83" s="35" t="str">
        <f aca="false">VLOOKUP($D83,$R$5:$S$8,2,0)</f>
        <v>E</v>
      </c>
      <c r="O83" s="36" t="n">
        <f aca="false">VLOOKUP($E83,$T$5:$U$9,2,0)</f>
        <v>2</v>
      </c>
      <c r="P83" s="33" t="n">
        <f aca="false">$B$3</f>
        <v>2013</v>
      </c>
      <c r="Q83" s="32"/>
      <c r="V83" s="40" t="e">
        <f aca="false">VLOOKUP(A83,'CAT-MUNIC_CGN'!$A$9:$C$1099,2,0)</f>
        <v>#N/A</v>
      </c>
    </row>
    <row r="84" customFormat="false" ht="15" hidden="false" customHeight="false" outlineLevel="0" collapsed="false">
      <c r="A84" s="1" t="n">
        <v>5282</v>
      </c>
      <c r="B84" s="1" t="s">
        <v>125</v>
      </c>
      <c r="C84" s="21" t="n">
        <f aca="false">LOOKUP($A84,,)</f>
        <v>0</v>
      </c>
      <c r="D84" s="21" t="s">
        <v>20</v>
      </c>
      <c r="E84" s="34" t="s">
        <v>21</v>
      </c>
      <c r="F84" s="23"/>
      <c r="G84" s="24"/>
      <c r="H84" s="25"/>
      <c r="I84" s="26"/>
      <c r="J84" s="26"/>
      <c r="K84" s="27"/>
      <c r="L84" s="26"/>
      <c r="M84" s="28"/>
      <c r="N84" s="35" t="str">
        <f aca="false">VLOOKUP($D84,$R$5:$S$8,2,0)</f>
        <v>E</v>
      </c>
      <c r="O84" s="36" t="n">
        <f aca="false">VLOOKUP($E84,$T$5:$U$9,2,0)</f>
        <v>2</v>
      </c>
      <c r="P84" s="33" t="n">
        <f aca="false">$B$3</f>
        <v>2013</v>
      </c>
      <c r="Q84" s="32"/>
      <c r="V84" s="40" t="e">
        <f aca="false">VLOOKUP(A84,'CAT-MUNIC_CGN'!$A$9:$C$1099,2,0)</f>
        <v>#N/A</v>
      </c>
    </row>
    <row r="85" customFormat="false" ht="15" hidden="false" customHeight="false" outlineLevel="0" collapsed="false">
      <c r="A85" s="1" t="n">
        <v>5284</v>
      </c>
      <c r="B85" s="1" t="s">
        <v>126</v>
      </c>
      <c r="C85" s="21" t="n">
        <f aca="false">LOOKUP($A85,,)</f>
        <v>0</v>
      </c>
      <c r="D85" s="21" t="s">
        <v>20</v>
      </c>
      <c r="E85" s="34" t="s">
        <v>21</v>
      </c>
      <c r="F85" s="23"/>
      <c r="G85" s="24"/>
      <c r="H85" s="25"/>
      <c r="I85" s="26"/>
      <c r="J85" s="26"/>
      <c r="K85" s="27"/>
      <c r="L85" s="26"/>
      <c r="M85" s="28"/>
      <c r="N85" s="35" t="str">
        <f aca="false">VLOOKUP($D85,$R$5:$S$8,2,0)</f>
        <v>E</v>
      </c>
      <c r="O85" s="36" t="n">
        <f aca="false">VLOOKUP($E85,$T$5:$U$9,2,0)</f>
        <v>2</v>
      </c>
      <c r="P85" s="33" t="n">
        <f aca="false">$B$3</f>
        <v>2013</v>
      </c>
      <c r="Q85" s="32"/>
      <c r="V85" s="40" t="e">
        <f aca="false">VLOOKUP(A85,'CAT-MUNIC_CGN'!$A$9:$C$1099,2,0)</f>
        <v>#N/A</v>
      </c>
    </row>
    <row r="86" customFormat="false" ht="15" hidden="false" customHeight="false" outlineLevel="0" collapsed="false">
      <c r="A86" s="1" t="n">
        <v>5306</v>
      </c>
      <c r="B86" s="1" t="s">
        <v>127</v>
      </c>
      <c r="C86" s="21" t="n">
        <f aca="false">LOOKUP($A86,,)</f>
        <v>0</v>
      </c>
      <c r="D86" s="21" t="s">
        <v>20</v>
      </c>
      <c r="E86" s="34" t="s">
        <v>21</v>
      </c>
      <c r="F86" s="23"/>
      <c r="G86" s="24"/>
      <c r="H86" s="25"/>
      <c r="I86" s="26"/>
      <c r="J86" s="26"/>
      <c r="K86" s="27"/>
      <c r="L86" s="26"/>
      <c r="M86" s="28"/>
      <c r="N86" s="35" t="str">
        <f aca="false">VLOOKUP($D86,$R$5:$S$8,2,0)</f>
        <v>E</v>
      </c>
      <c r="O86" s="36" t="n">
        <f aca="false">VLOOKUP($E86,$T$5:$U$9,2,0)</f>
        <v>2</v>
      </c>
      <c r="P86" s="33" t="n">
        <f aca="false">$B$3</f>
        <v>2013</v>
      </c>
      <c r="Q86" s="32"/>
      <c r="V86" s="40" t="e">
        <f aca="false">VLOOKUP(A86,'CAT-MUNIC_CGN'!$A$9:$C$1099,2,0)</f>
        <v>#N/A</v>
      </c>
    </row>
    <row r="87" customFormat="false" ht="15" hidden="false" customHeight="false" outlineLevel="0" collapsed="false">
      <c r="A87" s="1" t="n">
        <v>5308</v>
      </c>
      <c r="B87" s="1" t="s">
        <v>128</v>
      </c>
      <c r="C87" s="21" t="n">
        <f aca="false">LOOKUP($A87,,)</f>
        <v>0</v>
      </c>
      <c r="D87" s="21" t="s">
        <v>20</v>
      </c>
      <c r="E87" s="34" t="s">
        <v>21</v>
      </c>
      <c r="F87" s="23" t="s">
        <v>129</v>
      </c>
      <c r="G87" s="24" t="n">
        <v>41211</v>
      </c>
      <c r="H87" s="25"/>
      <c r="I87" s="26"/>
      <c r="J87" s="26"/>
      <c r="K87" s="27"/>
      <c r="L87" s="26"/>
      <c r="M87" s="28" t="n">
        <v>3</v>
      </c>
      <c r="N87" s="35" t="str">
        <f aca="false">VLOOKUP($D87,$R$5:$S$8,2,0)</f>
        <v>E</v>
      </c>
      <c r="O87" s="36" t="n">
        <f aca="false">VLOOKUP($E87,$T$5:$U$9,2,0)</f>
        <v>2</v>
      </c>
      <c r="P87" s="33" t="n">
        <f aca="false">$B$3</f>
        <v>2013</v>
      </c>
      <c r="Q87" s="32"/>
      <c r="V87" s="40" t="e">
        <f aca="false">VLOOKUP(A87,'CAT-MUNIC_CGN'!$A$9:$C$1099,2,0)</f>
        <v>#N/A</v>
      </c>
    </row>
    <row r="88" customFormat="false" ht="15" hidden="false" customHeight="false" outlineLevel="0" collapsed="false">
      <c r="A88" s="1" t="n">
        <v>5310</v>
      </c>
      <c r="B88" s="1" t="s">
        <v>130</v>
      </c>
      <c r="C88" s="21" t="n">
        <f aca="false">LOOKUP($A88,,)</f>
        <v>0</v>
      </c>
      <c r="D88" s="21" t="s">
        <v>20</v>
      </c>
      <c r="E88" s="34" t="s">
        <v>21</v>
      </c>
      <c r="F88" s="23"/>
      <c r="G88" s="24"/>
      <c r="H88" s="25"/>
      <c r="I88" s="26"/>
      <c r="J88" s="26"/>
      <c r="K88" s="27"/>
      <c r="L88" s="26"/>
      <c r="M88" s="28"/>
      <c r="N88" s="35" t="str">
        <f aca="false">VLOOKUP($D88,$R$5:$S$8,2,0)</f>
        <v>E</v>
      </c>
      <c r="O88" s="36" t="n">
        <f aca="false">VLOOKUP($E88,$T$5:$U$9,2,0)</f>
        <v>2</v>
      </c>
      <c r="P88" s="33" t="n">
        <f aca="false">$B$3</f>
        <v>2013</v>
      </c>
      <c r="Q88" s="32"/>
      <c r="V88" s="40" t="e">
        <f aca="false">VLOOKUP(A88,'CAT-MUNIC_CGN'!$A$9:$C$1099,2,0)</f>
        <v>#N/A</v>
      </c>
    </row>
    <row r="89" customFormat="false" ht="15" hidden="false" customHeight="false" outlineLevel="0" collapsed="false">
      <c r="A89" s="1" t="n">
        <v>5313</v>
      </c>
      <c r="B89" s="1" t="s">
        <v>131</v>
      </c>
      <c r="C89" s="21" t="n">
        <f aca="false">LOOKUP($A89,,)</f>
        <v>0</v>
      </c>
      <c r="D89" s="21" t="s">
        <v>20</v>
      </c>
      <c r="E89" s="34" t="s">
        <v>21</v>
      </c>
      <c r="F89" s="23"/>
      <c r="G89" s="24"/>
      <c r="H89" s="25"/>
      <c r="I89" s="26"/>
      <c r="J89" s="26"/>
      <c r="K89" s="27"/>
      <c r="L89" s="26"/>
      <c r="M89" s="28"/>
      <c r="N89" s="35" t="str">
        <f aca="false">VLOOKUP($D89,$R$5:$S$8,2,0)</f>
        <v>E</v>
      </c>
      <c r="O89" s="36" t="n">
        <f aca="false">VLOOKUP($E89,$T$5:$U$9,2,0)</f>
        <v>2</v>
      </c>
      <c r="P89" s="33" t="n">
        <f aca="false">$B$3</f>
        <v>2013</v>
      </c>
      <c r="Q89" s="32"/>
      <c r="V89" s="40" t="e">
        <f aca="false">VLOOKUP(A89,'CAT-MUNIC_CGN'!$A$9:$C$1099,2,0)</f>
        <v>#N/A</v>
      </c>
    </row>
    <row r="90" customFormat="false" ht="15" hidden="false" customHeight="false" outlineLevel="0" collapsed="false">
      <c r="A90" s="1" t="n">
        <v>5315</v>
      </c>
      <c r="B90" s="1" t="s">
        <v>132</v>
      </c>
      <c r="C90" s="21" t="n">
        <f aca="false">LOOKUP($A90,,)</f>
        <v>0</v>
      </c>
      <c r="D90" s="21" t="s">
        <v>20</v>
      </c>
      <c r="E90" s="34" t="s">
        <v>21</v>
      </c>
      <c r="F90" s="23"/>
      <c r="G90" s="24"/>
      <c r="H90" s="25"/>
      <c r="I90" s="26"/>
      <c r="J90" s="26"/>
      <c r="K90" s="27"/>
      <c r="L90" s="26"/>
      <c r="M90" s="28"/>
      <c r="N90" s="35" t="str">
        <f aca="false">VLOOKUP($D90,$R$5:$S$8,2,0)</f>
        <v>E</v>
      </c>
      <c r="O90" s="36" t="n">
        <f aca="false">VLOOKUP($E90,$T$5:$U$9,2,0)</f>
        <v>2</v>
      </c>
      <c r="P90" s="33" t="n">
        <f aca="false">$B$3</f>
        <v>2013</v>
      </c>
      <c r="Q90" s="32"/>
      <c r="V90" s="40" t="e">
        <f aca="false">VLOOKUP(A90,'CAT-MUNIC_CGN'!$A$9:$C$1099,2,0)</f>
        <v>#N/A</v>
      </c>
    </row>
    <row r="91" customFormat="false" ht="15" hidden="false" customHeight="false" outlineLevel="0" collapsed="false">
      <c r="A91" s="1" t="n">
        <v>5318</v>
      </c>
      <c r="B91" s="1" t="s">
        <v>133</v>
      </c>
      <c r="C91" s="21" t="n">
        <f aca="false">LOOKUP($A91,,)</f>
        <v>0</v>
      </c>
      <c r="D91" s="21" t="s">
        <v>20</v>
      </c>
      <c r="E91" s="34" t="s">
        <v>21</v>
      </c>
      <c r="F91" s="23" t="s">
        <v>134</v>
      </c>
      <c r="G91" s="24" t="n">
        <v>41132</v>
      </c>
      <c r="H91" s="25"/>
      <c r="I91" s="26"/>
      <c r="J91" s="26"/>
      <c r="K91" s="27"/>
      <c r="L91" s="26"/>
      <c r="M91" s="28" t="n">
        <v>5</v>
      </c>
      <c r="N91" s="35" t="str">
        <f aca="false">VLOOKUP($D91,$R$5:$S$8,2,0)</f>
        <v>E</v>
      </c>
      <c r="O91" s="36" t="n">
        <f aca="false">VLOOKUP($E91,$T$5:$U$9,2,0)</f>
        <v>2</v>
      </c>
      <c r="P91" s="33" t="n">
        <f aca="false">$B$3</f>
        <v>2013</v>
      </c>
      <c r="Q91" s="32"/>
      <c r="V91" s="40" t="e">
        <f aca="false">VLOOKUP(A91,'CAT-MUNIC_CGN'!$A$9:$C$1099,2,0)</f>
        <v>#N/A</v>
      </c>
    </row>
    <row r="92" customFormat="false" ht="15" hidden="false" customHeight="false" outlineLevel="0" collapsed="false">
      <c r="A92" s="1" t="n">
        <v>5321</v>
      </c>
      <c r="B92" s="1" t="s">
        <v>135</v>
      </c>
      <c r="C92" s="21" t="n">
        <f aca="false">LOOKUP($A92,,)</f>
        <v>0</v>
      </c>
      <c r="D92" s="21" t="s">
        <v>20</v>
      </c>
      <c r="E92" s="38" t="s">
        <v>21</v>
      </c>
      <c r="F92" s="23" t="s">
        <v>136</v>
      </c>
      <c r="G92" s="24" t="n">
        <v>41206</v>
      </c>
      <c r="H92" s="25"/>
      <c r="I92" s="26"/>
      <c r="J92" s="26"/>
      <c r="K92" s="27"/>
      <c r="L92" s="26"/>
      <c r="M92" s="28" t="n">
        <v>6</v>
      </c>
      <c r="N92" s="35" t="str">
        <f aca="false">VLOOKUP($D92,$R$5:$S$8,2,0)</f>
        <v>E</v>
      </c>
      <c r="O92" s="36" t="n">
        <f aca="false">VLOOKUP($E92,$T$5:$U$9,2,0)</f>
        <v>2</v>
      </c>
      <c r="P92" s="33" t="n">
        <f aca="false">$B$3</f>
        <v>2013</v>
      </c>
      <c r="Q92" s="32"/>
      <c r="V92" s="40" t="e">
        <f aca="false">VLOOKUP(A92,'CAT-MUNIC_CGN'!$A$9:$C$1099,2,0)</f>
        <v>#N/A</v>
      </c>
    </row>
    <row r="93" customFormat="false" ht="15" hidden="false" customHeight="false" outlineLevel="0" collapsed="false">
      <c r="A93" s="1" t="n">
        <v>5347</v>
      </c>
      <c r="B93" s="1" t="s">
        <v>137</v>
      </c>
      <c r="C93" s="21" t="n">
        <f aca="false">LOOKUP($A93,,)</f>
        <v>0</v>
      </c>
      <c r="D93" s="21" t="s">
        <v>20</v>
      </c>
      <c r="E93" s="34" t="s">
        <v>21</v>
      </c>
      <c r="F93" s="23" t="s">
        <v>138</v>
      </c>
      <c r="G93" s="24" t="n">
        <v>41199</v>
      </c>
      <c r="H93" s="25"/>
      <c r="I93" s="26"/>
      <c r="J93" s="26"/>
      <c r="K93" s="27"/>
      <c r="L93" s="26"/>
      <c r="M93" s="28" t="n">
        <v>6</v>
      </c>
      <c r="N93" s="35" t="str">
        <f aca="false">VLOOKUP($D93,$R$5:$S$8,2,0)</f>
        <v>E</v>
      </c>
      <c r="O93" s="36" t="n">
        <f aca="false">VLOOKUP($E93,$T$5:$U$9,2,0)</f>
        <v>2</v>
      </c>
      <c r="P93" s="33" t="n">
        <f aca="false">$B$3</f>
        <v>2013</v>
      </c>
      <c r="Q93" s="32"/>
      <c r="V93" s="40" t="e">
        <f aca="false">VLOOKUP(A93,'CAT-MUNIC_CGN'!$A$9:$C$1099,2,0)</f>
        <v>#N/A</v>
      </c>
    </row>
    <row r="94" customFormat="false" ht="15" hidden="false" customHeight="false" outlineLevel="0" collapsed="false">
      <c r="A94" s="1" t="n">
        <v>5353</v>
      </c>
      <c r="B94" s="1" t="s">
        <v>139</v>
      </c>
      <c r="C94" s="21" t="n">
        <f aca="false">LOOKUP($A94,,)</f>
        <v>0</v>
      </c>
      <c r="D94" s="21" t="s">
        <v>20</v>
      </c>
      <c r="E94" s="38" t="s">
        <v>21</v>
      </c>
      <c r="F94" s="23"/>
      <c r="G94" s="24"/>
      <c r="H94" s="25"/>
      <c r="I94" s="26"/>
      <c r="J94" s="26"/>
      <c r="K94" s="27"/>
      <c r="L94" s="26"/>
      <c r="M94" s="28"/>
      <c r="N94" s="35" t="str">
        <f aca="false">VLOOKUP($D94,$R$5:$S$8,2,0)</f>
        <v>E</v>
      </c>
      <c r="O94" s="36" t="n">
        <f aca="false">VLOOKUP($E94,$T$5:$U$9,2,0)</f>
        <v>2</v>
      </c>
      <c r="P94" s="33" t="n">
        <f aca="false">$B$3</f>
        <v>2013</v>
      </c>
      <c r="Q94" s="32"/>
      <c r="V94" s="40" t="e">
        <f aca="false">VLOOKUP(A94,'CAT-MUNIC_CGN'!$A$9:$C$1099,2,0)</f>
        <v>#N/A</v>
      </c>
    </row>
    <row r="95" customFormat="false" ht="15" hidden="false" customHeight="false" outlineLevel="0" collapsed="false">
      <c r="A95" s="1" t="n">
        <v>5360</v>
      </c>
      <c r="B95" s="1" t="s">
        <v>140</v>
      </c>
      <c r="C95" s="21" t="n">
        <f aca="false">LOOKUP($A95,,)</f>
        <v>0</v>
      </c>
      <c r="D95" s="21" t="s">
        <v>20</v>
      </c>
      <c r="E95" s="34" t="s">
        <v>21</v>
      </c>
      <c r="F95" s="23" t="s">
        <v>141</v>
      </c>
      <c r="G95" s="24" t="n">
        <v>41207</v>
      </c>
      <c r="H95" s="25"/>
      <c r="I95" s="26"/>
      <c r="J95" s="26"/>
      <c r="K95" s="27"/>
      <c r="L95" s="26"/>
      <c r="M95" s="28" t="n">
        <v>1</v>
      </c>
      <c r="N95" s="35" t="str">
        <f aca="false">VLOOKUP($D95,$R$5:$S$8,2,0)</f>
        <v>E</v>
      </c>
      <c r="O95" s="36" t="n">
        <f aca="false">VLOOKUP($E95,$T$5:$U$9,2,0)</f>
        <v>2</v>
      </c>
      <c r="P95" s="33" t="n">
        <f aca="false">$B$3</f>
        <v>2013</v>
      </c>
      <c r="Q95" s="32"/>
      <c r="V95" s="40" t="e">
        <f aca="false">VLOOKUP(A95,'CAT-MUNIC_CGN'!$A$9:$C$1099,2,0)</f>
        <v>#N/A</v>
      </c>
    </row>
    <row r="96" customFormat="false" ht="15" hidden="false" customHeight="false" outlineLevel="0" collapsed="false">
      <c r="A96" s="1" t="n">
        <v>5361</v>
      </c>
      <c r="B96" s="1" t="s">
        <v>142</v>
      </c>
      <c r="C96" s="21" t="n">
        <f aca="false">LOOKUP($A96,,)</f>
        <v>0</v>
      </c>
      <c r="D96" s="21" t="s">
        <v>20</v>
      </c>
      <c r="E96" s="34" t="s">
        <v>21</v>
      </c>
      <c r="F96" s="23" t="s">
        <v>143</v>
      </c>
      <c r="G96" s="24" t="n">
        <v>41212</v>
      </c>
      <c r="H96" s="25"/>
      <c r="I96" s="26"/>
      <c r="J96" s="26"/>
      <c r="K96" s="27"/>
      <c r="L96" s="26"/>
      <c r="M96" s="28" t="n">
        <v>6</v>
      </c>
      <c r="N96" s="35" t="str">
        <f aca="false">VLOOKUP($D96,$R$5:$S$8,2,0)</f>
        <v>E</v>
      </c>
      <c r="O96" s="36" t="n">
        <f aca="false">VLOOKUP($E96,$T$5:$U$9,2,0)</f>
        <v>2</v>
      </c>
      <c r="P96" s="33" t="n">
        <f aca="false">$B$3</f>
        <v>2013</v>
      </c>
      <c r="Q96" s="32"/>
      <c r="V96" s="40" t="e">
        <f aca="false">VLOOKUP(A96,'CAT-MUNIC_CGN'!$A$9:$C$1099,2,0)</f>
        <v>#N/A</v>
      </c>
    </row>
    <row r="97" customFormat="false" ht="15" hidden="false" customHeight="false" outlineLevel="0" collapsed="false">
      <c r="A97" s="1" t="n">
        <v>5364</v>
      </c>
      <c r="B97" s="1" t="s">
        <v>144</v>
      </c>
      <c r="C97" s="21" t="n">
        <f aca="false">LOOKUP($A97,,)</f>
        <v>0</v>
      </c>
      <c r="D97" s="21" t="s">
        <v>20</v>
      </c>
      <c r="E97" s="34" t="s">
        <v>21</v>
      </c>
      <c r="F97" s="23"/>
      <c r="G97" s="24"/>
      <c r="H97" s="25"/>
      <c r="I97" s="26"/>
      <c r="J97" s="26"/>
      <c r="K97" s="27"/>
      <c r="L97" s="26"/>
      <c r="M97" s="28"/>
      <c r="N97" s="35" t="str">
        <f aca="false">VLOOKUP($D97,$R$5:$S$8,2,0)</f>
        <v>E</v>
      </c>
      <c r="O97" s="36" t="n">
        <f aca="false">VLOOKUP($E97,$T$5:$U$9,2,0)</f>
        <v>2</v>
      </c>
      <c r="P97" s="33" t="n">
        <f aca="false">$B$3</f>
        <v>2013</v>
      </c>
      <c r="Q97" s="32"/>
      <c r="V97" s="40" t="e">
        <f aca="false">VLOOKUP(A97,'CAT-MUNIC_CGN'!$A$9:$C$1099,2,0)</f>
        <v>#N/A</v>
      </c>
    </row>
    <row r="98" customFormat="false" ht="15" hidden="false" customHeight="false" outlineLevel="0" collapsed="false">
      <c r="A98" s="1" t="n">
        <v>5368</v>
      </c>
      <c r="B98" s="1" t="s">
        <v>145</v>
      </c>
      <c r="C98" s="21" t="n">
        <f aca="false">LOOKUP($A98,,)</f>
        <v>0</v>
      </c>
      <c r="D98" s="21" t="s">
        <v>20</v>
      </c>
      <c r="E98" s="34" t="s">
        <v>21</v>
      </c>
      <c r="F98" s="23" t="s">
        <v>146</v>
      </c>
      <c r="G98" s="24" t="n">
        <v>41187</v>
      </c>
      <c r="H98" s="25"/>
      <c r="I98" s="26"/>
      <c r="J98" s="26"/>
      <c r="K98" s="27"/>
      <c r="L98" s="26"/>
      <c r="M98" s="28" t="n">
        <v>6</v>
      </c>
      <c r="N98" s="35"/>
      <c r="O98" s="36"/>
      <c r="P98" s="33"/>
      <c r="Q98" s="32"/>
      <c r="V98" s="40" t="e">
        <f aca="false">VLOOKUP(A98,'CAT-MUNIC_CGN'!$A$9:$C$1099,2,0)</f>
        <v>#N/A</v>
      </c>
    </row>
    <row r="99" customFormat="false" ht="15" hidden="false" customHeight="false" outlineLevel="0" collapsed="false">
      <c r="A99" s="1" t="n">
        <v>5376</v>
      </c>
      <c r="B99" s="1" t="s">
        <v>147</v>
      </c>
      <c r="C99" s="21" t="n">
        <f aca="false">LOOKUP($A99,,)</f>
        <v>0</v>
      </c>
      <c r="D99" s="21" t="s">
        <v>20</v>
      </c>
      <c r="E99" s="34" t="s">
        <v>21</v>
      </c>
      <c r="F99" s="23" t="s">
        <v>148</v>
      </c>
      <c r="G99" s="24" t="n">
        <v>41121</v>
      </c>
      <c r="H99" s="25"/>
      <c r="I99" s="26"/>
      <c r="J99" s="26"/>
      <c r="K99" s="27"/>
      <c r="L99" s="26"/>
      <c r="M99" s="28" t="n">
        <v>5</v>
      </c>
      <c r="N99" s="35"/>
      <c r="O99" s="36"/>
      <c r="P99" s="33"/>
      <c r="Q99" s="32"/>
      <c r="V99" s="40" t="e">
        <f aca="false">VLOOKUP(A99,'CAT-MUNIC_CGN'!$A$9:$C$1099,2,0)</f>
        <v>#N/A</v>
      </c>
    </row>
    <row r="100" customFormat="false" ht="15" hidden="false" customHeight="false" outlineLevel="0" collapsed="false">
      <c r="A100" s="1" t="n">
        <v>5380</v>
      </c>
      <c r="B100" s="1" t="s">
        <v>149</v>
      </c>
      <c r="C100" s="21" t="n">
        <f aca="false">LOOKUP($A100,,)</f>
        <v>0</v>
      </c>
      <c r="D100" s="21" t="s">
        <v>20</v>
      </c>
      <c r="E100" s="34" t="s">
        <v>21</v>
      </c>
      <c r="F100" s="23" t="s">
        <v>150</v>
      </c>
      <c r="G100" s="24" t="n">
        <v>41193</v>
      </c>
      <c r="H100" s="25"/>
      <c r="I100" s="26"/>
      <c r="J100" s="26"/>
      <c r="K100" s="27"/>
      <c r="L100" s="26"/>
      <c r="M100" s="28" t="n">
        <v>2</v>
      </c>
      <c r="N100" s="35"/>
      <c r="O100" s="36"/>
      <c r="P100" s="33"/>
      <c r="Q100" s="32"/>
      <c r="V100" s="40" t="e">
        <f aca="false">VLOOKUP(A100,'CAT-MUNIC_CGN'!$A$9:$C$1099,2,0)</f>
        <v>#N/A</v>
      </c>
    </row>
    <row r="101" customFormat="false" ht="15" hidden="false" customHeight="false" outlineLevel="0" collapsed="false">
      <c r="A101" s="1" t="n">
        <v>5390</v>
      </c>
      <c r="B101" s="1" t="s">
        <v>151</v>
      </c>
      <c r="C101" s="21" t="n">
        <f aca="false">LOOKUP($A101,,)</f>
        <v>0</v>
      </c>
      <c r="D101" s="21" t="s">
        <v>20</v>
      </c>
      <c r="E101" s="34" t="s">
        <v>21</v>
      </c>
      <c r="F101" s="23" t="s">
        <v>152</v>
      </c>
      <c r="G101" s="24" t="n">
        <v>41198</v>
      </c>
      <c r="H101" s="25"/>
      <c r="I101" s="26"/>
      <c r="J101" s="26"/>
      <c r="K101" s="27"/>
      <c r="L101" s="26"/>
      <c r="M101" s="28" t="n">
        <v>6</v>
      </c>
      <c r="N101" s="35"/>
      <c r="O101" s="36"/>
      <c r="P101" s="33"/>
      <c r="Q101" s="32"/>
      <c r="V101" s="40" t="e">
        <f aca="false">VLOOKUP(A101,'CAT-MUNIC_CGN'!$A$9:$C$1099,2,0)</f>
        <v>#N/A</v>
      </c>
    </row>
    <row r="102" customFormat="false" ht="15" hidden="false" customHeight="false" outlineLevel="0" collapsed="false">
      <c r="A102" s="1" t="n">
        <v>5400</v>
      </c>
      <c r="B102" s="1" t="s">
        <v>153</v>
      </c>
      <c r="C102" s="21" t="n">
        <f aca="false">LOOKUP($A102,,)</f>
        <v>0</v>
      </c>
      <c r="D102" s="21" t="s">
        <v>20</v>
      </c>
      <c r="E102" s="34" t="s">
        <v>21</v>
      </c>
      <c r="F102" s="23"/>
      <c r="G102" s="24"/>
      <c r="H102" s="25"/>
      <c r="I102" s="26"/>
      <c r="J102" s="26"/>
      <c r="K102" s="27"/>
      <c r="L102" s="26"/>
      <c r="M102" s="28"/>
      <c r="N102" s="35"/>
      <c r="O102" s="36"/>
      <c r="P102" s="33"/>
      <c r="Q102" s="32"/>
      <c r="V102" s="40" t="e">
        <f aca="false">VLOOKUP(A102,'CAT-MUNIC_CGN'!$A$9:$C$1099,2,0)</f>
        <v>#N/A</v>
      </c>
    </row>
    <row r="103" customFormat="false" ht="15" hidden="false" customHeight="false" outlineLevel="0" collapsed="false">
      <c r="A103" s="1" t="n">
        <v>5411</v>
      </c>
      <c r="B103" s="1" t="s">
        <v>154</v>
      </c>
      <c r="C103" s="21" t="n">
        <f aca="false">LOOKUP($A103,,)</f>
        <v>0</v>
      </c>
      <c r="D103" s="21" t="s">
        <v>20</v>
      </c>
      <c r="E103" s="34" t="s">
        <v>21</v>
      </c>
      <c r="F103" s="23" t="s">
        <v>155</v>
      </c>
      <c r="G103" s="24" t="n">
        <v>41114</v>
      </c>
      <c r="H103" s="25"/>
      <c r="I103" s="26"/>
      <c r="J103" s="26"/>
      <c r="K103" s="27"/>
      <c r="L103" s="26"/>
      <c r="M103" s="28" t="n">
        <v>6</v>
      </c>
      <c r="N103" s="35"/>
      <c r="O103" s="36"/>
      <c r="P103" s="33"/>
      <c r="Q103" s="32"/>
      <c r="V103" s="40" t="e">
        <f aca="false">VLOOKUP(A103,'CAT-MUNIC_CGN'!$A$9:$C$1099,2,0)</f>
        <v>#N/A</v>
      </c>
    </row>
    <row r="104" customFormat="false" ht="15" hidden="false" customHeight="false" outlineLevel="0" collapsed="false">
      <c r="A104" s="1" t="n">
        <v>5425</v>
      </c>
      <c r="B104" s="1" t="s">
        <v>156</v>
      </c>
      <c r="C104" s="21" t="n">
        <f aca="false">LOOKUP($A104,,)</f>
        <v>0</v>
      </c>
      <c r="D104" s="21" t="s">
        <v>20</v>
      </c>
      <c r="E104" s="34" t="s">
        <v>21</v>
      </c>
      <c r="F104" s="23"/>
      <c r="G104" s="24"/>
      <c r="H104" s="25"/>
      <c r="I104" s="26"/>
      <c r="J104" s="26"/>
      <c r="K104" s="27"/>
      <c r="L104" s="26"/>
      <c r="M104" s="28"/>
      <c r="N104" s="35"/>
      <c r="O104" s="36"/>
      <c r="P104" s="33"/>
      <c r="Q104" s="32"/>
      <c r="V104" s="40" t="e">
        <f aca="false">VLOOKUP(A104,'CAT-MUNIC_CGN'!$A$9:$C$1099,2,0)</f>
        <v>#N/A</v>
      </c>
    </row>
    <row r="105" customFormat="false" ht="15" hidden="false" customHeight="false" outlineLevel="0" collapsed="false">
      <c r="A105" s="1" t="n">
        <v>5440</v>
      </c>
      <c r="B105" s="1" t="s">
        <v>157</v>
      </c>
      <c r="C105" s="21" t="n">
        <f aca="false">LOOKUP($A105,,)</f>
        <v>0</v>
      </c>
      <c r="D105" s="21" t="s">
        <v>20</v>
      </c>
      <c r="E105" s="34" t="s">
        <v>21</v>
      </c>
      <c r="F105" s="23"/>
      <c r="G105" s="24"/>
      <c r="H105" s="25"/>
      <c r="I105" s="26"/>
      <c r="J105" s="26"/>
      <c r="K105" s="27"/>
      <c r="L105" s="26"/>
      <c r="M105" s="28"/>
      <c r="N105" s="35"/>
      <c r="O105" s="36"/>
      <c r="P105" s="33"/>
      <c r="Q105" s="32"/>
      <c r="V105" s="40" t="e">
        <f aca="false">VLOOKUP(A105,'CAT-MUNIC_CGN'!$A$9:$C$1099,2,0)</f>
        <v>#N/A</v>
      </c>
    </row>
    <row r="106" customFormat="false" ht="15" hidden="false" customHeight="false" outlineLevel="0" collapsed="false">
      <c r="A106" s="1" t="n">
        <v>5467</v>
      </c>
      <c r="B106" s="1" t="s">
        <v>158</v>
      </c>
      <c r="C106" s="21" t="n">
        <f aca="false">LOOKUP($A106,,)</f>
        <v>0</v>
      </c>
      <c r="D106" s="21" t="s">
        <v>20</v>
      </c>
      <c r="E106" s="34" t="s">
        <v>21</v>
      </c>
      <c r="F106" s="23"/>
      <c r="G106" s="24"/>
      <c r="H106" s="25"/>
      <c r="I106" s="26"/>
      <c r="J106" s="26"/>
      <c r="K106" s="27"/>
      <c r="L106" s="26"/>
      <c r="M106" s="28"/>
      <c r="N106" s="35"/>
      <c r="O106" s="36"/>
      <c r="P106" s="33"/>
      <c r="Q106" s="32"/>
      <c r="V106" s="40" t="e">
        <f aca="false">VLOOKUP(A106,'CAT-MUNIC_CGN'!$A$9:$C$1099,2,0)</f>
        <v>#N/A</v>
      </c>
    </row>
    <row r="107" customFormat="false" ht="15" hidden="false" customHeight="false" outlineLevel="0" collapsed="false">
      <c r="A107" s="1" t="n">
        <v>5475</v>
      </c>
      <c r="B107" s="1" t="s">
        <v>159</v>
      </c>
      <c r="C107" s="21" t="n">
        <f aca="false">LOOKUP($A107,,)</f>
        <v>0</v>
      </c>
      <c r="D107" s="21" t="s">
        <v>20</v>
      </c>
      <c r="E107" s="34" t="s">
        <v>21</v>
      </c>
      <c r="F107" s="23"/>
      <c r="G107" s="24"/>
      <c r="H107" s="25"/>
      <c r="I107" s="26"/>
      <c r="J107" s="26"/>
      <c r="K107" s="27"/>
      <c r="L107" s="26"/>
      <c r="M107" s="28"/>
      <c r="N107" s="35"/>
      <c r="O107" s="36"/>
      <c r="P107" s="33"/>
      <c r="Q107" s="32"/>
      <c r="V107" s="40" t="e">
        <f aca="false">VLOOKUP(A107,'CAT-MUNIC_CGN'!$A$9:$C$1099,2,0)</f>
        <v>#N/A</v>
      </c>
    </row>
    <row r="108" customFormat="false" ht="15" hidden="false" customHeight="false" outlineLevel="0" collapsed="false">
      <c r="A108" s="1" t="n">
        <v>5480</v>
      </c>
      <c r="B108" s="1" t="s">
        <v>160</v>
      </c>
      <c r="C108" s="21" t="n">
        <f aca="false">LOOKUP($A108,,)</f>
        <v>0</v>
      </c>
      <c r="D108" s="21" t="s">
        <v>20</v>
      </c>
      <c r="E108" s="34" t="s">
        <v>21</v>
      </c>
      <c r="F108" s="23"/>
      <c r="G108" s="24"/>
      <c r="H108" s="25"/>
      <c r="I108" s="26"/>
      <c r="J108" s="26"/>
      <c r="K108" s="27"/>
      <c r="L108" s="26"/>
      <c r="M108" s="28"/>
      <c r="N108" s="35"/>
      <c r="O108" s="36"/>
      <c r="P108" s="33"/>
      <c r="Q108" s="32"/>
      <c r="V108" s="40" t="e">
        <f aca="false">VLOOKUP(A108,'CAT-MUNIC_CGN'!$A$9:$C$1099,2,0)</f>
        <v>#N/A</v>
      </c>
    </row>
    <row r="109" customFormat="false" ht="15" hidden="false" customHeight="false" outlineLevel="0" collapsed="false">
      <c r="A109" s="1" t="n">
        <v>5483</v>
      </c>
      <c r="B109" s="1" t="s">
        <v>161</v>
      </c>
      <c r="C109" s="21" t="n">
        <f aca="false">LOOKUP($A109,,)</f>
        <v>0</v>
      </c>
      <c r="D109" s="21" t="s">
        <v>20</v>
      </c>
      <c r="E109" s="34" t="s">
        <v>21</v>
      </c>
      <c r="F109" s="23"/>
      <c r="G109" s="24"/>
      <c r="H109" s="25"/>
      <c r="I109" s="26"/>
      <c r="J109" s="26"/>
      <c r="K109" s="27"/>
      <c r="L109" s="26"/>
      <c r="M109" s="28"/>
      <c r="N109" s="35"/>
      <c r="O109" s="36"/>
      <c r="P109" s="33"/>
      <c r="Q109" s="32"/>
      <c r="V109" s="40" t="e">
        <f aca="false">VLOOKUP(A109,'CAT-MUNIC_CGN'!$A$9:$C$1099,2,0)</f>
        <v>#N/A</v>
      </c>
    </row>
    <row r="110" customFormat="false" ht="15" hidden="false" customHeight="false" outlineLevel="0" collapsed="false">
      <c r="A110" s="1" t="n">
        <v>5490</v>
      </c>
      <c r="B110" s="1" t="s">
        <v>162</v>
      </c>
      <c r="C110" s="21" t="n">
        <f aca="false">LOOKUP($A110,,)</f>
        <v>0</v>
      </c>
      <c r="D110" s="21" t="s">
        <v>20</v>
      </c>
      <c r="E110" s="34" t="s">
        <v>21</v>
      </c>
      <c r="F110" s="23"/>
      <c r="G110" s="24"/>
      <c r="H110" s="25"/>
      <c r="I110" s="26"/>
      <c r="J110" s="26"/>
      <c r="K110" s="27"/>
      <c r="L110" s="26"/>
      <c r="M110" s="28"/>
      <c r="N110" s="35"/>
      <c r="O110" s="36"/>
      <c r="P110" s="33"/>
      <c r="Q110" s="32"/>
      <c r="V110" s="40" t="e">
        <f aca="false">VLOOKUP(A110,'CAT-MUNIC_CGN'!$A$9:$C$1099,2,0)</f>
        <v>#N/A</v>
      </c>
    </row>
    <row r="111" customFormat="false" ht="15" hidden="false" customHeight="false" outlineLevel="0" collapsed="false">
      <c r="A111" s="1" t="n">
        <v>5495</v>
      </c>
      <c r="B111" s="1" t="s">
        <v>163</v>
      </c>
      <c r="C111" s="21" t="n">
        <f aca="false">LOOKUP($A111,,)</f>
        <v>0</v>
      </c>
      <c r="D111" s="21" t="s">
        <v>20</v>
      </c>
      <c r="E111" s="34" t="s">
        <v>21</v>
      </c>
      <c r="F111" s="23"/>
      <c r="G111" s="24"/>
      <c r="H111" s="25"/>
      <c r="I111" s="26"/>
      <c r="J111" s="26"/>
      <c r="K111" s="27"/>
      <c r="L111" s="26"/>
      <c r="M111" s="28"/>
      <c r="N111" s="35"/>
      <c r="O111" s="36"/>
      <c r="P111" s="33"/>
      <c r="Q111" s="32"/>
      <c r="V111" s="40" t="e">
        <f aca="false">VLOOKUP(A111,'CAT-MUNIC_CGN'!$A$9:$C$1099,2,0)</f>
        <v>#N/A</v>
      </c>
    </row>
    <row r="112" customFormat="false" ht="15" hidden="false" customHeight="false" outlineLevel="0" collapsed="false">
      <c r="A112" s="1" t="n">
        <v>5501</v>
      </c>
      <c r="B112" s="1" t="s">
        <v>164</v>
      </c>
      <c r="C112" s="21" t="n">
        <f aca="false">LOOKUP($A112,,)</f>
        <v>0</v>
      </c>
      <c r="D112" s="21" t="s">
        <v>20</v>
      </c>
      <c r="E112" s="34" t="s">
        <v>21</v>
      </c>
      <c r="F112" s="23" t="s">
        <v>165</v>
      </c>
      <c r="G112" s="24" t="n">
        <v>41198</v>
      </c>
      <c r="H112" s="25"/>
      <c r="I112" s="26"/>
      <c r="J112" s="26"/>
      <c r="K112" s="27"/>
      <c r="L112" s="26"/>
      <c r="M112" s="28" t="n">
        <v>6</v>
      </c>
      <c r="N112" s="35"/>
      <c r="O112" s="36"/>
      <c r="P112" s="33"/>
      <c r="Q112" s="32"/>
      <c r="V112" s="40" t="e">
        <f aca="false">VLOOKUP(A112,'CAT-MUNIC_CGN'!$A$9:$C$1099,2,0)</f>
        <v>#N/A</v>
      </c>
    </row>
    <row r="113" customFormat="false" ht="15" hidden="false" customHeight="false" outlineLevel="0" collapsed="false">
      <c r="A113" s="1" t="n">
        <v>5541</v>
      </c>
      <c r="B113" s="1" t="s">
        <v>166</v>
      </c>
      <c r="C113" s="21" t="n">
        <f aca="false">LOOKUP($A113,,)</f>
        <v>0</v>
      </c>
      <c r="D113" s="21" t="s">
        <v>20</v>
      </c>
      <c r="E113" s="34" t="s">
        <v>26</v>
      </c>
      <c r="F113" s="23"/>
      <c r="G113" s="24"/>
      <c r="H113" s="25"/>
      <c r="I113" s="26"/>
      <c r="J113" s="26"/>
      <c r="K113" s="27"/>
      <c r="L113" s="26"/>
      <c r="M113" s="28"/>
      <c r="N113" s="35"/>
      <c r="O113" s="36"/>
      <c r="P113" s="33"/>
      <c r="Q113" s="32"/>
      <c r="V113" s="40" t="e">
        <f aca="false">VLOOKUP(A113,'CAT-MUNIC_CGN'!$A$9:$C$1099,2,0)</f>
        <v>#N/A</v>
      </c>
    </row>
    <row r="114" customFormat="false" ht="15" hidden="false" customHeight="false" outlineLevel="0" collapsed="false">
      <c r="A114" s="1" t="n">
        <v>5543</v>
      </c>
      <c r="B114" s="1" t="s">
        <v>167</v>
      </c>
      <c r="C114" s="21" t="n">
        <f aca="false">LOOKUP($A114,,)</f>
        <v>0</v>
      </c>
      <c r="D114" s="21" t="s">
        <v>20</v>
      </c>
      <c r="E114" s="34" t="s">
        <v>21</v>
      </c>
      <c r="F114" s="23" t="s">
        <v>168</v>
      </c>
      <c r="G114" s="24" t="n">
        <v>41152</v>
      </c>
      <c r="H114" s="25"/>
      <c r="I114" s="26"/>
      <c r="J114" s="26"/>
      <c r="K114" s="27"/>
      <c r="L114" s="26"/>
      <c r="M114" s="28" t="n">
        <v>6</v>
      </c>
      <c r="N114" s="35"/>
      <c r="O114" s="36"/>
      <c r="P114" s="33"/>
      <c r="Q114" s="32"/>
      <c r="V114" s="40" t="e">
        <f aca="false">VLOOKUP(A114,'CAT-MUNIC_CGN'!$A$9:$C$1099,2,0)</f>
        <v>#N/A</v>
      </c>
    </row>
    <row r="115" customFormat="false" ht="15" hidden="false" customHeight="false" outlineLevel="0" collapsed="false">
      <c r="A115" s="1" t="n">
        <v>5576</v>
      </c>
      <c r="B115" s="1" t="s">
        <v>169</v>
      </c>
      <c r="C115" s="21" t="n">
        <f aca="false">LOOKUP($A115,,)</f>
        <v>0</v>
      </c>
      <c r="D115" s="21" t="s">
        <v>20</v>
      </c>
      <c r="E115" s="34" t="s">
        <v>21</v>
      </c>
      <c r="F115" s="23"/>
      <c r="G115" s="24"/>
      <c r="H115" s="25"/>
      <c r="I115" s="26"/>
      <c r="J115" s="26"/>
      <c r="K115" s="27"/>
      <c r="L115" s="26"/>
      <c r="M115" s="28"/>
      <c r="N115" s="35"/>
      <c r="O115" s="36"/>
      <c r="P115" s="33"/>
      <c r="Q115" s="32"/>
      <c r="V115" s="40" t="e">
        <f aca="false">VLOOKUP(A115,'CAT-MUNIC_CGN'!$A$9:$C$1099,2,0)</f>
        <v>#N/A</v>
      </c>
    </row>
    <row r="116" customFormat="false" ht="15" hidden="false" customHeight="false" outlineLevel="0" collapsed="false">
      <c r="A116" s="1" t="n">
        <v>5579</v>
      </c>
      <c r="B116" s="1" t="s">
        <v>170</v>
      </c>
      <c r="C116" s="21" t="n">
        <f aca="false">LOOKUP($A116,,)</f>
        <v>0</v>
      </c>
      <c r="D116" s="21" t="s">
        <v>20</v>
      </c>
      <c r="E116" s="34" t="s">
        <v>21</v>
      </c>
      <c r="F116" s="23" t="s">
        <v>171</v>
      </c>
      <c r="G116" s="24" t="n">
        <v>41199</v>
      </c>
      <c r="H116" s="25"/>
      <c r="I116" s="26"/>
      <c r="J116" s="26"/>
      <c r="K116" s="27"/>
      <c r="L116" s="26"/>
      <c r="M116" s="28" t="n">
        <v>6</v>
      </c>
      <c r="N116" s="35"/>
      <c r="O116" s="36"/>
      <c r="P116" s="33"/>
      <c r="Q116" s="32"/>
      <c r="V116" s="40" t="e">
        <f aca="false">VLOOKUP(A116,'CAT-MUNIC_CGN'!$A$9:$C$1099,2,0)</f>
        <v>#N/A</v>
      </c>
    </row>
    <row r="117" customFormat="false" ht="15" hidden="false" customHeight="false" outlineLevel="0" collapsed="false">
      <c r="A117" s="1" t="n">
        <v>5585</v>
      </c>
      <c r="B117" s="1" t="s">
        <v>172</v>
      </c>
      <c r="C117" s="21" t="n">
        <f aca="false">LOOKUP($A117,,)</f>
        <v>0</v>
      </c>
      <c r="D117" s="21" t="s">
        <v>20</v>
      </c>
      <c r="E117" s="34" t="s">
        <v>21</v>
      </c>
      <c r="F117" s="23" t="s">
        <v>173</v>
      </c>
      <c r="G117" s="24" t="n">
        <v>41198</v>
      </c>
      <c r="H117" s="25"/>
      <c r="I117" s="26"/>
      <c r="J117" s="26"/>
      <c r="K117" s="27"/>
      <c r="L117" s="26"/>
      <c r="M117" s="28" t="n">
        <v>6</v>
      </c>
      <c r="N117" s="35"/>
      <c r="O117" s="36"/>
      <c r="P117" s="33"/>
      <c r="Q117" s="32"/>
      <c r="V117" s="40" t="e">
        <f aca="false">VLOOKUP(A117,'CAT-MUNIC_CGN'!$A$9:$C$1099,2,0)</f>
        <v>#N/A</v>
      </c>
    </row>
    <row r="118" customFormat="false" ht="15" hidden="false" customHeight="false" outlineLevel="0" collapsed="false">
      <c r="A118" s="1" t="n">
        <v>5591</v>
      </c>
      <c r="B118" s="1" t="s">
        <v>174</v>
      </c>
      <c r="C118" s="21" t="n">
        <f aca="false">LOOKUP($A118,,)</f>
        <v>0</v>
      </c>
      <c r="D118" s="21" t="s">
        <v>20</v>
      </c>
      <c r="E118" s="34" t="s">
        <v>21</v>
      </c>
      <c r="F118" s="23"/>
      <c r="G118" s="24"/>
      <c r="H118" s="25"/>
      <c r="I118" s="26"/>
      <c r="J118" s="26"/>
      <c r="K118" s="27"/>
      <c r="L118" s="26"/>
      <c r="M118" s="28"/>
      <c r="N118" s="35"/>
      <c r="O118" s="36"/>
      <c r="P118" s="33"/>
      <c r="Q118" s="32"/>
      <c r="V118" s="40" t="e">
        <f aca="false">VLOOKUP(A118,'CAT-MUNIC_CGN'!$A$9:$C$1099,2,0)</f>
        <v>#N/A</v>
      </c>
    </row>
    <row r="119" customFormat="false" ht="15" hidden="false" customHeight="false" outlineLevel="0" collapsed="false">
      <c r="A119" s="1" t="n">
        <v>5604</v>
      </c>
      <c r="B119" s="1" t="s">
        <v>175</v>
      </c>
      <c r="C119" s="21" t="n">
        <f aca="false">LOOKUP($A119,,)</f>
        <v>0</v>
      </c>
      <c r="D119" s="21" t="s">
        <v>20</v>
      </c>
      <c r="E119" s="34" t="s">
        <v>21</v>
      </c>
      <c r="F119" s="23"/>
      <c r="G119" s="24"/>
      <c r="H119" s="25"/>
      <c r="I119" s="26"/>
      <c r="J119" s="26"/>
      <c r="K119" s="27"/>
      <c r="L119" s="26"/>
      <c r="M119" s="28"/>
      <c r="N119" s="35"/>
      <c r="O119" s="36"/>
      <c r="P119" s="33"/>
      <c r="Q119" s="32"/>
      <c r="V119" s="40" t="e">
        <f aca="false">VLOOKUP(A119,'CAT-MUNIC_CGN'!$A$9:$C$1099,2,0)</f>
        <v>#N/A</v>
      </c>
    </row>
    <row r="120" customFormat="false" ht="15" hidden="false" customHeight="false" outlineLevel="0" collapsed="false">
      <c r="A120" s="1" t="n">
        <v>5607</v>
      </c>
      <c r="B120" s="1" t="s">
        <v>176</v>
      </c>
      <c r="C120" s="21" t="n">
        <f aca="false">LOOKUP($A120,,)</f>
        <v>0</v>
      </c>
      <c r="D120" s="21" t="s">
        <v>20</v>
      </c>
      <c r="E120" s="34" t="s">
        <v>21</v>
      </c>
      <c r="F120" s="23"/>
      <c r="G120" s="24"/>
      <c r="H120" s="25"/>
      <c r="I120" s="26"/>
      <c r="J120" s="26"/>
      <c r="K120" s="27"/>
      <c r="L120" s="26"/>
      <c r="M120" s="28"/>
      <c r="N120" s="35"/>
      <c r="O120" s="36"/>
      <c r="P120" s="33"/>
      <c r="Q120" s="32"/>
      <c r="V120" s="40" t="e">
        <f aca="false">VLOOKUP(A120,'CAT-MUNIC_CGN'!$A$9:$C$1099,2,0)</f>
        <v>#N/A</v>
      </c>
    </row>
    <row r="121" customFormat="false" ht="15" hidden="false" customHeight="false" outlineLevel="0" collapsed="false">
      <c r="A121" s="1" t="n">
        <v>5615</v>
      </c>
      <c r="B121" s="1" t="s">
        <v>177</v>
      </c>
      <c r="C121" s="21" t="n">
        <f aca="false">LOOKUP($A121,,)</f>
        <v>0</v>
      </c>
      <c r="D121" s="21" t="s">
        <v>20</v>
      </c>
      <c r="E121" s="34" t="s">
        <v>21</v>
      </c>
      <c r="F121" s="23" t="s">
        <v>178</v>
      </c>
      <c r="G121" s="24" t="n">
        <v>41127</v>
      </c>
      <c r="H121" s="25"/>
      <c r="I121" s="26"/>
      <c r="J121" s="26"/>
      <c r="K121" s="27"/>
      <c r="L121" s="26"/>
      <c r="M121" s="28" t="n">
        <v>2</v>
      </c>
      <c r="N121" s="35"/>
      <c r="O121" s="36"/>
      <c r="P121" s="33"/>
      <c r="Q121" s="32"/>
      <c r="V121" s="40" t="e">
        <f aca="false">VLOOKUP(A121,'CAT-MUNIC_CGN'!$A$9:$C$1099,2,0)</f>
        <v>#N/A</v>
      </c>
    </row>
    <row r="122" customFormat="false" ht="15" hidden="false" customHeight="false" outlineLevel="0" collapsed="false">
      <c r="A122" s="1" t="n">
        <v>5628</v>
      </c>
      <c r="B122" s="1" t="s">
        <v>179</v>
      </c>
      <c r="C122" s="21" t="n">
        <f aca="false">LOOKUP($A122,,)</f>
        <v>0</v>
      </c>
      <c r="D122" s="21" t="s">
        <v>20</v>
      </c>
      <c r="E122" s="34" t="s">
        <v>21</v>
      </c>
      <c r="F122" s="23" t="s">
        <v>180</v>
      </c>
      <c r="G122" s="24" t="n">
        <v>41206</v>
      </c>
      <c r="H122" s="25"/>
      <c r="I122" s="26"/>
      <c r="J122" s="26"/>
      <c r="K122" s="27"/>
      <c r="L122" s="26"/>
      <c r="M122" s="28" t="n">
        <v>6</v>
      </c>
      <c r="N122" s="35"/>
      <c r="O122" s="36"/>
      <c r="P122" s="33"/>
      <c r="Q122" s="32"/>
      <c r="V122" s="40" t="e">
        <f aca="false">VLOOKUP(A122,'CAT-MUNIC_CGN'!$A$9:$C$1099,2,0)</f>
        <v>#N/A</v>
      </c>
    </row>
    <row r="123" customFormat="false" ht="15" hidden="false" customHeight="false" outlineLevel="0" collapsed="false">
      <c r="A123" s="1" t="n">
        <v>5631</v>
      </c>
      <c r="B123" s="1" t="s">
        <v>181</v>
      </c>
      <c r="C123" s="21" t="n">
        <f aca="false">LOOKUP($A123,,)</f>
        <v>0</v>
      </c>
      <c r="D123" s="21" t="s">
        <v>20</v>
      </c>
      <c r="E123" s="34" t="s">
        <v>21</v>
      </c>
      <c r="F123" s="23" t="s">
        <v>182</v>
      </c>
      <c r="G123" s="24" t="n">
        <v>41211</v>
      </c>
      <c r="H123" s="25"/>
      <c r="I123" s="26"/>
      <c r="J123" s="26"/>
      <c r="K123" s="27"/>
      <c r="L123" s="26"/>
      <c r="M123" s="28" t="n">
        <v>2</v>
      </c>
      <c r="N123" s="35"/>
      <c r="O123" s="36"/>
      <c r="P123" s="33"/>
      <c r="Q123" s="32"/>
      <c r="V123" s="40" t="e">
        <f aca="false">VLOOKUP(A123,'CAT-MUNIC_CGN'!$A$9:$C$1099,2,0)</f>
        <v>#N/A</v>
      </c>
    </row>
    <row r="124" customFormat="false" ht="15" hidden="false" customHeight="false" outlineLevel="0" collapsed="false">
      <c r="A124" s="1" t="n">
        <v>5642</v>
      </c>
      <c r="B124" s="1" t="s">
        <v>183</v>
      </c>
      <c r="C124" s="21" t="n">
        <f aca="false">LOOKUP($A124,,)</f>
        <v>0</v>
      </c>
      <c r="D124" s="21" t="s">
        <v>20</v>
      </c>
      <c r="E124" s="34" t="s">
        <v>21</v>
      </c>
      <c r="F124" s="23" t="s">
        <v>87</v>
      </c>
      <c r="G124" s="24" t="n">
        <v>41200</v>
      </c>
      <c r="H124" s="25"/>
      <c r="I124" s="26"/>
      <c r="J124" s="26"/>
      <c r="K124" s="27"/>
      <c r="L124" s="26"/>
      <c r="M124" s="28" t="n">
        <v>6</v>
      </c>
      <c r="N124" s="35"/>
      <c r="O124" s="36"/>
      <c r="P124" s="33"/>
      <c r="Q124" s="32"/>
      <c r="V124" s="40" t="e">
        <f aca="false">VLOOKUP(A124,'CAT-MUNIC_CGN'!$A$9:$C$1099,2,0)</f>
        <v>#N/A</v>
      </c>
    </row>
    <row r="125" customFormat="false" ht="15" hidden="false" customHeight="false" outlineLevel="0" collapsed="false">
      <c r="A125" s="1" t="n">
        <v>5647</v>
      </c>
      <c r="B125" s="1" t="s">
        <v>184</v>
      </c>
      <c r="C125" s="21" t="n">
        <f aca="false">LOOKUP($A125,,)</f>
        <v>0</v>
      </c>
      <c r="D125" s="21" t="s">
        <v>20</v>
      </c>
      <c r="E125" s="34" t="s">
        <v>21</v>
      </c>
      <c r="F125" s="23" t="s">
        <v>185</v>
      </c>
      <c r="G125" s="24" t="n">
        <v>41190</v>
      </c>
      <c r="H125" s="25"/>
      <c r="I125" s="26"/>
      <c r="J125" s="26"/>
      <c r="K125" s="27"/>
      <c r="L125" s="26"/>
      <c r="M125" s="28" t="n">
        <v>6</v>
      </c>
      <c r="N125" s="35"/>
      <c r="O125" s="36"/>
      <c r="P125" s="33"/>
      <c r="Q125" s="32"/>
      <c r="V125" s="40" t="e">
        <f aca="false">VLOOKUP(A125,'CAT-MUNIC_CGN'!$A$9:$C$1099,2,0)</f>
        <v>#N/A</v>
      </c>
    </row>
    <row r="126" customFormat="false" ht="15" hidden="false" customHeight="false" outlineLevel="0" collapsed="false">
      <c r="A126" s="1" t="n">
        <v>5649</v>
      </c>
      <c r="B126" s="1" t="s">
        <v>186</v>
      </c>
      <c r="C126" s="21" t="n">
        <f aca="false">LOOKUP($A126,,)</f>
        <v>0</v>
      </c>
      <c r="D126" s="21" t="s">
        <v>20</v>
      </c>
      <c r="E126" s="34" t="s">
        <v>21</v>
      </c>
      <c r="F126" s="23"/>
      <c r="G126" s="24"/>
      <c r="H126" s="25"/>
      <c r="I126" s="26"/>
      <c r="J126" s="26"/>
      <c r="K126" s="27"/>
      <c r="L126" s="26"/>
      <c r="M126" s="28"/>
      <c r="N126" s="35"/>
      <c r="O126" s="36"/>
      <c r="P126" s="33"/>
      <c r="Q126" s="32"/>
      <c r="V126" s="40" t="e">
        <f aca="false">VLOOKUP(A126,'CAT-MUNIC_CGN'!$A$9:$C$1099,2,0)</f>
        <v>#N/A</v>
      </c>
    </row>
    <row r="127" customFormat="false" ht="15" hidden="false" customHeight="false" outlineLevel="0" collapsed="false">
      <c r="A127" s="1" t="n">
        <v>5652</v>
      </c>
      <c r="B127" s="1" t="s">
        <v>187</v>
      </c>
      <c r="C127" s="21" t="n">
        <f aca="false">LOOKUP($A127,,)</f>
        <v>0</v>
      </c>
      <c r="D127" s="21" t="s">
        <v>20</v>
      </c>
      <c r="E127" s="34" t="s">
        <v>21</v>
      </c>
      <c r="F127" s="23"/>
      <c r="G127" s="24"/>
      <c r="H127" s="25"/>
      <c r="I127" s="26"/>
      <c r="J127" s="26"/>
      <c r="K127" s="27"/>
      <c r="L127" s="26"/>
      <c r="M127" s="28"/>
      <c r="N127" s="35"/>
      <c r="O127" s="36"/>
      <c r="P127" s="33"/>
      <c r="Q127" s="32"/>
      <c r="V127" s="40" t="e">
        <f aca="false">VLOOKUP(A127,'CAT-MUNIC_CGN'!$A$9:$C$1099,2,0)</f>
        <v>#N/A</v>
      </c>
    </row>
    <row r="128" customFormat="false" ht="15" hidden="false" customHeight="false" outlineLevel="0" collapsed="false">
      <c r="A128" s="1" t="n">
        <v>5656</v>
      </c>
      <c r="B128" s="1" t="s">
        <v>188</v>
      </c>
      <c r="C128" s="21" t="n">
        <f aca="false">LOOKUP($A128,,)</f>
        <v>0</v>
      </c>
      <c r="D128" s="21" t="s">
        <v>20</v>
      </c>
      <c r="E128" s="34" t="s">
        <v>21</v>
      </c>
      <c r="F128" s="23" t="s">
        <v>185</v>
      </c>
      <c r="G128" s="24" t="n">
        <v>41117</v>
      </c>
      <c r="H128" s="25"/>
      <c r="I128" s="26"/>
      <c r="J128" s="26"/>
      <c r="K128" s="27"/>
      <c r="L128" s="26"/>
      <c r="M128" s="28" t="n">
        <v>6</v>
      </c>
      <c r="N128" s="35"/>
      <c r="O128" s="36"/>
      <c r="P128" s="33"/>
      <c r="Q128" s="32"/>
      <c r="V128" s="40" t="e">
        <f aca="false">VLOOKUP(A128,'CAT-MUNIC_CGN'!$A$9:$C$1099,2,0)</f>
        <v>#N/A</v>
      </c>
    </row>
    <row r="129" customFormat="false" ht="15" hidden="false" customHeight="false" outlineLevel="0" collapsed="false">
      <c r="A129" s="1" t="n">
        <v>5658</v>
      </c>
      <c r="B129" s="1" t="s">
        <v>189</v>
      </c>
      <c r="C129" s="21" t="n">
        <f aca="false">LOOKUP($A129,,)</f>
        <v>0</v>
      </c>
      <c r="D129" s="21" t="s">
        <v>20</v>
      </c>
      <c r="E129" s="34" t="s">
        <v>21</v>
      </c>
      <c r="F129" s="23"/>
      <c r="G129" s="24"/>
      <c r="H129" s="25"/>
      <c r="I129" s="26"/>
      <c r="J129" s="26"/>
      <c r="K129" s="27"/>
      <c r="L129" s="26"/>
      <c r="M129" s="28"/>
      <c r="N129" s="35"/>
      <c r="O129" s="36"/>
      <c r="P129" s="33"/>
      <c r="Q129" s="32"/>
      <c r="V129" s="40" t="e">
        <f aca="false">VLOOKUP(A129,'CAT-MUNIC_CGN'!$A$9:$C$1099,2,0)</f>
        <v>#N/A</v>
      </c>
    </row>
    <row r="130" customFormat="false" ht="15" hidden="false" customHeight="false" outlineLevel="0" collapsed="false">
      <c r="A130" s="1" t="n">
        <v>5659</v>
      </c>
      <c r="B130" s="1" t="s">
        <v>190</v>
      </c>
      <c r="C130" s="21" t="n">
        <f aca="false">LOOKUP($A130,,)</f>
        <v>0</v>
      </c>
      <c r="D130" s="21" t="s">
        <v>20</v>
      </c>
      <c r="E130" s="34" t="s">
        <v>21</v>
      </c>
      <c r="F130" s="23"/>
      <c r="G130" s="24"/>
      <c r="H130" s="25"/>
      <c r="I130" s="26"/>
      <c r="J130" s="26"/>
      <c r="K130" s="27"/>
      <c r="L130" s="26"/>
      <c r="M130" s="28"/>
      <c r="N130" s="35"/>
      <c r="O130" s="36"/>
      <c r="P130" s="33"/>
      <c r="Q130" s="32"/>
      <c r="V130" s="40" t="e">
        <f aca="false">VLOOKUP(A130,'CAT-MUNIC_CGN'!$A$9:$C$1099,2,0)</f>
        <v>#N/A</v>
      </c>
    </row>
    <row r="131" customFormat="false" ht="15" hidden="false" customHeight="false" outlineLevel="0" collapsed="false">
      <c r="A131" s="1" t="n">
        <v>5660</v>
      </c>
      <c r="B131" s="1" t="s">
        <v>191</v>
      </c>
      <c r="C131" s="21" t="n">
        <f aca="false">LOOKUP($A131,,)</f>
        <v>0</v>
      </c>
      <c r="D131" s="21" t="s">
        <v>20</v>
      </c>
      <c r="E131" s="34" t="s">
        <v>21</v>
      </c>
      <c r="F131" s="23"/>
      <c r="G131" s="24"/>
      <c r="H131" s="25"/>
      <c r="I131" s="26"/>
      <c r="J131" s="26"/>
      <c r="K131" s="27"/>
      <c r="L131" s="26"/>
      <c r="M131" s="28"/>
      <c r="N131" s="35"/>
      <c r="O131" s="36"/>
      <c r="P131" s="33"/>
      <c r="Q131" s="32"/>
      <c r="V131" s="40" t="e">
        <f aca="false">VLOOKUP(A131,'CAT-MUNIC_CGN'!$A$9:$C$1099,2,0)</f>
        <v>#N/A</v>
      </c>
    </row>
    <row r="132" customFormat="false" ht="15" hidden="false" customHeight="false" outlineLevel="0" collapsed="false">
      <c r="A132" s="1" t="n">
        <v>5664</v>
      </c>
      <c r="B132" s="1" t="s">
        <v>192</v>
      </c>
      <c r="C132" s="21" t="n">
        <f aca="false">LOOKUP($A132,,)</f>
        <v>0</v>
      </c>
      <c r="D132" s="21" t="s">
        <v>20</v>
      </c>
      <c r="E132" s="34" t="s">
        <v>21</v>
      </c>
      <c r="F132" s="23" t="s">
        <v>193</v>
      </c>
      <c r="G132" s="24" t="n">
        <v>41200</v>
      </c>
      <c r="H132" s="25"/>
      <c r="I132" s="26"/>
      <c r="J132" s="26"/>
      <c r="K132" s="27"/>
      <c r="L132" s="26"/>
      <c r="M132" s="28" t="n">
        <v>6</v>
      </c>
      <c r="N132" s="35"/>
      <c r="O132" s="36"/>
      <c r="P132" s="33"/>
      <c r="Q132" s="32"/>
      <c r="V132" s="40" t="e">
        <f aca="false">VLOOKUP(A132,'CAT-MUNIC_CGN'!$A$9:$C$1099,2,0)</f>
        <v>#N/A</v>
      </c>
    </row>
    <row r="133" customFormat="false" ht="15" hidden="false" customHeight="false" outlineLevel="0" collapsed="false">
      <c r="A133" s="1" t="n">
        <v>5665</v>
      </c>
      <c r="B133" s="1" t="s">
        <v>194</v>
      </c>
      <c r="C133" s="21" t="n">
        <f aca="false">LOOKUP($A133,,)</f>
        <v>0</v>
      </c>
      <c r="D133" s="21" t="s">
        <v>20</v>
      </c>
      <c r="E133" s="34" t="s">
        <v>21</v>
      </c>
      <c r="F133" s="23"/>
      <c r="G133" s="24"/>
      <c r="H133" s="25"/>
      <c r="I133" s="26"/>
      <c r="J133" s="26"/>
      <c r="K133" s="27"/>
      <c r="L133" s="26"/>
      <c r="M133" s="28"/>
      <c r="N133" s="35"/>
      <c r="O133" s="36"/>
      <c r="P133" s="33"/>
      <c r="Q133" s="32"/>
      <c r="V133" s="40" t="e">
        <f aca="false">VLOOKUP(A133,'CAT-MUNIC_CGN'!$A$9:$C$1099,2,0)</f>
        <v>#N/A</v>
      </c>
    </row>
    <row r="134" customFormat="false" ht="15" hidden="false" customHeight="false" outlineLevel="0" collapsed="false">
      <c r="A134" s="1" t="n">
        <v>5667</v>
      </c>
      <c r="B134" s="1" t="s">
        <v>195</v>
      </c>
      <c r="C134" s="21" t="n">
        <f aca="false">LOOKUP($A134,,)</f>
        <v>0</v>
      </c>
      <c r="D134" s="21" t="s">
        <v>20</v>
      </c>
      <c r="E134" s="34" t="s">
        <v>21</v>
      </c>
      <c r="F134" s="23" t="s">
        <v>196</v>
      </c>
      <c r="G134" s="24" t="n">
        <v>41193</v>
      </c>
      <c r="H134" s="25"/>
      <c r="I134" s="26"/>
      <c r="J134" s="26"/>
      <c r="K134" s="27"/>
      <c r="L134" s="26"/>
      <c r="M134" s="28"/>
      <c r="N134" s="35"/>
      <c r="O134" s="36"/>
      <c r="P134" s="33"/>
      <c r="Q134" s="32"/>
      <c r="V134" s="40" t="e">
        <f aca="false">VLOOKUP(A134,'CAT-MUNIC_CGN'!$A$9:$C$1099,2,0)</f>
        <v>#N/A</v>
      </c>
    </row>
    <row r="135" customFormat="false" ht="15" hidden="false" customHeight="false" outlineLevel="0" collapsed="false">
      <c r="A135" s="1" t="n">
        <v>5670</v>
      </c>
      <c r="B135" s="1" t="s">
        <v>197</v>
      </c>
      <c r="C135" s="21" t="n">
        <f aca="false">LOOKUP($A135,,)</f>
        <v>0</v>
      </c>
      <c r="D135" s="21" t="s">
        <v>20</v>
      </c>
      <c r="E135" s="34" t="s">
        <v>21</v>
      </c>
      <c r="F135" s="23" t="s">
        <v>198</v>
      </c>
      <c r="G135" s="24" t="n">
        <v>41183</v>
      </c>
      <c r="H135" s="25"/>
      <c r="I135" s="26"/>
      <c r="J135" s="26"/>
      <c r="K135" s="27"/>
      <c r="L135" s="26"/>
      <c r="M135" s="28" t="n">
        <v>6</v>
      </c>
      <c r="N135" s="35"/>
      <c r="O135" s="36"/>
      <c r="P135" s="33"/>
      <c r="Q135" s="32"/>
      <c r="V135" s="40" t="e">
        <f aca="false">VLOOKUP(A135,'CAT-MUNIC_CGN'!$A$9:$C$1099,2,0)</f>
        <v>#N/A</v>
      </c>
    </row>
    <row r="136" customFormat="false" ht="15" hidden="false" customHeight="false" outlineLevel="0" collapsed="false">
      <c r="A136" s="1" t="n">
        <v>5674</v>
      </c>
      <c r="B136" s="1" t="s">
        <v>199</v>
      </c>
      <c r="C136" s="21" t="n">
        <f aca="false">LOOKUP($A136,,)</f>
        <v>0</v>
      </c>
      <c r="D136" s="21" t="s">
        <v>20</v>
      </c>
      <c r="E136" s="34" t="s">
        <v>21</v>
      </c>
      <c r="F136" s="23" t="s">
        <v>200</v>
      </c>
      <c r="G136" s="24" t="n">
        <v>41212</v>
      </c>
      <c r="H136" s="25"/>
      <c r="I136" s="26"/>
      <c r="J136" s="26"/>
      <c r="K136" s="27"/>
      <c r="L136" s="26"/>
      <c r="M136" s="28" t="n">
        <v>6</v>
      </c>
      <c r="N136" s="35"/>
      <c r="O136" s="36"/>
      <c r="P136" s="33"/>
      <c r="Q136" s="32"/>
      <c r="V136" s="40" t="e">
        <f aca="false">VLOOKUP(A136,'CAT-MUNIC_CGN'!$A$9:$C$1099,2,0)</f>
        <v>#N/A</v>
      </c>
    </row>
    <row r="137" customFormat="false" ht="15" hidden="false" customHeight="false" outlineLevel="0" collapsed="false">
      <c r="A137" s="1" t="n">
        <v>5679</v>
      </c>
      <c r="B137" s="1" t="s">
        <v>201</v>
      </c>
      <c r="C137" s="21" t="n">
        <f aca="false">LOOKUP($A137,,)</f>
        <v>0</v>
      </c>
      <c r="D137" s="21" t="s">
        <v>20</v>
      </c>
      <c r="E137" s="34" t="s">
        <v>21</v>
      </c>
      <c r="F137" s="23" t="s">
        <v>202</v>
      </c>
      <c r="G137" s="24" t="n">
        <v>41079</v>
      </c>
      <c r="H137" s="25"/>
      <c r="I137" s="26"/>
      <c r="J137" s="26"/>
      <c r="K137" s="27"/>
      <c r="L137" s="26"/>
      <c r="M137" s="28" t="n">
        <v>6</v>
      </c>
      <c r="N137" s="35"/>
      <c r="O137" s="36"/>
      <c r="P137" s="33"/>
      <c r="Q137" s="32"/>
      <c r="V137" s="40" t="e">
        <f aca="false">VLOOKUP(A137,'CAT-MUNIC_CGN'!$A$9:$C$1099,2,0)</f>
        <v>#N/A</v>
      </c>
    </row>
    <row r="138" customFormat="false" ht="15" hidden="false" customHeight="false" outlineLevel="0" collapsed="false">
      <c r="A138" s="1" t="n">
        <v>5686</v>
      </c>
      <c r="B138" s="1" t="s">
        <v>203</v>
      </c>
      <c r="C138" s="21" t="n">
        <f aca="false">LOOKUP($A138,,)</f>
        <v>0</v>
      </c>
      <c r="D138" s="21" t="s">
        <v>20</v>
      </c>
      <c r="E138" s="34" t="s">
        <v>21</v>
      </c>
      <c r="F138" s="23"/>
      <c r="G138" s="24"/>
      <c r="H138" s="25"/>
      <c r="I138" s="26"/>
      <c r="J138" s="26"/>
      <c r="K138" s="27"/>
      <c r="L138" s="26"/>
      <c r="M138" s="28"/>
      <c r="N138" s="35"/>
      <c r="O138" s="36"/>
      <c r="P138" s="33"/>
      <c r="Q138" s="32"/>
      <c r="V138" s="40" t="e">
        <f aca="false">VLOOKUP(A138,'CAT-MUNIC_CGN'!$A$9:$C$1099,2,0)</f>
        <v>#N/A</v>
      </c>
    </row>
    <row r="139" customFormat="false" ht="15" hidden="false" customHeight="false" outlineLevel="0" collapsed="false">
      <c r="A139" s="1" t="n">
        <v>5690</v>
      </c>
      <c r="B139" s="1" t="s">
        <v>204</v>
      </c>
      <c r="C139" s="21" t="n">
        <f aca="false">LOOKUP($A139,,)</f>
        <v>0</v>
      </c>
      <c r="D139" s="21" t="s">
        <v>20</v>
      </c>
      <c r="E139" s="34" t="s">
        <v>21</v>
      </c>
      <c r="F139" s="23"/>
      <c r="G139" s="24"/>
      <c r="H139" s="25"/>
      <c r="I139" s="26"/>
      <c r="J139" s="26"/>
      <c r="K139" s="27"/>
      <c r="L139" s="26"/>
      <c r="M139" s="28"/>
      <c r="N139" s="35"/>
      <c r="O139" s="36"/>
      <c r="P139" s="33"/>
      <c r="Q139" s="32"/>
      <c r="V139" s="40" t="e">
        <f aca="false">VLOOKUP(A139,'CAT-MUNIC_CGN'!$A$9:$C$1099,2,0)</f>
        <v>#N/A</v>
      </c>
    </row>
    <row r="140" customFormat="false" ht="15" hidden="false" customHeight="false" outlineLevel="0" collapsed="false">
      <c r="A140" s="1" t="n">
        <v>5697</v>
      </c>
      <c r="B140" s="1" t="s">
        <v>205</v>
      </c>
      <c r="C140" s="21" t="n">
        <f aca="false">LOOKUP($A140,,)</f>
        <v>0</v>
      </c>
      <c r="D140" s="21" t="s">
        <v>20</v>
      </c>
      <c r="E140" s="34" t="s">
        <v>21</v>
      </c>
      <c r="F140" s="23"/>
      <c r="G140" s="24"/>
      <c r="H140" s="25"/>
      <c r="I140" s="26"/>
      <c r="J140" s="26"/>
      <c r="K140" s="27"/>
      <c r="L140" s="26"/>
      <c r="M140" s="28"/>
      <c r="N140" s="35"/>
      <c r="O140" s="36"/>
      <c r="P140" s="33"/>
      <c r="Q140" s="32"/>
      <c r="V140" s="40" t="e">
        <f aca="false">VLOOKUP(A140,'CAT-MUNIC_CGN'!$A$9:$C$1099,2,0)</f>
        <v>#N/A</v>
      </c>
    </row>
    <row r="141" customFormat="false" ht="15" hidden="false" customHeight="false" outlineLevel="0" collapsed="false">
      <c r="A141" s="1" t="n">
        <v>5736</v>
      </c>
      <c r="B141" s="1" t="s">
        <v>206</v>
      </c>
      <c r="C141" s="21" t="n">
        <f aca="false">LOOKUP($A141,,)</f>
        <v>0</v>
      </c>
      <c r="D141" s="21" t="s">
        <v>20</v>
      </c>
      <c r="E141" s="34" t="s">
        <v>21</v>
      </c>
      <c r="F141" s="23"/>
      <c r="G141" s="24"/>
      <c r="H141" s="25"/>
      <c r="I141" s="26"/>
      <c r="J141" s="26"/>
      <c r="K141" s="27"/>
      <c r="L141" s="26"/>
      <c r="M141" s="28"/>
      <c r="N141" s="35"/>
      <c r="O141" s="36"/>
      <c r="P141" s="33"/>
      <c r="Q141" s="32"/>
      <c r="V141" s="40" t="e">
        <f aca="false">VLOOKUP(A141,'CAT-MUNIC_CGN'!$A$9:$C$1099,2,0)</f>
        <v>#N/A</v>
      </c>
    </row>
    <row r="142" customFormat="false" ht="15" hidden="false" customHeight="false" outlineLevel="0" collapsed="false">
      <c r="A142" s="1" t="n">
        <v>5756</v>
      </c>
      <c r="B142" s="1" t="s">
        <v>207</v>
      </c>
      <c r="C142" s="21" t="n">
        <f aca="false">LOOKUP($A142,,)</f>
        <v>0</v>
      </c>
      <c r="D142" s="21" t="s">
        <v>20</v>
      </c>
      <c r="E142" s="34" t="s">
        <v>21</v>
      </c>
      <c r="F142" s="23"/>
      <c r="G142" s="24"/>
      <c r="H142" s="25"/>
      <c r="I142" s="26"/>
      <c r="J142" s="26"/>
      <c r="K142" s="27"/>
      <c r="L142" s="26"/>
      <c r="M142" s="28"/>
      <c r="N142" s="35"/>
      <c r="O142" s="36"/>
      <c r="P142" s="33"/>
      <c r="Q142" s="32"/>
      <c r="V142" s="40" t="e">
        <f aca="false">VLOOKUP(A142,'CAT-MUNIC_CGN'!$A$9:$C$1099,2,0)</f>
        <v>#N/A</v>
      </c>
    </row>
    <row r="143" customFormat="false" ht="15" hidden="false" customHeight="false" outlineLevel="0" collapsed="false">
      <c r="A143" s="1" t="n">
        <v>5761</v>
      </c>
      <c r="B143" s="1" t="s">
        <v>208</v>
      </c>
      <c r="C143" s="21" t="n">
        <f aca="false">LOOKUP($A143,,)</f>
        <v>0</v>
      </c>
      <c r="D143" s="21" t="s">
        <v>20</v>
      </c>
      <c r="E143" s="34" t="s">
        <v>21</v>
      </c>
      <c r="F143" s="23" t="s">
        <v>136</v>
      </c>
      <c r="G143" s="24" t="n">
        <v>41193</v>
      </c>
      <c r="H143" s="25"/>
      <c r="I143" s="26"/>
      <c r="J143" s="26"/>
      <c r="K143" s="27"/>
      <c r="L143" s="26"/>
      <c r="M143" s="28" t="n">
        <v>6</v>
      </c>
      <c r="N143" s="35"/>
      <c r="O143" s="36"/>
      <c r="P143" s="33"/>
      <c r="Q143" s="32"/>
      <c r="V143" s="40" t="e">
        <f aca="false">VLOOKUP(A143,'CAT-MUNIC_CGN'!$A$9:$C$1099,2,0)</f>
        <v>#N/A</v>
      </c>
    </row>
    <row r="144" customFormat="false" ht="15" hidden="false" customHeight="false" outlineLevel="0" collapsed="false">
      <c r="A144" s="1" t="n">
        <v>5789</v>
      </c>
      <c r="B144" s="1" t="s">
        <v>209</v>
      </c>
      <c r="C144" s="21" t="n">
        <f aca="false">LOOKUP($A144,,)</f>
        <v>0</v>
      </c>
      <c r="D144" s="21" t="s">
        <v>20</v>
      </c>
      <c r="E144" s="34" t="s">
        <v>21</v>
      </c>
      <c r="F144" s="23"/>
      <c r="G144" s="24"/>
      <c r="H144" s="25"/>
      <c r="I144" s="26"/>
      <c r="J144" s="26"/>
      <c r="K144" s="27"/>
      <c r="L144" s="26"/>
      <c r="M144" s="28"/>
      <c r="N144" s="35"/>
      <c r="O144" s="36"/>
      <c r="P144" s="33"/>
      <c r="Q144" s="32"/>
      <c r="V144" s="40" t="e">
        <f aca="false">VLOOKUP(A144,'CAT-MUNIC_CGN'!$A$9:$C$1099,2,0)</f>
        <v>#N/A</v>
      </c>
    </row>
    <row r="145" customFormat="false" ht="15" hidden="false" customHeight="false" outlineLevel="0" collapsed="false">
      <c r="A145" s="1" t="n">
        <v>5790</v>
      </c>
      <c r="B145" s="1" t="s">
        <v>210</v>
      </c>
      <c r="C145" s="21" t="n">
        <f aca="false">LOOKUP($A145,,)</f>
        <v>0</v>
      </c>
      <c r="D145" s="21" t="s">
        <v>20</v>
      </c>
      <c r="E145" s="34" t="s">
        <v>21</v>
      </c>
      <c r="F145" s="23"/>
      <c r="G145" s="24"/>
      <c r="H145" s="25"/>
      <c r="I145" s="26"/>
      <c r="J145" s="26"/>
      <c r="K145" s="27"/>
      <c r="L145" s="26"/>
      <c r="M145" s="28"/>
      <c r="N145" s="35"/>
      <c r="O145" s="36"/>
      <c r="P145" s="33"/>
      <c r="Q145" s="32"/>
      <c r="V145" s="40" t="e">
        <f aca="false">VLOOKUP(A145,'CAT-MUNIC_CGN'!$A$9:$C$1099,2,0)</f>
        <v>#N/A</v>
      </c>
    </row>
    <row r="146" customFormat="false" ht="15" hidden="false" customHeight="false" outlineLevel="0" collapsed="false">
      <c r="A146" s="1" t="n">
        <v>5792</v>
      </c>
      <c r="B146" s="1" t="s">
        <v>211</v>
      </c>
      <c r="C146" s="21" t="n">
        <f aca="false">LOOKUP($A146,,)</f>
        <v>0</v>
      </c>
      <c r="D146" s="21" t="s">
        <v>20</v>
      </c>
      <c r="E146" s="34" t="s">
        <v>21</v>
      </c>
      <c r="F146" s="23"/>
      <c r="G146" s="24"/>
      <c r="H146" s="25"/>
      <c r="I146" s="26"/>
      <c r="J146" s="26"/>
      <c r="K146" s="27"/>
      <c r="L146" s="26"/>
      <c r="M146" s="28"/>
      <c r="N146" s="35"/>
      <c r="O146" s="36"/>
      <c r="P146" s="33"/>
      <c r="Q146" s="32"/>
      <c r="V146" s="40" t="e">
        <f aca="false">VLOOKUP(A146,'CAT-MUNIC_CGN'!$A$9:$C$1099,2,0)</f>
        <v>#N/A</v>
      </c>
    </row>
    <row r="147" customFormat="false" ht="15" hidden="false" customHeight="false" outlineLevel="0" collapsed="false">
      <c r="A147" s="1" t="n">
        <v>5809</v>
      </c>
      <c r="B147" s="1" t="s">
        <v>212</v>
      </c>
      <c r="C147" s="21" t="n">
        <f aca="false">LOOKUP($A147,,)</f>
        <v>0</v>
      </c>
      <c r="D147" s="21" t="s">
        <v>20</v>
      </c>
      <c r="E147" s="34" t="s">
        <v>21</v>
      </c>
      <c r="F147" s="23" t="s">
        <v>213</v>
      </c>
      <c r="G147" s="24" t="n">
        <v>41180</v>
      </c>
      <c r="H147" s="25"/>
      <c r="I147" s="26"/>
      <c r="J147" s="26"/>
      <c r="K147" s="27"/>
      <c r="L147" s="26"/>
      <c r="M147" s="28" t="n">
        <v>6</v>
      </c>
      <c r="N147" s="35"/>
      <c r="O147" s="36"/>
      <c r="P147" s="33"/>
      <c r="Q147" s="32"/>
      <c r="V147" s="40" t="e">
        <f aca="false">VLOOKUP(A147,'CAT-MUNIC_CGN'!$A$9:$C$1099,2,0)</f>
        <v>#N/A</v>
      </c>
    </row>
    <row r="148" customFormat="false" ht="15" hidden="false" customHeight="false" outlineLevel="0" collapsed="false">
      <c r="A148" s="1" t="n">
        <v>5819</v>
      </c>
      <c r="B148" s="1" t="s">
        <v>214</v>
      </c>
      <c r="C148" s="21" t="n">
        <f aca="false">LOOKUP($A148,,)</f>
        <v>0</v>
      </c>
      <c r="D148" s="21" t="s">
        <v>20</v>
      </c>
      <c r="E148" s="34" t="s">
        <v>21</v>
      </c>
      <c r="F148" s="23"/>
      <c r="G148" s="24"/>
      <c r="H148" s="25"/>
      <c r="I148" s="26"/>
      <c r="J148" s="26"/>
      <c r="K148" s="27"/>
      <c r="L148" s="26"/>
      <c r="M148" s="28"/>
      <c r="N148" s="35"/>
      <c r="O148" s="36"/>
      <c r="P148" s="33"/>
      <c r="Q148" s="32"/>
      <c r="V148" s="40" t="e">
        <f aca="false">VLOOKUP(A148,'CAT-MUNIC_CGN'!$A$9:$C$1099,2,0)</f>
        <v>#N/A</v>
      </c>
    </row>
    <row r="149" customFormat="false" ht="15" hidden="false" customHeight="false" outlineLevel="0" collapsed="false">
      <c r="A149" s="1" t="n">
        <v>5837</v>
      </c>
      <c r="B149" s="1" t="s">
        <v>215</v>
      </c>
      <c r="C149" s="21" t="n">
        <f aca="false">LOOKUP($A149,,)</f>
        <v>0</v>
      </c>
      <c r="D149" s="21" t="s">
        <v>20</v>
      </c>
      <c r="E149" s="34" t="s">
        <v>21</v>
      </c>
      <c r="F149" s="23" t="s">
        <v>216</v>
      </c>
      <c r="G149" s="24" t="n">
        <v>41211</v>
      </c>
      <c r="H149" s="25"/>
      <c r="I149" s="26"/>
      <c r="J149" s="26"/>
      <c r="K149" s="27"/>
      <c r="L149" s="26"/>
      <c r="M149" s="28" t="n">
        <v>5</v>
      </c>
      <c r="N149" s="35"/>
      <c r="O149" s="36"/>
      <c r="P149" s="33"/>
      <c r="Q149" s="32"/>
      <c r="V149" s="40" t="e">
        <f aca="false">VLOOKUP(A149,'CAT-MUNIC_CGN'!$A$9:$C$1099,2,0)</f>
        <v>#N/A</v>
      </c>
    </row>
    <row r="150" customFormat="false" ht="15" hidden="false" customHeight="false" outlineLevel="0" collapsed="false">
      <c r="A150" s="1" t="n">
        <v>5842</v>
      </c>
      <c r="B150" s="1" t="s">
        <v>217</v>
      </c>
      <c r="C150" s="21" t="n">
        <f aca="false">LOOKUP($A150,,)</f>
        <v>0</v>
      </c>
      <c r="D150" s="21" t="s">
        <v>20</v>
      </c>
      <c r="E150" s="34" t="s">
        <v>21</v>
      </c>
      <c r="F150" s="23"/>
      <c r="G150" s="24"/>
      <c r="H150" s="25"/>
      <c r="I150" s="26"/>
      <c r="J150" s="26"/>
      <c r="K150" s="27"/>
      <c r="L150" s="26"/>
      <c r="M150" s="28"/>
      <c r="N150" s="35"/>
      <c r="O150" s="36"/>
      <c r="P150" s="33"/>
      <c r="Q150" s="32"/>
      <c r="V150" s="40" t="e">
        <f aca="false">VLOOKUP(A150,'CAT-MUNIC_CGN'!$A$9:$C$1099,2,0)</f>
        <v>#N/A</v>
      </c>
    </row>
    <row r="151" customFormat="false" ht="15" hidden="false" customHeight="false" outlineLevel="0" collapsed="false">
      <c r="A151" s="1" t="n">
        <v>5847</v>
      </c>
      <c r="B151" s="1" t="s">
        <v>218</v>
      </c>
      <c r="C151" s="21" t="n">
        <f aca="false">LOOKUP($A151,,)</f>
        <v>0</v>
      </c>
      <c r="D151" s="21" t="s">
        <v>20</v>
      </c>
      <c r="E151" s="34" t="s">
        <v>21</v>
      </c>
      <c r="F151" s="23" t="s">
        <v>219</v>
      </c>
      <c r="G151" s="24" t="n">
        <v>41200</v>
      </c>
      <c r="H151" s="25"/>
      <c r="I151" s="26"/>
      <c r="J151" s="26"/>
      <c r="K151" s="27"/>
      <c r="L151" s="26"/>
      <c r="M151" s="28" t="n">
        <v>6</v>
      </c>
      <c r="N151" s="35"/>
      <c r="O151" s="36"/>
      <c r="P151" s="33"/>
      <c r="Q151" s="32"/>
      <c r="V151" s="40" t="e">
        <f aca="false">VLOOKUP(A151,'CAT-MUNIC_CGN'!$A$9:$C$1099,2,0)</f>
        <v>#N/A</v>
      </c>
    </row>
    <row r="152" customFormat="false" ht="15" hidden="false" customHeight="false" outlineLevel="0" collapsed="false">
      <c r="A152" s="1" t="n">
        <v>5854</v>
      </c>
      <c r="B152" s="1" t="s">
        <v>220</v>
      </c>
      <c r="C152" s="21" t="n">
        <f aca="false">LOOKUP($A152,,)</f>
        <v>0</v>
      </c>
      <c r="D152" s="21" t="s">
        <v>20</v>
      </c>
      <c r="E152" s="34" t="s">
        <v>21</v>
      </c>
      <c r="F152" s="23"/>
      <c r="G152" s="24"/>
      <c r="H152" s="25"/>
      <c r="I152" s="26"/>
      <c r="J152" s="26"/>
      <c r="K152" s="27"/>
      <c r="L152" s="26"/>
      <c r="M152" s="28"/>
      <c r="N152" s="35"/>
      <c r="O152" s="36"/>
      <c r="P152" s="33"/>
      <c r="Q152" s="32"/>
      <c r="V152" s="40" t="e">
        <f aca="false">VLOOKUP(A152,'CAT-MUNIC_CGN'!$A$9:$C$1099,2,0)</f>
        <v>#N/A</v>
      </c>
    </row>
    <row r="153" customFormat="false" ht="15" hidden="false" customHeight="false" outlineLevel="0" collapsed="false">
      <c r="A153" s="1" t="n">
        <v>5856</v>
      </c>
      <c r="B153" s="1" t="s">
        <v>221</v>
      </c>
      <c r="C153" s="21" t="n">
        <f aca="false">LOOKUP($A153,,)</f>
        <v>0</v>
      </c>
      <c r="D153" s="21" t="s">
        <v>20</v>
      </c>
      <c r="E153" s="34" t="s">
        <v>21</v>
      </c>
      <c r="F153" s="23"/>
      <c r="G153" s="24"/>
      <c r="H153" s="25"/>
      <c r="I153" s="26"/>
      <c r="J153" s="26"/>
      <c r="K153" s="27"/>
      <c r="L153" s="26"/>
      <c r="M153" s="28"/>
      <c r="N153" s="35"/>
      <c r="O153" s="36"/>
      <c r="P153" s="33"/>
      <c r="Q153" s="32"/>
      <c r="V153" s="40" t="e">
        <f aca="false">VLOOKUP(A153,'CAT-MUNIC_CGN'!$A$9:$C$1099,2,0)</f>
        <v>#N/A</v>
      </c>
    </row>
    <row r="154" customFormat="false" ht="15" hidden="false" customHeight="false" outlineLevel="0" collapsed="false">
      <c r="A154" s="1" t="n">
        <v>5858</v>
      </c>
      <c r="B154" s="1" t="s">
        <v>222</v>
      </c>
      <c r="C154" s="21" t="n">
        <f aca="false">LOOKUP($A154,,)</f>
        <v>0</v>
      </c>
      <c r="D154" s="21" t="s">
        <v>20</v>
      </c>
      <c r="E154" s="34" t="s">
        <v>21</v>
      </c>
      <c r="F154" s="23"/>
      <c r="G154" s="24"/>
      <c r="H154" s="25"/>
      <c r="I154" s="26"/>
      <c r="J154" s="26"/>
      <c r="K154" s="27"/>
      <c r="L154" s="26"/>
      <c r="M154" s="28"/>
      <c r="N154" s="35"/>
      <c r="O154" s="36"/>
      <c r="P154" s="33"/>
      <c r="Q154" s="32"/>
      <c r="V154" s="40" t="e">
        <f aca="false">VLOOKUP(A154,'CAT-MUNIC_CGN'!$A$9:$C$1099,2,0)</f>
        <v>#N/A</v>
      </c>
    </row>
    <row r="155" customFormat="false" ht="15" hidden="false" customHeight="false" outlineLevel="0" collapsed="false">
      <c r="A155" s="1" t="n">
        <v>5861</v>
      </c>
      <c r="B155" s="1" t="s">
        <v>223</v>
      </c>
      <c r="C155" s="21" t="n">
        <f aca="false">LOOKUP($A155,,)</f>
        <v>0</v>
      </c>
      <c r="D155" s="21" t="s">
        <v>20</v>
      </c>
      <c r="E155" s="34" t="s">
        <v>21</v>
      </c>
      <c r="F155" s="23"/>
      <c r="G155" s="24"/>
      <c r="H155" s="25"/>
      <c r="I155" s="26"/>
      <c r="J155" s="26"/>
      <c r="K155" s="27"/>
      <c r="L155" s="26"/>
      <c r="M155" s="28"/>
      <c r="N155" s="35"/>
      <c r="O155" s="36"/>
      <c r="P155" s="33"/>
      <c r="Q155" s="32"/>
      <c r="V155" s="40" t="e">
        <f aca="false">VLOOKUP(A155,'CAT-MUNIC_CGN'!$A$9:$C$1099,2,0)</f>
        <v>#N/A</v>
      </c>
    </row>
    <row r="156" customFormat="false" ht="15" hidden="false" customHeight="false" outlineLevel="0" collapsed="false">
      <c r="A156" s="1" t="n">
        <v>5873</v>
      </c>
      <c r="B156" s="1" t="s">
        <v>224</v>
      </c>
      <c r="C156" s="21" t="n">
        <f aca="false">LOOKUP($A156,,)</f>
        <v>0</v>
      </c>
      <c r="D156" s="21" t="s">
        <v>20</v>
      </c>
      <c r="E156" s="34" t="s">
        <v>21</v>
      </c>
      <c r="F156" s="23"/>
      <c r="G156" s="24"/>
      <c r="H156" s="25"/>
      <c r="I156" s="26"/>
      <c r="J156" s="26"/>
      <c r="K156" s="27"/>
      <c r="L156" s="26"/>
      <c r="M156" s="28"/>
      <c r="N156" s="35"/>
      <c r="O156" s="36"/>
      <c r="P156" s="33"/>
      <c r="Q156" s="32"/>
      <c r="V156" s="40" t="e">
        <f aca="false">VLOOKUP(A156,'CAT-MUNIC_CGN'!$A$9:$C$1099,2,0)</f>
        <v>#N/A</v>
      </c>
    </row>
    <row r="157" customFormat="false" ht="15" hidden="false" customHeight="false" outlineLevel="0" collapsed="false">
      <c r="A157" s="1" t="n">
        <v>5885</v>
      </c>
      <c r="B157" s="1" t="s">
        <v>225</v>
      </c>
      <c r="C157" s="21" t="n">
        <f aca="false">LOOKUP($A157,,)</f>
        <v>0</v>
      </c>
      <c r="D157" s="21" t="s">
        <v>20</v>
      </c>
      <c r="E157" s="34" t="s">
        <v>21</v>
      </c>
      <c r="F157" s="23"/>
      <c r="G157" s="24"/>
      <c r="H157" s="25"/>
      <c r="I157" s="26"/>
      <c r="J157" s="26"/>
      <c r="K157" s="27"/>
      <c r="L157" s="26"/>
      <c r="M157" s="28"/>
      <c r="N157" s="35"/>
      <c r="O157" s="36"/>
      <c r="P157" s="33"/>
      <c r="Q157" s="32"/>
      <c r="V157" s="40" t="e">
        <f aca="false">VLOOKUP(A157,'CAT-MUNIC_CGN'!$A$9:$C$1099,2,0)</f>
        <v>#N/A</v>
      </c>
    </row>
    <row r="158" customFormat="false" ht="15" hidden="false" customHeight="false" outlineLevel="0" collapsed="false">
      <c r="A158" s="1" t="n">
        <v>5887</v>
      </c>
      <c r="B158" s="1" t="s">
        <v>226</v>
      </c>
      <c r="C158" s="21" t="n">
        <f aca="false">LOOKUP($A158,,)</f>
        <v>0</v>
      </c>
      <c r="D158" s="21" t="s">
        <v>20</v>
      </c>
      <c r="E158" s="34" t="s">
        <v>21</v>
      </c>
      <c r="F158" s="23" t="s">
        <v>227</v>
      </c>
      <c r="G158" s="24" t="n">
        <v>41211</v>
      </c>
      <c r="H158" s="25"/>
      <c r="I158" s="26"/>
      <c r="J158" s="26"/>
      <c r="K158" s="27"/>
      <c r="L158" s="26"/>
      <c r="M158" s="28" t="n">
        <v>6</v>
      </c>
      <c r="N158" s="35"/>
      <c r="O158" s="36"/>
      <c r="P158" s="33"/>
      <c r="Q158" s="32"/>
      <c r="V158" s="40" t="e">
        <f aca="false">VLOOKUP(A158,'CAT-MUNIC_CGN'!$A$9:$C$1099,2,0)</f>
        <v>#N/A</v>
      </c>
    </row>
    <row r="159" customFormat="false" ht="15" hidden="false" customHeight="false" outlineLevel="0" collapsed="false">
      <c r="A159" s="1" t="n">
        <v>5890</v>
      </c>
      <c r="B159" s="1" t="s">
        <v>228</v>
      </c>
      <c r="C159" s="21" t="n">
        <f aca="false">LOOKUP($A159,,)</f>
        <v>0</v>
      </c>
      <c r="D159" s="21" t="s">
        <v>20</v>
      </c>
      <c r="E159" s="34" t="s">
        <v>21</v>
      </c>
      <c r="F159" s="23"/>
      <c r="G159" s="24"/>
      <c r="H159" s="25"/>
      <c r="I159" s="26"/>
      <c r="J159" s="26"/>
      <c r="K159" s="27"/>
      <c r="L159" s="26"/>
      <c r="M159" s="28"/>
      <c r="N159" s="35"/>
      <c r="O159" s="36"/>
      <c r="P159" s="33"/>
      <c r="Q159" s="32"/>
      <c r="V159" s="40" t="e">
        <f aca="false">VLOOKUP(A159,'CAT-MUNIC_CGN'!$A$9:$C$1099,2,0)</f>
        <v>#N/A</v>
      </c>
    </row>
    <row r="160" customFormat="false" ht="15" hidden="false" customHeight="false" outlineLevel="0" collapsed="false">
      <c r="A160" s="1" t="n">
        <v>5893</v>
      </c>
      <c r="B160" s="1" t="s">
        <v>229</v>
      </c>
      <c r="C160" s="21" t="n">
        <f aca="false">LOOKUP($A160,,)</f>
        <v>0</v>
      </c>
      <c r="D160" s="21" t="s">
        <v>20</v>
      </c>
      <c r="E160" s="34" t="s">
        <v>21</v>
      </c>
      <c r="F160" s="23" t="s">
        <v>230</v>
      </c>
      <c r="G160" s="24" t="n">
        <v>41201</v>
      </c>
      <c r="H160" s="25"/>
      <c r="I160" s="26"/>
      <c r="J160" s="26"/>
      <c r="K160" s="27"/>
      <c r="L160" s="26"/>
      <c r="M160" s="28" t="n">
        <v>5</v>
      </c>
      <c r="N160" s="35"/>
      <c r="O160" s="36"/>
      <c r="P160" s="33"/>
      <c r="Q160" s="32"/>
      <c r="V160" s="40" t="e">
        <f aca="false">VLOOKUP(A160,'CAT-MUNIC_CGN'!$A$9:$C$1099,2,0)</f>
        <v>#N/A</v>
      </c>
    </row>
    <row r="161" customFormat="false" ht="15" hidden="false" customHeight="false" outlineLevel="0" collapsed="false">
      <c r="A161" s="1" t="n">
        <v>5895</v>
      </c>
      <c r="B161" s="1" t="s">
        <v>231</v>
      </c>
      <c r="C161" s="21" t="n">
        <f aca="false">LOOKUP($A161,,)</f>
        <v>0</v>
      </c>
      <c r="D161" s="21" t="s">
        <v>20</v>
      </c>
      <c r="E161" s="34" t="s">
        <v>21</v>
      </c>
      <c r="F161" s="23"/>
      <c r="G161" s="24"/>
      <c r="H161" s="25"/>
      <c r="I161" s="26"/>
      <c r="J161" s="26"/>
      <c r="K161" s="27"/>
      <c r="L161" s="26"/>
      <c r="M161" s="28"/>
      <c r="N161" s="35"/>
      <c r="O161" s="36"/>
      <c r="P161" s="33"/>
      <c r="Q161" s="32"/>
      <c r="V161" s="40" t="e">
        <f aca="false">VLOOKUP(A161,'CAT-MUNIC_CGN'!$A$9:$C$1099,2,0)</f>
        <v>#N/A</v>
      </c>
    </row>
    <row r="162" s="40" customFormat="true" ht="15" hidden="false" customHeight="false" outlineLevel="0" collapsed="false">
      <c r="A162" s="40" t="n">
        <v>8001</v>
      </c>
      <c r="B162" s="40" t="s">
        <v>232</v>
      </c>
      <c r="C162" s="41" t="n">
        <f aca="false">LOOKUP($A162,,)</f>
        <v>0</v>
      </c>
      <c r="D162" s="41" t="s">
        <v>20</v>
      </c>
      <c r="E162" s="49" t="s">
        <v>21</v>
      </c>
      <c r="F162" s="42" t="s">
        <v>233</v>
      </c>
      <c r="G162" s="43" t="n">
        <v>41190</v>
      </c>
      <c r="H162" s="44"/>
      <c r="I162" s="45"/>
      <c r="J162" s="45"/>
      <c r="K162" s="46"/>
      <c r="L162" s="45"/>
      <c r="M162" s="47" t="s">
        <v>55</v>
      </c>
      <c r="N162" s="29"/>
      <c r="O162" s="30"/>
      <c r="P162" s="31"/>
      <c r="Q162" s="48"/>
      <c r="V162" s="40" t="e">
        <f aca="false">VLOOKUP(A162,'CAT-MUNIC_CGN'!$A$9:$C$1099,2,0)</f>
        <v>#N/A</v>
      </c>
    </row>
    <row r="163" customFormat="false" ht="15" hidden="false" customHeight="false" outlineLevel="0" collapsed="false">
      <c r="A163" s="1" t="n">
        <v>8078</v>
      </c>
      <c r="B163" s="1" t="s">
        <v>234</v>
      </c>
      <c r="C163" s="21" t="n">
        <f aca="false">LOOKUP($A163,,)</f>
        <v>0</v>
      </c>
      <c r="D163" s="21" t="s">
        <v>20</v>
      </c>
      <c r="E163" s="38" t="s">
        <v>21</v>
      </c>
      <c r="F163" s="23" t="s">
        <v>235</v>
      </c>
      <c r="G163" s="24" t="n">
        <v>41186</v>
      </c>
      <c r="H163" s="25"/>
      <c r="I163" s="26"/>
      <c r="J163" s="26"/>
      <c r="K163" s="27"/>
      <c r="L163" s="26"/>
      <c r="M163" s="28" t="n">
        <v>6</v>
      </c>
      <c r="N163" s="35"/>
      <c r="O163" s="36"/>
      <c r="P163" s="33"/>
      <c r="Q163" s="32"/>
      <c r="V163" s="40" t="e">
        <f aca="false">VLOOKUP(A163,'CAT-MUNIC_CGN'!$A$9:$C$1099,2,0)</f>
        <v>#N/A</v>
      </c>
    </row>
    <row r="164" customFormat="false" ht="15" hidden="false" customHeight="false" outlineLevel="0" collapsed="false">
      <c r="A164" s="1" t="n">
        <v>8137</v>
      </c>
      <c r="B164" s="1" t="s">
        <v>236</v>
      </c>
      <c r="C164" s="21" t="n">
        <f aca="false">LOOKUP($A164,,)</f>
        <v>0</v>
      </c>
      <c r="D164" s="21" t="s">
        <v>20</v>
      </c>
      <c r="E164" s="38" t="s">
        <v>21</v>
      </c>
      <c r="F164" s="23"/>
      <c r="G164" s="24"/>
      <c r="H164" s="25"/>
      <c r="I164" s="26"/>
      <c r="J164" s="26"/>
      <c r="K164" s="27"/>
      <c r="L164" s="26"/>
      <c r="M164" s="28"/>
      <c r="N164" s="35"/>
      <c r="O164" s="36"/>
      <c r="P164" s="33"/>
      <c r="Q164" s="32"/>
      <c r="V164" s="40" t="e">
        <f aca="false">VLOOKUP(A164,'CAT-MUNIC_CGN'!$A$9:$C$1099,2,0)</f>
        <v>#N/A</v>
      </c>
    </row>
    <row r="165" customFormat="false" ht="15" hidden="false" customHeight="false" outlineLevel="0" collapsed="false">
      <c r="A165" s="1" t="n">
        <v>8141</v>
      </c>
      <c r="B165" s="1" t="s">
        <v>237</v>
      </c>
      <c r="C165" s="21" t="n">
        <f aca="false">LOOKUP($A165,,)</f>
        <v>0</v>
      </c>
      <c r="D165" s="21" t="s">
        <v>20</v>
      </c>
      <c r="E165" s="38" t="s">
        <v>21</v>
      </c>
      <c r="F165" s="23" t="s">
        <v>238</v>
      </c>
      <c r="G165" s="24" t="n">
        <v>41199</v>
      </c>
      <c r="H165" s="25"/>
      <c r="I165" s="26"/>
      <c r="J165" s="26"/>
      <c r="K165" s="27"/>
      <c r="L165" s="26"/>
      <c r="M165" s="28" t="n">
        <v>6</v>
      </c>
      <c r="N165" s="35"/>
      <c r="O165" s="36"/>
      <c r="P165" s="33"/>
      <c r="Q165" s="32"/>
      <c r="V165" s="40" t="e">
        <f aca="false">VLOOKUP(A165,'CAT-MUNIC_CGN'!$A$9:$C$1099,2,0)</f>
        <v>#N/A</v>
      </c>
    </row>
    <row r="166" customFormat="false" ht="15" hidden="false" customHeight="false" outlineLevel="0" collapsed="false">
      <c r="A166" s="1" t="n">
        <v>8296</v>
      </c>
      <c r="B166" s="1" t="s">
        <v>239</v>
      </c>
      <c r="C166" s="21" t="n">
        <f aca="false">LOOKUP($A166,,)</f>
        <v>0</v>
      </c>
      <c r="D166" s="21" t="s">
        <v>20</v>
      </c>
      <c r="E166" s="38" t="s">
        <v>21</v>
      </c>
      <c r="F166" s="23" t="s">
        <v>240</v>
      </c>
      <c r="G166" s="24" t="n">
        <v>41120</v>
      </c>
      <c r="H166" s="25"/>
      <c r="I166" s="26"/>
      <c r="J166" s="26"/>
      <c r="K166" s="27"/>
      <c r="L166" s="26"/>
      <c r="M166" s="28" t="n">
        <v>4</v>
      </c>
      <c r="N166" s="35"/>
      <c r="O166" s="36"/>
      <c r="P166" s="33"/>
      <c r="Q166" s="32"/>
      <c r="V166" s="40" t="e">
        <f aca="false">VLOOKUP(A166,'CAT-MUNIC_CGN'!$A$9:$C$1099,2,0)</f>
        <v>#N/A</v>
      </c>
    </row>
    <row r="167" customFormat="false" ht="15" hidden="false" customHeight="false" outlineLevel="0" collapsed="false">
      <c r="A167" s="1" t="n">
        <v>8372</v>
      </c>
      <c r="B167" s="1" t="s">
        <v>241</v>
      </c>
      <c r="C167" s="21" t="n">
        <f aca="false">LOOKUP($A167,,)</f>
        <v>0</v>
      </c>
      <c r="D167" s="21" t="s">
        <v>20</v>
      </c>
      <c r="E167" s="38" t="s">
        <v>21</v>
      </c>
      <c r="F167" s="23" t="s">
        <v>242</v>
      </c>
      <c r="G167" s="24" t="n">
        <v>41200</v>
      </c>
      <c r="H167" s="25"/>
      <c r="I167" s="26"/>
      <c r="J167" s="26"/>
      <c r="K167" s="27"/>
      <c r="L167" s="26"/>
      <c r="M167" s="28" t="n">
        <v>6</v>
      </c>
      <c r="N167" s="35"/>
      <c r="O167" s="36"/>
      <c r="P167" s="33"/>
      <c r="Q167" s="32"/>
      <c r="V167" s="40" t="e">
        <f aca="false">VLOOKUP(A167,'CAT-MUNIC_CGN'!$A$9:$C$1099,2,0)</f>
        <v>#N/A</v>
      </c>
    </row>
    <row r="168" customFormat="false" ht="15" hidden="false" customHeight="false" outlineLevel="0" collapsed="false">
      <c r="A168" s="1" t="n">
        <v>8421</v>
      </c>
      <c r="B168" s="1" t="s">
        <v>243</v>
      </c>
      <c r="C168" s="21" t="n">
        <f aca="false">LOOKUP($A168,,)</f>
        <v>0</v>
      </c>
      <c r="D168" s="21" t="s">
        <v>20</v>
      </c>
      <c r="E168" s="38" t="s">
        <v>21</v>
      </c>
      <c r="F168" s="23" t="s">
        <v>150</v>
      </c>
      <c r="G168" s="24" t="n">
        <v>41204</v>
      </c>
      <c r="H168" s="25"/>
      <c r="I168" s="26"/>
      <c r="J168" s="26"/>
      <c r="K168" s="27"/>
      <c r="L168" s="26"/>
      <c r="M168" s="28" t="n">
        <v>6</v>
      </c>
      <c r="N168" s="35"/>
      <c r="O168" s="36"/>
      <c r="P168" s="33"/>
      <c r="Q168" s="32"/>
      <c r="V168" s="40" t="e">
        <f aca="false">VLOOKUP(A168,'CAT-MUNIC_CGN'!$A$9:$C$1099,2,0)</f>
        <v>#N/A</v>
      </c>
    </row>
    <row r="169" customFormat="false" ht="15" hidden="false" customHeight="false" outlineLevel="0" collapsed="false">
      <c r="A169" s="1" t="n">
        <v>8433</v>
      </c>
      <c r="B169" s="1" t="s">
        <v>244</v>
      </c>
      <c r="C169" s="21" t="n">
        <f aca="false">LOOKUP($A169,,)</f>
        <v>0</v>
      </c>
      <c r="D169" s="21" t="s">
        <v>20</v>
      </c>
      <c r="E169" s="38" t="s">
        <v>21</v>
      </c>
      <c r="F169" s="23" t="s">
        <v>245</v>
      </c>
      <c r="G169" s="24" t="n">
        <v>41190</v>
      </c>
      <c r="H169" s="25"/>
      <c r="I169" s="26"/>
      <c r="J169" s="26"/>
      <c r="K169" s="27"/>
      <c r="L169" s="26"/>
      <c r="M169" s="28" t="n">
        <v>4</v>
      </c>
      <c r="N169" s="35"/>
      <c r="O169" s="36"/>
      <c r="P169" s="33"/>
      <c r="Q169" s="32"/>
      <c r="V169" s="40" t="e">
        <f aca="false">VLOOKUP(A169,'CAT-MUNIC_CGN'!$A$9:$C$1099,2,0)</f>
        <v>#N/A</v>
      </c>
    </row>
    <row r="170" customFormat="false" ht="15" hidden="false" customHeight="false" outlineLevel="0" collapsed="false">
      <c r="A170" s="1" t="n">
        <v>8436</v>
      </c>
      <c r="B170" s="1" t="s">
        <v>246</v>
      </c>
      <c r="C170" s="21" t="n">
        <f aca="false">LOOKUP($A170,,)</f>
        <v>0</v>
      </c>
      <c r="D170" s="21" t="s">
        <v>20</v>
      </c>
      <c r="E170" s="38" t="s">
        <v>21</v>
      </c>
      <c r="F170" s="23"/>
      <c r="G170" s="24"/>
      <c r="H170" s="25"/>
      <c r="I170" s="26"/>
      <c r="J170" s="26"/>
      <c r="K170" s="27"/>
      <c r="L170" s="26"/>
      <c r="M170" s="28"/>
      <c r="N170" s="35"/>
      <c r="O170" s="36"/>
      <c r="P170" s="33"/>
      <c r="Q170" s="32"/>
      <c r="V170" s="40" t="e">
        <f aca="false">VLOOKUP(A170,'CAT-MUNIC_CGN'!$A$9:$C$1099,2,0)</f>
        <v>#N/A</v>
      </c>
    </row>
    <row r="171" customFormat="false" ht="15" hidden="false" customHeight="false" outlineLevel="0" collapsed="false">
      <c r="A171" s="1" t="n">
        <v>8520</v>
      </c>
      <c r="B171" s="1" t="s">
        <v>247</v>
      </c>
      <c r="C171" s="21" t="n">
        <f aca="false">LOOKUP($A171,,)</f>
        <v>0</v>
      </c>
      <c r="D171" s="21" t="s">
        <v>20</v>
      </c>
      <c r="E171" s="38" t="s">
        <v>21</v>
      </c>
      <c r="F171" s="23" t="s">
        <v>248</v>
      </c>
      <c r="G171" s="24" t="n">
        <v>41211</v>
      </c>
      <c r="H171" s="25"/>
      <c r="I171" s="26"/>
      <c r="J171" s="26"/>
      <c r="K171" s="27"/>
      <c r="L171" s="26"/>
      <c r="M171" s="28" t="n">
        <v>6</v>
      </c>
      <c r="N171" s="35"/>
      <c r="O171" s="36"/>
      <c r="P171" s="33"/>
      <c r="Q171" s="32"/>
      <c r="V171" s="40" t="e">
        <f aca="false">VLOOKUP(A171,'CAT-MUNIC_CGN'!$A$9:$C$1099,2,0)</f>
        <v>#N/A</v>
      </c>
    </row>
    <row r="172" customFormat="false" ht="15" hidden="false" customHeight="false" outlineLevel="0" collapsed="false">
      <c r="A172" s="1" t="n">
        <v>8549</v>
      </c>
      <c r="B172" s="1" t="s">
        <v>249</v>
      </c>
      <c r="C172" s="21" t="n">
        <f aca="false">LOOKUP($A172,,)</f>
        <v>0</v>
      </c>
      <c r="D172" s="21" t="s">
        <v>20</v>
      </c>
      <c r="E172" s="38" t="s">
        <v>21</v>
      </c>
      <c r="F172" s="23" t="s">
        <v>143</v>
      </c>
      <c r="G172" s="24" t="n">
        <v>41201</v>
      </c>
      <c r="H172" s="25"/>
      <c r="I172" s="26"/>
      <c r="J172" s="26"/>
      <c r="K172" s="27"/>
      <c r="L172" s="26"/>
      <c r="M172" s="28" t="n">
        <v>6</v>
      </c>
      <c r="N172" s="35"/>
      <c r="O172" s="36"/>
      <c r="P172" s="33"/>
      <c r="Q172" s="32"/>
      <c r="V172" s="40" t="e">
        <f aca="false">VLOOKUP(A172,'CAT-MUNIC_CGN'!$A$9:$C$1099,2,0)</f>
        <v>#N/A</v>
      </c>
    </row>
    <row r="173" customFormat="false" ht="15" hidden="false" customHeight="false" outlineLevel="0" collapsed="false">
      <c r="A173" s="1" t="n">
        <v>8558</v>
      </c>
      <c r="B173" s="1" t="s">
        <v>250</v>
      </c>
      <c r="C173" s="21" t="n">
        <f aca="false">LOOKUP($A173,,)</f>
        <v>0</v>
      </c>
      <c r="D173" s="21" t="s">
        <v>20</v>
      </c>
      <c r="E173" s="38" t="s">
        <v>21</v>
      </c>
      <c r="F173" s="23" t="s">
        <v>109</v>
      </c>
      <c r="G173" s="24" t="n">
        <v>41236</v>
      </c>
      <c r="H173" s="25"/>
      <c r="I173" s="26"/>
      <c r="J173" s="26"/>
      <c r="K173" s="27"/>
      <c r="L173" s="26"/>
      <c r="M173" s="28" t="n">
        <v>6</v>
      </c>
      <c r="N173" s="35"/>
      <c r="O173" s="36"/>
      <c r="P173" s="33"/>
      <c r="Q173" s="32"/>
      <c r="V173" s="40" t="e">
        <f aca="false">VLOOKUP(A173,'CAT-MUNIC_CGN'!$A$9:$C$1099,2,0)</f>
        <v>#N/A</v>
      </c>
    </row>
    <row r="174" customFormat="false" ht="15" hidden="false" customHeight="false" outlineLevel="0" collapsed="false">
      <c r="A174" s="1" t="n">
        <v>8560</v>
      </c>
      <c r="B174" s="1" t="s">
        <v>251</v>
      </c>
      <c r="C174" s="21" t="n">
        <f aca="false">LOOKUP($A174,,)</f>
        <v>0</v>
      </c>
      <c r="D174" s="21" t="s">
        <v>20</v>
      </c>
      <c r="E174" s="38" t="s">
        <v>21</v>
      </c>
      <c r="F174" s="23" t="s">
        <v>252</v>
      </c>
      <c r="G174" s="24" t="n">
        <v>41172</v>
      </c>
      <c r="H174" s="25"/>
      <c r="I174" s="26"/>
      <c r="J174" s="26"/>
      <c r="K174" s="27"/>
      <c r="L174" s="26"/>
      <c r="M174" s="28" t="n">
        <v>6</v>
      </c>
      <c r="N174" s="35"/>
      <c r="O174" s="36"/>
      <c r="P174" s="33"/>
      <c r="Q174" s="32"/>
      <c r="V174" s="40" t="e">
        <f aca="false">VLOOKUP(A174,'CAT-MUNIC_CGN'!$A$9:$C$1099,2,0)</f>
        <v>#N/A</v>
      </c>
    </row>
    <row r="175" customFormat="false" ht="15" hidden="false" customHeight="false" outlineLevel="0" collapsed="false">
      <c r="A175" s="1" t="n">
        <v>8573</v>
      </c>
      <c r="B175" s="1" t="s">
        <v>253</v>
      </c>
      <c r="C175" s="21" t="n">
        <f aca="false">LOOKUP($A175,,)</f>
        <v>0</v>
      </c>
      <c r="D175" s="21" t="s">
        <v>20</v>
      </c>
      <c r="E175" s="38" t="s">
        <v>21</v>
      </c>
      <c r="F175" s="23" t="s">
        <v>254</v>
      </c>
      <c r="G175" s="24" t="n">
        <v>41198</v>
      </c>
      <c r="H175" s="25"/>
      <c r="I175" s="26"/>
      <c r="J175" s="26"/>
      <c r="K175" s="27"/>
      <c r="L175" s="26"/>
      <c r="M175" s="28" t="n">
        <v>4</v>
      </c>
      <c r="N175" s="35"/>
      <c r="O175" s="36"/>
      <c r="P175" s="33"/>
      <c r="Q175" s="32"/>
      <c r="V175" s="40" t="e">
        <f aca="false">VLOOKUP(A175,'CAT-MUNIC_CGN'!$A$9:$C$1099,2,0)</f>
        <v>#N/A</v>
      </c>
    </row>
    <row r="176" customFormat="false" ht="15" hidden="false" customHeight="false" outlineLevel="0" collapsed="false">
      <c r="A176" s="1" t="n">
        <v>8606</v>
      </c>
      <c r="B176" s="1" t="s">
        <v>255</v>
      </c>
      <c r="C176" s="21" t="n">
        <f aca="false">LOOKUP($A176,,)</f>
        <v>0</v>
      </c>
      <c r="D176" s="21" t="s">
        <v>20</v>
      </c>
      <c r="E176" s="38" t="s">
        <v>21</v>
      </c>
      <c r="F176" s="23" t="s">
        <v>152</v>
      </c>
      <c r="G176" s="24" t="n">
        <v>41169</v>
      </c>
      <c r="H176" s="25"/>
      <c r="I176" s="26"/>
      <c r="J176" s="26"/>
      <c r="K176" s="27"/>
      <c r="L176" s="26"/>
      <c r="M176" s="28" t="n">
        <v>6</v>
      </c>
      <c r="N176" s="35"/>
      <c r="O176" s="36"/>
      <c r="P176" s="33"/>
      <c r="Q176" s="32"/>
      <c r="V176" s="40" t="e">
        <f aca="false">VLOOKUP(A176,'CAT-MUNIC_CGN'!$A$9:$C$1099,2,0)</f>
        <v>#N/A</v>
      </c>
    </row>
    <row r="177" customFormat="false" ht="15" hidden="false" customHeight="false" outlineLevel="0" collapsed="false">
      <c r="A177" s="1" t="n">
        <v>8634</v>
      </c>
      <c r="B177" s="1" t="s">
        <v>256</v>
      </c>
      <c r="C177" s="21" t="n">
        <f aca="false">LOOKUP($A177,,)</f>
        <v>0</v>
      </c>
      <c r="D177" s="21" t="s">
        <v>20</v>
      </c>
      <c r="E177" s="38" t="s">
        <v>21</v>
      </c>
      <c r="F177" s="23"/>
      <c r="G177" s="24"/>
      <c r="H177" s="25"/>
      <c r="I177" s="26"/>
      <c r="J177" s="26"/>
      <c r="K177" s="27"/>
      <c r="L177" s="26"/>
      <c r="M177" s="28"/>
      <c r="N177" s="35"/>
      <c r="O177" s="36"/>
      <c r="P177" s="33"/>
      <c r="Q177" s="32"/>
      <c r="V177" s="40" t="e">
        <f aca="false">VLOOKUP(A177,'CAT-MUNIC_CGN'!$A$9:$C$1099,2,0)</f>
        <v>#N/A</v>
      </c>
    </row>
    <row r="178" customFormat="false" ht="15" hidden="false" customHeight="false" outlineLevel="0" collapsed="false">
      <c r="A178" s="1" t="n">
        <v>8638</v>
      </c>
      <c r="B178" s="1" t="s">
        <v>179</v>
      </c>
      <c r="C178" s="21" t="n">
        <f aca="false">LOOKUP($A178,,)</f>
        <v>0</v>
      </c>
      <c r="D178" s="21" t="s">
        <v>20</v>
      </c>
      <c r="E178" s="38" t="s">
        <v>21</v>
      </c>
      <c r="F178" s="23" t="s">
        <v>257</v>
      </c>
      <c r="G178" s="24" t="n">
        <v>41194</v>
      </c>
      <c r="H178" s="25"/>
      <c r="I178" s="26"/>
      <c r="J178" s="26"/>
      <c r="K178" s="27"/>
      <c r="L178" s="26"/>
      <c r="M178" s="28" t="n">
        <v>6</v>
      </c>
      <c r="N178" s="35"/>
      <c r="O178" s="36"/>
      <c r="P178" s="33"/>
      <c r="Q178" s="32"/>
      <c r="V178" s="40" t="e">
        <f aca="false">VLOOKUP(A178,'CAT-MUNIC_CGN'!$A$9:$C$1099,2,0)</f>
        <v>#N/A</v>
      </c>
    </row>
    <row r="179" customFormat="false" ht="15" hidden="false" customHeight="false" outlineLevel="0" collapsed="false">
      <c r="A179" s="1" t="n">
        <v>8675</v>
      </c>
      <c r="B179" s="1" t="s">
        <v>258</v>
      </c>
      <c r="C179" s="21" t="n">
        <f aca="false">LOOKUP($A179,,)</f>
        <v>0</v>
      </c>
      <c r="D179" s="21" t="s">
        <v>20</v>
      </c>
      <c r="E179" s="38" t="s">
        <v>21</v>
      </c>
      <c r="F179" s="23" t="s">
        <v>259</v>
      </c>
      <c r="G179" s="24" t="n">
        <v>41212</v>
      </c>
      <c r="H179" s="25"/>
      <c r="I179" s="26"/>
      <c r="J179" s="26"/>
      <c r="K179" s="27"/>
      <c r="L179" s="26"/>
      <c r="M179" s="28" t="n">
        <v>6</v>
      </c>
      <c r="N179" s="35"/>
      <c r="O179" s="36"/>
      <c r="P179" s="33"/>
      <c r="Q179" s="32"/>
      <c r="V179" s="40" t="e">
        <f aca="false">VLOOKUP(A179,'CAT-MUNIC_CGN'!$A$9:$C$1099,2,0)</f>
        <v>#N/A</v>
      </c>
    </row>
    <row r="180" customFormat="false" ht="15" hidden="false" customHeight="false" outlineLevel="0" collapsed="false">
      <c r="A180" s="1" t="n">
        <v>8685</v>
      </c>
      <c r="B180" s="1" t="s">
        <v>260</v>
      </c>
      <c r="C180" s="21" t="n">
        <f aca="false">LOOKUP($A180,,)</f>
        <v>0</v>
      </c>
      <c r="D180" s="21" t="s">
        <v>20</v>
      </c>
      <c r="E180" s="38" t="s">
        <v>21</v>
      </c>
      <c r="F180" s="23" t="s">
        <v>261</v>
      </c>
      <c r="G180" s="24" t="n">
        <v>41127</v>
      </c>
      <c r="H180" s="25"/>
      <c r="I180" s="26"/>
      <c r="J180" s="26"/>
      <c r="K180" s="27"/>
      <c r="L180" s="26"/>
      <c r="M180" s="28" t="n">
        <v>6</v>
      </c>
      <c r="N180" s="35"/>
      <c r="O180" s="36"/>
      <c r="P180" s="33"/>
      <c r="Q180" s="32"/>
      <c r="V180" s="40" t="e">
        <f aca="false">VLOOKUP(A180,'CAT-MUNIC_CGN'!$A$9:$C$1099,2,0)</f>
        <v>#N/A</v>
      </c>
    </row>
    <row r="181" customFormat="false" ht="15" hidden="false" customHeight="false" outlineLevel="0" collapsed="false">
      <c r="A181" s="1" t="n">
        <v>8758</v>
      </c>
      <c r="B181" s="1" t="s">
        <v>262</v>
      </c>
      <c r="C181" s="21" t="n">
        <f aca="false">LOOKUP($A181,,)</f>
        <v>0</v>
      </c>
      <c r="D181" s="21" t="s">
        <v>20</v>
      </c>
      <c r="E181" s="38" t="s">
        <v>21</v>
      </c>
      <c r="F181" s="23"/>
      <c r="G181" s="24"/>
      <c r="H181" s="25"/>
      <c r="I181" s="26"/>
      <c r="J181" s="26"/>
      <c r="K181" s="27"/>
      <c r="L181" s="26"/>
      <c r="M181" s="28"/>
      <c r="N181" s="35"/>
      <c r="O181" s="36"/>
      <c r="P181" s="33"/>
      <c r="Q181" s="32"/>
      <c r="V181" s="40" t="e">
        <f aca="false">VLOOKUP(A181,'CAT-MUNIC_CGN'!$A$9:$C$1099,2,0)</f>
        <v>#N/A</v>
      </c>
    </row>
    <row r="182" customFormat="false" ht="15" hidden="false" customHeight="false" outlineLevel="0" collapsed="false">
      <c r="A182" s="1" t="n">
        <v>8770</v>
      </c>
      <c r="B182" s="1" t="s">
        <v>263</v>
      </c>
      <c r="C182" s="21" t="n">
        <f aca="false">LOOKUP($A182,,)</f>
        <v>0</v>
      </c>
      <c r="D182" s="21" t="s">
        <v>20</v>
      </c>
      <c r="E182" s="38" t="s">
        <v>21</v>
      </c>
      <c r="F182" s="23" t="s">
        <v>264</v>
      </c>
      <c r="G182" s="24" t="n">
        <v>41204</v>
      </c>
      <c r="H182" s="25"/>
      <c r="I182" s="26"/>
      <c r="J182" s="26"/>
      <c r="K182" s="27"/>
      <c r="L182" s="26"/>
      <c r="M182" s="28" t="n">
        <v>6</v>
      </c>
      <c r="N182" s="35"/>
      <c r="O182" s="36"/>
      <c r="P182" s="33"/>
      <c r="Q182" s="32"/>
      <c r="V182" s="40" t="e">
        <f aca="false">VLOOKUP(A182,'CAT-MUNIC_CGN'!$A$9:$C$1099,2,0)</f>
        <v>#N/A</v>
      </c>
    </row>
    <row r="183" customFormat="false" ht="15" hidden="false" customHeight="false" outlineLevel="0" collapsed="false">
      <c r="A183" s="1" t="n">
        <v>8832</v>
      </c>
      <c r="B183" s="1" t="s">
        <v>265</v>
      </c>
      <c r="C183" s="21" t="n">
        <f aca="false">LOOKUP($A183,,)</f>
        <v>0</v>
      </c>
      <c r="D183" s="21" t="s">
        <v>20</v>
      </c>
      <c r="E183" s="38" t="s">
        <v>21</v>
      </c>
      <c r="F183" s="23" t="s">
        <v>100</v>
      </c>
      <c r="G183" s="24" t="n">
        <v>41144</v>
      </c>
      <c r="H183" s="25"/>
      <c r="I183" s="26"/>
      <c r="J183" s="26"/>
      <c r="K183" s="27"/>
      <c r="L183" s="26"/>
      <c r="M183" s="28" t="n">
        <v>6</v>
      </c>
      <c r="N183" s="35"/>
      <c r="O183" s="36"/>
      <c r="P183" s="33"/>
      <c r="Q183" s="32"/>
      <c r="V183" s="40" t="e">
        <f aca="false">VLOOKUP(A183,'CAT-MUNIC_CGN'!$A$9:$C$1099,2,0)</f>
        <v>#N/A</v>
      </c>
    </row>
    <row r="184" customFormat="false" ht="15" hidden="false" customHeight="false" outlineLevel="0" collapsed="false">
      <c r="A184" s="1" t="n">
        <v>8849</v>
      </c>
      <c r="B184" s="1" t="s">
        <v>266</v>
      </c>
      <c r="C184" s="21" t="n">
        <f aca="false">LOOKUP($A184,,)</f>
        <v>0</v>
      </c>
      <c r="D184" s="21" t="s">
        <v>20</v>
      </c>
      <c r="E184" s="38" t="s">
        <v>21</v>
      </c>
      <c r="F184" s="23" t="s">
        <v>267</v>
      </c>
      <c r="G184" s="24" t="n">
        <v>41207</v>
      </c>
      <c r="H184" s="25"/>
      <c r="I184" s="26"/>
      <c r="J184" s="26"/>
      <c r="K184" s="27"/>
      <c r="L184" s="26"/>
      <c r="M184" s="28" t="n">
        <v>6</v>
      </c>
      <c r="N184" s="35"/>
      <c r="O184" s="36"/>
      <c r="P184" s="33"/>
      <c r="Q184" s="32"/>
      <c r="V184" s="40" t="e">
        <f aca="false">VLOOKUP(A184,'CAT-MUNIC_CGN'!$A$9:$C$1099,2,0)</f>
        <v>#N/A</v>
      </c>
    </row>
    <row r="185" s="40" customFormat="true" ht="15" hidden="false" customHeight="false" outlineLevel="0" collapsed="false">
      <c r="A185" s="50" t="n">
        <v>11001</v>
      </c>
      <c r="B185" s="51" t="str">
        <f aca="false">LOOKUP($A185,DIVIPOLA!$A$2:$A$1162,DIVIPOLA!$B$2:$B$1162)</f>
        <v>BOGOTA, DISTRITO CAPITAL</v>
      </c>
      <c r="C185" s="41" t="str">
        <f aca="false">LOOKUP($A185,DIVIPOLA!$A$2:$A$1162,DIVIPOLA!$C$2:$C$1162)</f>
        <v>Bogotá, Distrito Capital</v>
      </c>
      <c r="D185" s="41" t="s">
        <v>20</v>
      </c>
      <c r="E185" s="22" t="s">
        <v>21</v>
      </c>
      <c r="F185" s="52"/>
      <c r="G185" s="53"/>
      <c r="H185" s="54"/>
      <c r="I185" s="55"/>
      <c r="J185" s="55"/>
      <c r="K185" s="56"/>
      <c r="L185" s="55"/>
      <c r="M185" s="57"/>
      <c r="N185" s="29"/>
      <c r="O185" s="30"/>
      <c r="P185" s="31"/>
      <c r="Q185" s="48"/>
      <c r="V185" s="40" t="e">
        <f aca="false">VLOOKUP(A185,'CAT-MUNIC_CGN'!$A$9:$C$1099,2,0)</f>
        <v>#N/A</v>
      </c>
    </row>
    <row r="186" s="40" customFormat="true" ht="15" hidden="false" customHeight="false" outlineLevel="0" collapsed="false">
      <c r="A186" s="40" t="n">
        <v>13001</v>
      </c>
      <c r="B186" s="40" t="s">
        <v>268</v>
      </c>
      <c r="C186" s="41" t="str">
        <f aca="false">LOOKUP($A186,DIVIPOLA!$A$2:$A$1162,DIVIPOLA!$C$2:$C$1162)</f>
        <v>Bolívar</v>
      </c>
      <c r="D186" s="41" t="s">
        <v>20</v>
      </c>
      <c r="E186" s="22" t="s">
        <v>21</v>
      </c>
      <c r="F186" s="23" t="s">
        <v>269</v>
      </c>
      <c r="G186" s="24" t="n">
        <v>41206</v>
      </c>
      <c r="H186" s="25"/>
      <c r="I186" s="26"/>
      <c r="J186" s="26"/>
      <c r="K186" s="27"/>
      <c r="L186" s="26"/>
      <c r="M186" s="28" t="s">
        <v>55</v>
      </c>
      <c r="N186" s="29"/>
      <c r="O186" s="30"/>
      <c r="P186" s="31"/>
      <c r="Q186" s="48"/>
      <c r="V186" s="40" t="e">
        <f aca="false">VLOOKUP(A186,'CAT-MUNIC_CGN'!$A$9:$C$1099,2,0)</f>
        <v>#N/A</v>
      </c>
    </row>
    <row r="187" customFormat="false" ht="15" hidden="false" customHeight="false" outlineLevel="0" collapsed="false">
      <c r="A187" s="1" t="n">
        <v>13006</v>
      </c>
      <c r="B187" s="1" t="s">
        <v>270</v>
      </c>
      <c r="C187" s="21" t="str">
        <f aca="false">LOOKUP($A187,DIVIPOLA!$A$2:$A$1162,DIVIPOLA!$C$2:$C$1162)</f>
        <v>Bolívar</v>
      </c>
      <c r="D187" s="21" t="s">
        <v>20</v>
      </c>
      <c r="E187" s="34" t="s">
        <v>21</v>
      </c>
      <c r="F187" s="23"/>
      <c r="G187" s="24"/>
      <c r="H187" s="25"/>
      <c r="I187" s="26"/>
      <c r="J187" s="26"/>
      <c r="K187" s="27"/>
      <c r="L187" s="26"/>
      <c r="M187" s="28"/>
      <c r="N187" s="35"/>
      <c r="O187" s="36"/>
      <c r="P187" s="33"/>
      <c r="Q187" s="32"/>
      <c r="V187" s="40" t="e">
        <f aca="false">VLOOKUP(A187,'CAT-MUNIC_CGN'!$A$9:$C$1099,2,0)</f>
        <v>#N/A</v>
      </c>
    </row>
    <row r="188" customFormat="false" ht="15" hidden="false" customHeight="false" outlineLevel="0" collapsed="false">
      <c r="A188" s="1" t="n">
        <v>13030</v>
      </c>
      <c r="B188" s="1" t="s">
        <v>271</v>
      </c>
      <c r="C188" s="21" t="str">
        <f aca="false">LOOKUP($A188,DIVIPOLA!$A$2:$A$1162,DIVIPOLA!$C$2:$C$1162)</f>
        <v>Bolívar</v>
      </c>
      <c r="D188" s="21" t="s">
        <v>20</v>
      </c>
      <c r="E188" s="34" t="s">
        <v>21</v>
      </c>
      <c r="F188" s="23" t="s">
        <v>272</v>
      </c>
      <c r="G188" s="24" t="n">
        <v>41122</v>
      </c>
      <c r="H188" s="25"/>
      <c r="I188" s="26"/>
      <c r="J188" s="26"/>
      <c r="K188" s="27"/>
      <c r="L188" s="26"/>
      <c r="M188" s="28" t="n">
        <v>6</v>
      </c>
      <c r="N188" s="35"/>
      <c r="O188" s="36"/>
      <c r="P188" s="33"/>
      <c r="Q188" s="32"/>
      <c r="V188" s="40" t="e">
        <f aca="false">VLOOKUP(A188,'CAT-MUNIC_CGN'!$A$9:$C$1099,2,0)</f>
        <v>#N/A</v>
      </c>
    </row>
    <row r="189" customFormat="false" ht="15" hidden="false" customHeight="false" outlineLevel="0" collapsed="false">
      <c r="A189" s="1" t="n">
        <v>13042</v>
      </c>
      <c r="B189" s="1" t="s">
        <v>273</v>
      </c>
      <c r="C189" s="21" t="str">
        <f aca="false">LOOKUP($A189,DIVIPOLA!$A$2:$A$1162,DIVIPOLA!$C$2:$C$1162)</f>
        <v>Bolívar</v>
      </c>
      <c r="D189" s="21" t="s">
        <v>20</v>
      </c>
      <c r="E189" s="34" t="s">
        <v>21</v>
      </c>
      <c r="F189" s="23" t="s">
        <v>274</v>
      </c>
      <c r="G189" s="24" t="n">
        <v>41187</v>
      </c>
      <c r="H189" s="25"/>
      <c r="I189" s="26"/>
      <c r="J189" s="26"/>
      <c r="K189" s="27"/>
      <c r="L189" s="26"/>
      <c r="M189" s="28" t="n">
        <v>6</v>
      </c>
      <c r="N189" s="35"/>
      <c r="O189" s="36"/>
      <c r="P189" s="33"/>
      <c r="Q189" s="32"/>
      <c r="V189" s="40" t="e">
        <f aca="false">VLOOKUP(A189,'CAT-MUNIC_CGN'!$A$9:$C$1099,2,0)</f>
        <v>#N/A</v>
      </c>
    </row>
    <row r="190" customFormat="false" ht="15" hidden="false" customHeight="false" outlineLevel="0" collapsed="false">
      <c r="A190" s="1" t="n">
        <v>13052</v>
      </c>
      <c r="B190" s="1" t="s">
        <v>275</v>
      </c>
      <c r="C190" s="21" t="str">
        <f aca="false">LOOKUP($A190,DIVIPOLA!$A$2:$A$1162,DIVIPOLA!$C$2:$C$1162)</f>
        <v>Bolívar</v>
      </c>
      <c r="D190" s="21" t="s">
        <v>20</v>
      </c>
      <c r="E190" s="34" t="s">
        <v>21</v>
      </c>
      <c r="F190" s="23"/>
      <c r="G190" s="24"/>
      <c r="H190" s="25"/>
      <c r="I190" s="26"/>
      <c r="J190" s="26"/>
      <c r="K190" s="27"/>
      <c r="L190" s="26"/>
      <c r="M190" s="28"/>
      <c r="N190" s="35"/>
      <c r="O190" s="36"/>
      <c r="P190" s="33"/>
      <c r="Q190" s="32"/>
      <c r="V190" s="40" t="e">
        <f aca="false">VLOOKUP(A190,'CAT-MUNIC_CGN'!$A$9:$C$1099,2,0)</f>
        <v>#N/A</v>
      </c>
    </row>
    <row r="191" customFormat="false" ht="15" hidden="false" customHeight="false" outlineLevel="0" collapsed="false">
      <c r="A191" s="1" t="n">
        <v>13062</v>
      </c>
      <c r="B191" s="1" t="s">
        <v>276</v>
      </c>
      <c r="C191" s="21" t="str">
        <f aca="false">LOOKUP($A191,DIVIPOLA!$A$2:$A$1162,DIVIPOLA!$C$2:$C$1162)</f>
        <v>Bolívar</v>
      </c>
      <c r="D191" s="21" t="s">
        <v>20</v>
      </c>
      <c r="E191" s="34" t="s">
        <v>21</v>
      </c>
      <c r="F191" s="23" t="s">
        <v>277</v>
      </c>
      <c r="G191" s="24" t="n">
        <v>41192</v>
      </c>
      <c r="H191" s="25"/>
      <c r="I191" s="26"/>
      <c r="J191" s="26"/>
      <c r="K191" s="27"/>
      <c r="L191" s="26"/>
      <c r="M191" s="28" t="n">
        <v>6</v>
      </c>
      <c r="N191" s="35"/>
      <c r="O191" s="36"/>
      <c r="P191" s="33"/>
      <c r="Q191" s="32"/>
      <c r="V191" s="40" t="e">
        <f aca="false">VLOOKUP(A191,'CAT-MUNIC_CGN'!$A$9:$C$1099,2,0)</f>
        <v>#N/A</v>
      </c>
    </row>
    <row r="192" customFormat="false" ht="15" hidden="false" customHeight="false" outlineLevel="0" collapsed="false">
      <c r="A192" s="1" t="n">
        <v>13074</v>
      </c>
      <c r="B192" s="1" t="s">
        <v>278</v>
      </c>
      <c r="C192" s="21" t="str">
        <f aca="false">LOOKUP($A192,DIVIPOLA!$A$2:$A$1162,DIVIPOLA!$C$2:$C$1162)</f>
        <v>Bolívar</v>
      </c>
      <c r="D192" s="21" t="s">
        <v>20</v>
      </c>
      <c r="E192" s="34" t="s">
        <v>21</v>
      </c>
      <c r="F192" s="23"/>
      <c r="G192" s="24"/>
      <c r="H192" s="25"/>
      <c r="I192" s="26"/>
      <c r="J192" s="26"/>
      <c r="K192" s="27"/>
      <c r="L192" s="26"/>
      <c r="M192" s="28"/>
      <c r="N192" s="35"/>
      <c r="O192" s="36"/>
      <c r="P192" s="33"/>
      <c r="Q192" s="32"/>
      <c r="V192" s="40" t="e">
        <f aca="false">VLOOKUP(A192,'CAT-MUNIC_CGN'!$A$9:$C$1099,2,0)</f>
        <v>#N/A</v>
      </c>
    </row>
    <row r="193" customFormat="false" ht="15" hidden="false" customHeight="false" outlineLevel="0" collapsed="false">
      <c r="A193" s="1" t="n">
        <v>13140</v>
      </c>
      <c r="B193" s="1" t="s">
        <v>279</v>
      </c>
      <c r="C193" s="21" t="str">
        <f aca="false">LOOKUP($A193,DIVIPOLA!$A$2:$A$1162,DIVIPOLA!$C$2:$C$1162)</f>
        <v>Bolívar</v>
      </c>
      <c r="D193" s="21" t="s">
        <v>20</v>
      </c>
      <c r="E193" s="34" t="s">
        <v>21</v>
      </c>
      <c r="F193" s="23" t="s">
        <v>280</v>
      </c>
      <c r="G193" s="24" t="n">
        <v>41211</v>
      </c>
      <c r="H193" s="25"/>
      <c r="I193" s="26"/>
      <c r="J193" s="26"/>
      <c r="K193" s="27"/>
      <c r="L193" s="26"/>
      <c r="M193" s="28" t="n">
        <v>6</v>
      </c>
      <c r="N193" s="35"/>
      <c r="O193" s="36"/>
      <c r="P193" s="33"/>
      <c r="Q193" s="32"/>
      <c r="V193" s="40" t="e">
        <f aca="false">VLOOKUP(A193,'CAT-MUNIC_CGN'!$A$9:$C$1099,2,0)</f>
        <v>#N/A</v>
      </c>
    </row>
    <row r="194" customFormat="false" ht="15" hidden="false" customHeight="false" outlineLevel="0" collapsed="false">
      <c r="A194" s="1" t="n">
        <v>13160</v>
      </c>
      <c r="B194" s="1" t="s">
        <v>281</v>
      </c>
      <c r="C194" s="21" t="str">
        <f aca="false">LOOKUP($A194,DIVIPOLA!$A$2:$A$1162,DIVIPOLA!$C$2:$C$1162)</f>
        <v>Bolívar</v>
      </c>
      <c r="D194" s="21" t="s">
        <v>20</v>
      </c>
      <c r="E194" s="34" t="s">
        <v>21</v>
      </c>
      <c r="F194" s="23"/>
      <c r="G194" s="24"/>
      <c r="H194" s="25"/>
      <c r="I194" s="26"/>
      <c r="J194" s="26"/>
      <c r="K194" s="27"/>
      <c r="L194" s="26"/>
      <c r="M194" s="28"/>
      <c r="N194" s="35"/>
      <c r="O194" s="36"/>
      <c r="P194" s="33"/>
      <c r="Q194" s="32"/>
      <c r="V194" s="40" t="e">
        <f aca="false">VLOOKUP(A194,'CAT-MUNIC_CGN'!$A$9:$C$1099,2,0)</f>
        <v>#N/A</v>
      </c>
    </row>
    <row r="195" customFormat="false" ht="15" hidden="false" customHeight="false" outlineLevel="0" collapsed="false">
      <c r="A195" s="1" t="n">
        <v>13188</v>
      </c>
      <c r="B195" s="1" t="s">
        <v>282</v>
      </c>
      <c r="C195" s="21" t="str">
        <f aca="false">LOOKUP($A195,DIVIPOLA!$A$2:$A$1162,DIVIPOLA!$C$2:$C$1162)</f>
        <v>Bolívar</v>
      </c>
      <c r="D195" s="21" t="s">
        <v>20</v>
      </c>
      <c r="E195" s="34" t="s">
        <v>21</v>
      </c>
      <c r="F195" s="23"/>
      <c r="G195" s="24"/>
      <c r="H195" s="25"/>
      <c r="I195" s="26"/>
      <c r="J195" s="26"/>
      <c r="K195" s="27"/>
      <c r="L195" s="26"/>
      <c r="M195" s="28"/>
      <c r="N195" s="35"/>
      <c r="O195" s="36"/>
      <c r="P195" s="33"/>
      <c r="Q195" s="32"/>
      <c r="V195" s="40" t="e">
        <f aca="false">VLOOKUP(A195,'CAT-MUNIC_CGN'!$A$9:$C$1099,2,0)</f>
        <v>#N/A</v>
      </c>
    </row>
    <row r="196" customFormat="false" ht="15" hidden="false" customHeight="false" outlineLevel="0" collapsed="false">
      <c r="A196" s="1" t="n">
        <v>13212</v>
      </c>
      <c r="B196" s="1" t="s">
        <v>283</v>
      </c>
      <c r="C196" s="21" t="str">
        <f aca="false">LOOKUP($A196,DIVIPOLA!$A$2:$A$1162,DIVIPOLA!$C$2:$C$1162)</f>
        <v>Bolívar</v>
      </c>
      <c r="D196" s="21" t="s">
        <v>20</v>
      </c>
      <c r="E196" s="34" t="s">
        <v>21</v>
      </c>
      <c r="F196" s="23"/>
      <c r="G196" s="24"/>
      <c r="H196" s="25"/>
      <c r="I196" s="26"/>
      <c r="J196" s="26"/>
      <c r="K196" s="27"/>
      <c r="L196" s="26"/>
      <c r="M196" s="28"/>
      <c r="N196" s="35"/>
      <c r="O196" s="36"/>
      <c r="P196" s="33"/>
      <c r="Q196" s="32"/>
      <c r="V196" s="40" t="e">
        <f aca="false">VLOOKUP(A196,'CAT-MUNIC_CGN'!$A$9:$C$1099,2,0)</f>
        <v>#N/A</v>
      </c>
    </row>
    <row r="197" customFormat="false" ht="15" hidden="false" customHeight="false" outlineLevel="0" collapsed="false">
      <c r="A197" s="1" t="n">
        <v>13222</v>
      </c>
      <c r="B197" s="1" t="s">
        <v>284</v>
      </c>
      <c r="C197" s="21" t="str">
        <f aca="false">LOOKUP($A197,DIVIPOLA!$A$2:$A$1162,DIVIPOLA!$C$2:$C$1162)</f>
        <v>Bolívar</v>
      </c>
      <c r="D197" s="21" t="s">
        <v>20</v>
      </c>
      <c r="E197" s="34" t="s">
        <v>21</v>
      </c>
      <c r="F197" s="23"/>
      <c r="G197" s="24"/>
      <c r="H197" s="25"/>
      <c r="I197" s="26"/>
      <c r="J197" s="26"/>
      <c r="K197" s="27"/>
      <c r="L197" s="26"/>
      <c r="M197" s="28"/>
      <c r="N197" s="35"/>
      <c r="O197" s="36"/>
      <c r="P197" s="33"/>
      <c r="Q197" s="32"/>
      <c r="V197" s="40" t="e">
        <f aca="false">VLOOKUP(A197,'CAT-MUNIC_CGN'!$A$9:$C$1099,2,0)</f>
        <v>#N/A</v>
      </c>
    </row>
    <row r="198" customFormat="false" ht="15" hidden="false" customHeight="false" outlineLevel="0" collapsed="false">
      <c r="A198" s="1" t="n">
        <v>13244</v>
      </c>
      <c r="B198" s="1" t="s">
        <v>285</v>
      </c>
      <c r="C198" s="21" t="str">
        <f aca="false">LOOKUP($A198,DIVIPOLA!$A$2:$A$1162,DIVIPOLA!$C$2:$C$1162)</f>
        <v>Bolívar</v>
      </c>
      <c r="D198" s="21" t="s">
        <v>20</v>
      </c>
      <c r="E198" s="34" t="s">
        <v>21</v>
      </c>
      <c r="F198" s="23" t="s">
        <v>286</v>
      </c>
      <c r="G198" s="24" t="n">
        <v>41193</v>
      </c>
      <c r="H198" s="25"/>
      <c r="I198" s="26"/>
      <c r="J198" s="26"/>
      <c r="K198" s="27"/>
      <c r="L198" s="26"/>
      <c r="M198" s="28" t="n">
        <v>6</v>
      </c>
      <c r="N198" s="35"/>
      <c r="O198" s="36"/>
      <c r="P198" s="33"/>
      <c r="Q198" s="32"/>
      <c r="V198" s="40" t="e">
        <f aca="false">VLOOKUP(A198,'CAT-MUNIC_CGN'!$A$9:$C$1099,2,0)</f>
        <v>#N/A</v>
      </c>
    </row>
    <row r="199" customFormat="false" ht="15" hidden="false" customHeight="false" outlineLevel="0" collapsed="false">
      <c r="A199" s="1" t="n">
        <v>13248</v>
      </c>
      <c r="B199" s="1" t="s">
        <v>287</v>
      </c>
      <c r="C199" s="21" t="str">
        <f aca="false">LOOKUP($A199,DIVIPOLA!$A$2:$A$1162,DIVIPOLA!$C$2:$C$1162)</f>
        <v>Bolívar</v>
      </c>
      <c r="D199" s="21" t="s">
        <v>20</v>
      </c>
      <c r="E199" s="34" t="s">
        <v>21</v>
      </c>
      <c r="F199" s="23"/>
      <c r="G199" s="24"/>
      <c r="H199" s="25"/>
      <c r="I199" s="26"/>
      <c r="J199" s="26"/>
      <c r="K199" s="27"/>
      <c r="L199" s="26"/>
      <c r="M199" s="28"/>
      <c r="N199" s="35"/>
      <c r="O199" s="36"/>
      <c r="P199" s="33"/>
      <c r="Q199" s="32"/>
      <c r="V199" s="40" t="e">
        <f aca="false">VLOOKUP(A199,'CAT-MUNIC_CGN'!$A$9:$C$1099,2,0)</f>
        <v>#N/A</v>
      </c>
    </row>
    <row r="200" customFormat="false" ht="15" hidden="false" customHeight="false" outlineLevel="0" collapsed="false">
      <c r="A200" s="1" t="n">
        <v>13268</v>
      </c>
      <c r="B200" s="1" t="s">
        <v>288</v>
      </c>
      <c r="C200" s="21" t="str">
        <f aca="false">LOOKUP($A200,DIVIPOLA!$A$2:$A$1162,DIVIPOLA!$C$2:$C$1162)</f>
        <v>Bolívar</v>
      </c>
      <c r="D200" s="21" t="s">
        <v>20</v>
      </c>
      <c r="E200" s="34" t="s">
        <v>21</v>
      </c>
      <c r="F200" s="23" t="s">
        <v>100</v>
      </c>
      <c r="G200" s="24" t="n">
        <v>41159</v>
      </c>
      <c r="H200" s="25"/>
      <c r="I200" s="26"/>
      <c r="J200" s="26"/>
      <c r="K200" s="27"/>
      <c r="L200" s="26"/>
      <c r="M200" s="28" t="n">
        <v>6</v>
      </c>
      <c r="N200" s="35"/>
      <c r="O200" s="36"/>
      <c r="P200" s="33"/>
      <c r="Q200" s="32"/>
      <c r="V200" s="40" t="e">
        <f aca="false">VLOOKUP(A200,'CAT-MUNIC_CGN'!$A$9:$C$1099,2,0)</f>
        <v>#N/A</v>
      </c>
    </row>
    <row r="201" customFormat="false" ht="15" hidden="false" customHeight="false" outlineLevel="0" collapsed="false">
      <c r="A201" s="1" t="n">
        <v>13300</v>
      </c>
      <c r="B201" s="1" t="s">
        <v>289</v>
      </c>
      <c r="C201" s="21" t="str">
        <f aca="false">LOOKUP($A201,DIVIPOLA!$A$2:$A$1162,DIVIPOLA!$C$2:$C$1162)</f>
        <v>Bolívar</v>
      </c>
      <c r="D201" s="21" t="s">
        <v>20</v>
      </c>
      <c r="E201" s="34" t="s">
        <v>21</v>
      </c>
      <c r="F201" s="23"/>
      <c r="G201" s="24"/>
      <c r="H201" s="25"/>
      <c r="I201" s="26"/>
      <c r="J201" s="26"/>
      <c r="K201" s="27"/>
      <c r="L201" s="26"/>
      <c r="M201" s="28"/>
      <c r="N201" s="35"/>
      <c r="O201" s="36"/>
      <c r="P201" s="33"/>
      <c r="Q201" s="32"/>
      <c r="V201" s="40" t="e">
        <f aca="false">VLOOKUP(A201,'CAT-MUNIC_CGN'!$A$9:$C$1099,2,0)</f>
        <v>#N/A</v>
      </c>
    </row>
    <row r="202" customFormat="false" ht="15" hidden="false" customHeight="false" outlineLevel="0" collapsed="false">
      <c r="A202" s="1" t="n">
        <v>13430</v>
      </c>
      <c r="B202" s="1" t="s">
        <v>290</v>
      </c>
      <c r="C202" s="21" t="str">
        <f aca="false">LOOKUP($A202,DIVIPOLA!$A$2:$A$1162,DIVIPOLA!$C$2:$C$1162)</f>
        <v>Bolívar</v>
      </c>
      <c r="D202" s="21" t="s">
        <v>20</v>
      </c>
      <c r="E202" s="34" t="s">
        <v>21</v>
      </c>
      <c r="F202" s="23"/>
      <c r="G202" s="24"/>
      <c r="H202" s="25"/>
      <c r="I202" s="26"/>
      <c r="J202" s="26"/>
      <c r="K202" s="27"/>
      <c r="L202" s="26"/>
      <c r="M202" s="28"/>
      <c r="N202" s="35"/>
      <c r="O202" s="36"/>
      <c r="P202" s="33"/>
      <c r="Q202" s="32"/>
      <c r="V202" s="40" t="e">
        <f aca="false">VLOOKUP(A202,'CAT-MUNIC_CGN'!$A$9:$C$1099,2,0)</f>
        <v>#N/A</v>
      </c>
    </row>
    <row r="203" customFormat="false" ht="15" hidden="false" customHeight="false" outlineLevel="0" collapsed="false">
      <c r="A203" s="1" t="n">
        <v>13433</v>
      </c>
      <c r="B203" s="1" t="s">
        <v>291</v>
      </c>
      <c r="C203" s="21" t="str">
        <f aca="false">LOOKUP($A203,DIVIPOLA!$A$2:$A$1162,DIVIPOLA!$C$2:$C$1162)</f>
        <v>Bolívar</v>
      </c>
      <c r="D203" s="21" t="s">
        <v>20</v>
      </c>
      <c r="E203" s="34" t="s">
        <v>21</v>
      </c>
      <c r="F203" s="23" t="s">
        <v>292</v>
      </c>
      <c r="G203" s="24"/>
      <c r="H203" s="25"/>
      <c r="I203" s="26"/>
      <c r="J203" s="26"/>
      <c r="K203" s="27"/>
      <c r="L203" s="26"/>
      <c r="M203" s="28" t="n">
        <v>6</v>
      </c>
      <c r="N203" s="35"/>
      <c r="O203" s="36"/>
      <c r="P203" s="33"/>
      <c r="Q203" s="32"/>
      <c r="V203" s="40" t="e">
        <f aca="false">VLOOKUP(A203,'CAT-MUNIC_CGN'!$A$9:$C$1099,2,0)</f>
        <v>#N/A</v>
      </c>
    </row>
    <row r="204" customFormat="false" ht="15" hidden="false" customHeight="false" outlineLevel="0" collapsed="false">
      <c r="A204" s="1" t="n">
        <v>13440</v>
      </c>
      <c r="B204" s="1" t="s">
        <v>293</v>
      </c>
      <c r="C204" s="21" t="str">
        <f aca="false">LOOKUP($A204,DIVIPOLA!$A$2:$A$1162,DIVIPOLA!$C$2:$C$1162)</f>
        <v>Bolívar</v>
      </c>
      <c r="D204" s="21" t="s">
        <v>20</v>
      </c>
      <c r="E204" s="34" t="s">
        <v>21</v>
      </c>
      <c r="F204" s="23"/>
      <c r="G204" s="24"/>
      <c r="H204" s="25"/>
      <c r="I204" s="26"/>
      <c r="J204" s="26"/>
      <c r="K204" s="27"/>
      <c r="L204" s="26"/>
      <c r="M204" s="28"/>
      <c r="N204" s="35"/>
      <c r="O204" s="36"/>
      <c r="P204" s="33"/>
      <c r="Q204" s="32"/>
      <c r="V204" s="40" t="e">
        <f aca="false">VLOOKUP(A204,'CAT-MUNIC_CGN'!$A$9:$C$1099,2,0)</f>
        <v>#N/A</v>
      </c>
    </row>
    <row r="205" customFormat="false" ht="15" hidden="false" customHeight="false" outlineLevel="0" collapsed="false">
      <c r="A205" s="1" t="n">
        <v>13442</v>
      </c>
      <c r="B205" s="1" t="s">
        <v>294</v>
      </c>
      <c r="C205" s="21" t="str">
        <f aca="false">LOOKUP($A205,DIVIPOLA!$A$2:$A$1162,DIVIPOLA!$C$2:$C$1162)</f>
        <v>Bolívar</v>
      </c>
      <c r="D205" s="21" t="s">
        <v>20</v>
      </c>
      <c r="E205" s="34" t="s">
        <v>21</v>
      </c>
      <c r="F205" s="23"/>
      <c r="G205" s="24"/>
      <c r="H205" s="25"/>
      <c r="I205" s="26"/>
      <c r="J205" s="26"/>
      <c r="K205" s="27"/>
      <c r="L205" s="26"/>
      <c r="M205" s="28"/>
      <c r="N205" s="35"/>
      <c r="O205" s="36"/>
      <c r="P205" s="33"/>
      <c r="Q205" s="32"/>
      <c r="V205" s="40" t="e">
        <f aca="false">VLOOKUP(A205,'CAT-MUNIC_CGN'!$A$9:$C$1099,2,0)</f>
        <v>#N/A</v>
      </c>
    </row>
    <row r="206" customFormat="false" ht="15" hidden="false" customHeight="false" outlineLevel="0" collapsed="false">
      <c r="A206" s="1" t="n">
        <v>13458</v>
      </c>
      <c r="B206" s="1" t="s">
        <v>295</v>
      </c>
      <c r="C206" s="21" t="str">
        <f aca="false">LOOKUP($A206,DIVIPOLA!$A$2:$A$1162,DIVIPOLA!$C$2:$C$1162)</f>
        <v>Bolívar</v>
      </c>
      <c r="D206" s="21" t="s">
        <v>20</v>
      </c>
      <c r="E206" s="34" t="s">
        <v>21</v>
      </c>
      <c r="F206" s="23"/>
      <c r="G206" s="24"/>
      <c r="H206" s="25"/>
      <c r="I206" s="26"/>
      <c r="J206" s="26"/>
      <c r="K206" s="27"/>
      <c r="L206" s="26"/>
      <c r="M206" s="28"/>
      <c r="N206" s="35"/>
      <c r="O206" s="36"/>
      <c r="P206" s="33"/>
      <c r="Q206" s="32"/>
      <c r="V206" s="40" t="e">
        <f aca="false">VLOOKUP(A206,'CAT-MUNIC_CGN'!$A$9:$C$1099,2,0)</f>
        <v>#N/A</v>
      </c>
    </row>
    <row r="207" customFormat="false" ht="15" hidden="false" customHeight="false" outlineLevel="0" collapsed="false">
      <c r="A207" s="1" t="n">
        <v>13468</v>
      </c>
      <c r="B207" s="1" t="s">
        <v>296</v>
      </c>
      <c r="C207" s="21" t="str">
        <f aca="false">LOOKUP($A207,DIVIPOLA!$A$2:$A$1162,DIVIPOLA!$C$2:$C$1162)</f>
        <v>Bolívar</v>
      </c>
      <c r="D207" s="21" t="s">
        <v>20</v>
      </c>
      <c r="E207" s="34" t="s">
        <v>21</v>
      </c>
      <c r="F207" s="23"/>
      <c r="G207" s="24"/>
      <c r="H207" s="25"/>
      <c r="I207" s="26"/>
      <c r="J207" s="26"/>
      <c r="K207" s="27"/>
      <c r="L207" s="26"/>
      <c r="M207" s="28"/>
      <c r="N207" s="35"/>
      <c r="O207" s="36"/>
      <c r="P207" s="33"/>
      <c r="Q207" s="32"/>
      <c r="V207" s="40" t="e">
        <f aca="false">VLOOKUP(A207,'CAT-MUNIC_CGN'!$A$9:$C$1099,2,0)</f>
        <v>#N/A</v>
      </c>
    </row>
    <row r="208" customFormat="false" ht="15" hidden="false" customHeight="false" outlineLevel="0" collapsed="false">
      <c r="A208" s="1" t="n">
        <v>13473</v>
      </c>
      <c r="B208" s="1" t="s">
        <v>297</v>
      </c>
      <c r="C208" s="21" t="str">
        <f aca="false">LOOKUP($A208,DIVIPOLA!$A$2:$A$1162,DIVIPOLA!$C$2:$C$1162)</f>
        <v>Bolívar</v>
      </c>
      <c r="D208" s="21" t="s">
        <v>20</v>
      </c>
      <c r="E208" s="34" t="s">
        <v>21</v>
      </c>
      <c r="F208" s="23" t="s">
        <v>274</v>
      </c>
      <c r="G208" s="24" t="n">
        <v>41186</v>
      </c>
      <c r="H208" s="25"/>
      <c r="I208" s="26"/>
      <c r="J208" s="26"/>
      <c r="K208" s="27"/>
      <c r="L208" s="26"/>
      <c r="M208" s="28" t="n">
        <v>6</v>
      </c>
      <c r="N208" s="35"/>
      <c r="O208" s="36"/>
      <c r="P208" s="33"/>
      <c r="Q208" s="32"/>
      <c r="V208" s="40" t="e">
        <f aca="false">VLOOKUP(A208,'CAT-MUNIC_CGN'!$A$9:$C$1099,2,0)</f>
        <v>#N/A</v>
      </c>
    </row>
    <row r="209" customFormat="false" ht="15" hidden="false" customHeight="false" outlineLevel="0" collapsed="false">
      <c r="A209" s="1" t="n">
        <v>13549</v>
      </c>
      <c r="B209" s="1" t="s">
        <v>298</v>
      </c>
      <c r="C209" s="21" t="str">
        <f aca="false">LOOKUP($A209,DIVIPOLA!$A$2:$A$1162,DIVIPOLA!$C$2:$C$1162)</f>
        <v>Bolívar</v>
      </c>
      <c r="D209" s="21" t="s">
        <v>20</v>
      </c>
      <c r="E209" s="34" t="s">
        <v>21</v>
      </c>
      <c r="F209" s="23"/>
      <c r="G209" s="24"/>
      <c r="H209" s="25"/>
      <c r="I209" s="26"/>
      <c r="J209" s="26"/>
      <c r="K209" s="27"/>
      <c r="L209" s="26"/>
      <c r="M209" s="28"/>
      <c r="N209" s="35"/>
      <c r="O209" s="36"/>
      <c r="P209" s="33"/>
      <c r="Q209" s="32"/>
      <c r="V209" s="40" t="e">
        <f aca="false">VLOOKUP(A209,'CAT-MUNIC_CGN'!$A$9:$C$1099,2,0)</f>
        <v>#N/A</v>
      </c>
    </row>
    <row r="210" customFormat="false" ht="15" hidden="false" customHeight="false" outlineLevel="0" collapsed="false">
      <c r="A210" s="1" t="n">
        <v>13580</v>
      </c>
      <c r="B210" s="1" t="s">
        <v>299</v>
      </c>
      <c r="C210" s="21" t="str">
        <f aca="false">LOOKUP($A210,DIVIPOLA!$A$2:$A$1162,DIVIPOLA!$C$2:$C$1162)</f>
        <v>Bolívar</v>
      </c>
      <c r="D210" s="21" t="s">
        <v>20</v>
      </c>
      <c r="E210" s="34" t="s">
        <v>21</v>
      </c>
      <c r="F210" s="23"/>
      <c r="G210" s="24"/>
      <c r="H210" s="25"/>
      <c r="I210" s="26"/>
      <c r="J210" s="26"/>
      <c r="K210" s="27"/>
      <c r="L210" s="26"/>
      <c r="M210" s="28"/>
      <c r="N210" s="35"/>
      <c r="O210" s="36"/>
      <c r="P210" s="33"/>
      <c r="Q210" s="32"/>
      <c r="V210" s="40" t="e">
        <f aca="false">VLOOKUP(A210,'CAT-MUNIC_CGN'!$A$9:$C$1099,2,0)</f>
        <v>#N/A</v>
      </c>
    </row>
    <row r="211" customFormat="false" ht="15" hidden="false" customHeight="false" outlineLevel="0" collapsed="false">
      <c r="A211" s="1" t="n">
        <v>13600</v>
      </c>
      <c r="B211" s="1" t="s">
        <v>300</v>
      </c>
      <c r="C211" s="21" t="str">
        <f aca="false">LOOKUP($A211,DIVIPOLA!$A$2:$A$1162,DIVIPOLA!$C$2:$C$1162)</f>
        <v>Bolívar</v>
      </c>
      <c r="D211" s="21" t="s">
        <v>20</v>
      </c>
      <c r="E211" s="34" t="s">
        <v>21</v>
      </c>
      <c r="F211" s="23" t="s">
        <v>301</v>
      </c>
      <c r="G211" s="24" t="n">
        <v>41190</v>
      </c>
      <c r="H211" s="25"/>
      <c r="I211" s="26"/>
      <c r="J211" s="26"/>
      <c r="K211" s="27"/>
      <c r="L211" s="26"/>
      <c r="M211" s="28" t="n">
        <v>6</v>
      </c>
      <c r="N211" s="35"/>
      <c r="O211" s="36"/>
      <c r="P211" s="33"/>
      <c r="Q211" s="32"/>
      <c r="V211" s="40" t="e">
        <f aca="false">VLOOKUP(A211,'CAT-MUNIC_CGN'!$A$9:$C$1099,2,0)</f>
        <v>#N/A</v>
      </c>
    </row>
    <row r="212" customFormat="false" ht="15" hidden="false" customHeight="false" outlineLevel="0" collapsed="false">
      <c r="A212" s="1" t="n">
        <v>13620</v>
      </c>
      <c r="B212" s="1" t="s">
        <v>302</v>
      </c>
      <c r="C212" s="21" t="str">
        <f aca="false">LOOKUP($A212,DIVIPOLA!$A$2:$A$1162,DIVIPOLA!$C$2:$C$1162)</f>
        <v>Bolívar</v>
      </c>
      <c r="D212" s="21" t="s">
        <v>20</v>
      </c>
      <c r="E212" s="34" t="s">
        <v>21</v>
      </c>
      <c r="F212" s="23"/>
      <c r="G212" s="24"/>
      <c r="H212" s="25"/>
      <c r="I212" s="26"/>
      <c r="J212" s="26"/>
      <c r="K212" s="27"/>
      <c r="L212" s="26"/>
      <c r="M212" s="28"/>
      <c r="N212" s="35"/>
      <c r="O212" s="36"/>
      <c r="P212" s="33"/>
      <c r="Q212" s="32"/>
      <c r="V212" s="40" t="e">
        <f aca="false">VLOOKUP(A212,'CAT-MUNIC_CGN'!$A$9:$C$1099,2,0)</f>
        <v>#N/A</v>
      </c>
    </row>
    <row r="213" customFormat="false" ht="15" hidden="false" customHeight="false" outlineLevel="0" collapsed="false">
      <c r="A213" s="1" t="n">
        <v>13647</v>
      </c>
      <c r="B213" s="1" t="s">
        <v>303</v>
      </c>
      <c r="C213" s="21" t="str">
        <f aca="false">LOOKUP($A213,DIVIPOLA!$A$2:$A$1162,DIVIPOLA!$C$2:$C$1162)</f>
        <v>Bolívar</v>
      </c>
      <c r="D213" s="21" t="s">
        <v>20</v>
      </c>
      <c r="E213" s="34" t="s">
        <v>21</v>
      </c>
      <c r="F213" s="23"/>
      <c r="G213" s="24"/>
      <c r="H213" s="25"/>
      <c r="I213" s="26"/>
      <c r="J213" s="26"/>
      <c r="K213" s="27"/>
      <c r="L213" s="26"/>
      <c r="M213" s="28"/>
      <c r="N213" s="35"/>
      <c r="O213" s="36"/>
      <c r="P213" s="33"/>
      <c r="Q213" s="32"/>
      <c r="V213" s="40" t="e">
        <f aca="false">VLOOKUP(A213,'CAT-MUNIC_CGN'!$A$9:$C$1099,2,0)</f>
        <v>#N/A</v>
      </c>
    </row>
    <row r="214" customFormat="false" ht="15" hidden="false" customHeight="false" outlineLevel="0" collapsed="false">
      <c r="A214" s="1" t="n">
        <v>13650</v>
      </c>
      <c r="B214" s="1" t="s">
        <v>304</v>
      </c>
      <c r="C214" s="21" t="str">
        <f aca="false">LOOKUP($A214,DIVIPOLA!$A$2:$A$1162,DIVIPOLA!$C$2:$C$1162)</f>
        <v>Bolívar</v>
      </c>
      <c r="D214" s="21" t="s">
        <v>20</v>
      </c>
      <c r="E214" s="34" t="s">
        <v>21</v>
      </c>
      <c r="F214" s="23"/>
      <c r="G214" s="24"/>
      <c r="H214" s="25"/>
      <c r="I214" s="26"/>
      <c r="J214" s="26"/>
      <c r="K214" s="27"/>
      <c r="L214" s="26"/>
      <c r="M214" s="28"/>
      <c r="N214" s="35"/>
      <c r="O214" s="36"/>
      <c r="P214" s="33"/>
      <c r="Q214" s="32"/>
      <c r="V214" s="40" t="e">
        <f aca="false">VLOOKUP(A214,'CAT-MUNIC_CGN'!$A$9:$C$1099,2,0)</f>
        <v>#N/A</v>
      </c>
    </row>
    <row r="215" customFormat="false" ht="15" hidden="false" customHeight="false" outlineLevel="0" collapsed="false">
      <c r="A215" s="1" t="n">
        <v>13654</v>
      </c>
      <c r="B215" s="1" t="s">
        <v>305</v>
      </c>
      <c r="C215" s="21" t="str">
        <f aca="false">LOOKUP($A215,DIVIPOLA!$A$2:$A$1162,DIVIPOLA!$C$2:$C$1162)</f>
        <v>Bolívar</v>
      </c>
      <c r="D215" s="21" t="s">
        <v>20</v>
      </c>
      <c r="E215" s="34" t="s">
        <v>21</v>
      </c>
      <c r="F215" s="23" t="s">
        <v>306</v>
      </c>
      <c r="G215" s="24" t="n">
        <v>41199</v>
      </c>
      <c r="H215" s="25"/>
      <c r="I215" s="26"/>
      <c r="J215" s="26"/>
      <c r="K215" s="27"/>
      <c r="L215" s="26"/>
      <c r="M215" s="28" t="n">
        <v>6</v>
      </c>
      <c r="N215" s="35"/>
      <c r="O215" s="36"/>
      <c r="P215" s="33"/>
      <c r="Q215" s="32"/>
      <c r="V215" s="40" t="e">
        <f aca="false">VLOOKUP(A215,'CAT-MUNIC_CGN'!$A$9:$C$1099,2,0)</f>
        <v>#N/A</v>
      </c>
    </row>
    <row r="216" customFormat="false" ht="15" hidden="false" customHeight="false" outlineLevel="0" collapsed="false">
      <c r="A216" s="1" t="n">
        <v>13655</v>
      </c>
      <c r="B216" s="1" t="s">
        <v>307</v>
      </c>
      <c r="C216" s="21" t="str">
        <f aca="false">LOOKUP($A216,DIVIPOLA!$A$2:$A$1162,DIVIPOLA!$C$2:$C$1162)</f>
        <v>Bolívar</v>
      </c>
      <c r="D216" s="21" t="s">
        <v>20</v>
      </c>
      <c r="E216" s="34" t="s">
        <v>21</v>
      </c>
      <c r="F216" s="23"/>
      <c r="G216" s="24"/>
      <c r="H216" s="25"/>
      <c r="I216" s="26"/>
      <c r="J216" s="26"/>
      <c r="K216" s="27"/>
      <c r="L216" s="26"/>
      <c r="M216" s="28"/>
      <c r="N216" s="35"/>
      <c r="O216" s="36"/>
      <c r="P216" s="33"/>
      <c r="Q216" s="32"/>
      <c r="V216" s="40" t="e">
        <f aca="false">VLOOKUP(A216,'CAT-MUNIC_CGN'!$A$9:$C$1099,2,0)</f>
        <v>#N/A</v>
      </c>
    </row>
    <row r="217" customFormat="false" ht="15" hidden="false" customHeight="false" outlineLevel="0" collapsed="false">
      <c r="A217" s="1" t="n">
        <v>13657</v>
      </c>
      <c r="B217" s="1" t="s">
        <v>308</v>
      </c>
      <c r="C217" s="21" t="str">
        <f aca="false">LOOKUP($A217,DIVIPOLA!$A$2:$A$1162,DIVIPOLA!$C$2:$C$1162)</f>
        <v>Bolívar</v>
      </c>
      <c r="D217" s="21" t="s">
        <v>20</v>
      </c>
      <c r="E217" s="34" t="s">
        <v>21</v>
      </c>
      <c r="F217" s="23" t="s">
        <v>309</v>
      </c>
      <c r="G217" s="24" t="n">
        <v>41165</v>
      </c>
      <c r="H217" s="25"/>
      <c r="I217" s="26"/>
      <c r="J217" s="26"/>
      <c r="K217" s="27"/>
      <c r="L217" s="26"/>
      <c r="M217" s="28" t="n">
        <v>6</v>
      </c>
      <c r="N217" s="35"/>
      <c r="O217" s="36"/>
      <c r="P217" s="33"/>
      <c r="Q217" s="32"/>
      <c r="V217" s="40" t="e">
        <f aca="false">VLOOKUP(A217,'CAT-MUNIC_CGN'!$A$9:$C$1099,2,0)</f>
        <v>#N/A</v>
      </c>
    </row>
    <row r="218" customFormat="false" ht="15" hidden="false" customHeight="false" outlineLevel="0" collapsed="false">
      <c r="A218" s="1" t="n">
        <v>13667</v>
      </c>
      <c r="B218" s="1" t="s">
        <v>310</v>
      </c>
      <c r="C218" s="21" t="str">
        <f aca="false">LOOKUP($A218,DIVIPOLA!$A$2:$A$1162,DIVIPOLA!$C$2:$C$1162)</f>
        <v>Bolívar</v>
      </c>
      <c r="D218" s="21" t="s">
        <v>20</v>
      </c>
      <c r="E218" s="34" t="s">
        <v>21</v>
      </c>
      <c r="F218" s="23"/>
      <c r="G218" s="24"/>
      <c r="H218" s="25"/>
      <c r="I218" s="26"/>
      <c r="J218" s="26"/>
      <c r="K218" s="27"/>
      <c r="L218" s="26"/>
      <c r="M218" s="28"/>
      <c r="N218" s="35"/>
      <c r="O218" s="36"/>
      <c r="P218" s="33"/>
      <c r="Q218" s="32"/>
      <c r="V218" s="40" t="e">
        <f aca="false">VLOOKUP(A218,'CAT-MUNIC_CGN'!$A$9:$C$1099,2,0)</f>
        <v>#N/A</v>
      </c>
    </row>
    <row r="219" customFormat="false" ht="15" hidden="false" customHeight="false" outlineLevel="0" collapsed="false">
      <c r="A219" s="1" t="n">
        <v>13670</v>
      </c>
      <c r="B219" s="1" t="s">
        <v>311</v>
      </c>
      <c r="C219" s="21" t="str">
        <f aca="false">LOOKUP($A219,DIVIPOLA!$A$2:$A$1162,DIVIPOLA!$C$2:$C$1162)</f>
        <v>Bolívar</v>
      </c>
      <c r="D219" s="21" t="s">
        <v>20</v>
      </c>
      <c r="E219" s="34" t="s">
        <v>21</v>
      </c>
      <c r="F219" s="23"/>
      <c r="G219" s="24"/>
      <c r="H219" s="25"/>
      <c r="I219" s="26"/>
      <c r="J219" s="26"/>
      <c r="K219" s="27"/>
      <c r="L219" s="26"/>
      <c r="M219" s="28"/>
      <c r="N219" s="35"/>
      <c r="O219" s="36"/>
      <c r="P219" s="33"/>
      <c r="Q219" s="32"/>
      <c r="V219" s="40" t="e">
        <f aca="false">VLOOKUP(A219,'CAT-MUNIC_CGN'!$A$9:$C$1099,2,0)</f>
        <v>#N/A</v>
      </c>
    </row>
    <row r="220" customFormat="false" ht="15" hidden="false" customHeight="false" outlineLevel="0" collapsed="false">
      <c r="A220" s="1" t="n">
        <v>13673</v>
      </c>
      <c r="B220" s="1" t="s">
        <v>312</v>
      </c>
      <c r="C220" s="21" t="str">
        <f aca="false">LOOKUP($A220,DIVIPOLA!$A$2:$A$1162,DIVIPOLA!$C$2:$C$1162)</f>
        <v>Bolívar</v>
      </c>
      <c r="D220" s="21" t="s">
        <v>20</v>
      </c>
      <c r="E220" s="34" t="s">
        <v>21</v>
      </c>
      <c r="F220" s="23"/>
      <c r="G220" s="24"/>
      <c r="H220" s="25"/>
      <c r="I220" s="26"/>
      <c r="J220" s="26"/>
      <c r="K220" s="27"/>
      <c r="L220" s="26"/>
      <c r="M220" s="28"/>
      <c r="N220" s="35"/>
      <c r="O220" s="36"/>
      <c r="P220" s="33"/>
      <c r="Q220" s="32"/>
      <c r="V220" s="40" t="e">
        <f aca="false">VLOOKUP(A220,'CAT-MUNIC_CGN'!$A$9:$C$1099,2,0)</f>
        <v>#N/A</v>
      </c>
    </row>
    <row r="221" customFormat="false" ht="15" hidden="false" customHeight="false" outlineLevel="0" collapsed="false">
      <c r="A221" s="1" t="n">
        <v>13683</v>
      </c>
      <c r="B221" s="1" t="s">
        <v>313</v>
      </c>
      <c r="C221" s="21" t="str">
        <f aca="false">LOOKUP($A221,DIVIPOLA!$A$2:$A$1162,DIVIPOLA!$C$2:$C$1162)</f>
        <v>Bolívar</v>
      </c>
      <c r="D221" s="21" t="s">
        <v>20</v>
      </c>
      <c r="E221" s="34" t="s">
        <v>21</v>
      </c>
      <c r="F221" s="23"/>
      <c r="G221" s="24"/>
      <c r="H221" s="25"/>
      <c r="I221" s="26"/>
      <c r="J221" s="26"/>
      <c r="K221" s="27"/>
      <c r="L221" s="26"/>
      <c r="M221" s="28"/>
      <c r="N221" s="35"/>
      <c r="O221" s="36"/>
      <c r="P221" s="33"/>
      <c r="Q221" s="32"/>
      <c r="V221" s="40" t="e">
        <f aca="false">VLOOKUP(A221,'CAT-MUNIC_CGN'!$A$9:$C$1099,2,0)</f>
        <v>#N/A</v>
      </c>
    </row>
    <row r="222" customFormat="false" ht="15" hidden="false" customHeight="false" outlineLevel="0" collapsed="false">
      <c r="A222" s="1" t="n">
        <v>13688</v>
      </c>
      <c r="B222" s="1" t="s">
        <v>314</v>
      </c>
      <c r="C222" s="21" t="str">
        <f aca="false">LOOKUP($A222,DIVIPOLA!$A$2:$A$1162,DIVIPOLA!$C$2:$C$1162)</f>
        <v>Bolívar</v>
      </c>
      <c r="D222" s="21" t="s">
        <v>20</v>
      </c>
      <c r="E222" s="34" t="s">
        <v>21</v>
      </c>
      <c r="F222" s="23" t="s">
        <v>315</v>
      </c>
      <c r="G222" s="24" t="n">
        <v>41099</v>
      </c>
      <c r="H222" s="25"/>
      <c r="I222" s="26"/>
      <c r="J222" s="26"/>
      <c r="K222" s="27"/>
      <c r="L222" s="26"/>
      <c r="M222" s="28" t="n">
        <v>6</v>
      </c>
      <c r="N222" s="35"/>
      <c r="O222" s="36"/>
      <c r="P222" s="33"/>
      <c r="Q222" s="32"/>
      <c r="V222" s="40" t="e">
        <f aca="false">VLOOKUP(A222,'CAT-MUNIC_CGN'!$A$9:$C$1099,2,0)</f>
        <v>#N/A</v>
      </c>
    </row>
    <row r="223" customFormat="false" ht="15" hidden="false" customHeight="false" outlineLevel="0" collapsed="false">
      <c r="A223" s="1" t="n">
        <v>13744</v>
      </c>
      <c r="B223" s="1" t="s">
        <v>316</v>
      </c>
      <c r="C223" s="21" t="str">
        <f aca="false">LOOKUP($A223,DIVIPOLA!$A$2:$A$1162,DIVIPOLA!$C$2:$C$1162)</f>
        <v>Bolívar</v>
      </c>
      <c r="D223" s="21" t="s">
        <v>20</v>
      </c>
      <c r="E223" s="34" t="s">
        <v>21</v>
      </c>
      <c r="F223" s="23"/>
      <c r="G223" s="24"/>
      <c r="H223" s="25"/>
      <c r="I223" s="26"/>
      <c r="J223" s="26"/>
      <c r="K223" s="27"/>
      <c r="L223" s="26"/>
      <c r="M223" s="28"/>
      <c r="N223" s="35"/>
      <c r="O223" s="36"/>
      <c r="P223" s="33"/>
      <c r="Q223" s="32"/>
      <c r="V223" s="40" t="e">
        <f aca="false">VLOOKUP(A223,'CAT-MUNIC_CGN'!$A$9:$C$1099,2,0)</f>
        <v>#N/A</v>
      </c>
    </row>
    <row r="224" customFormat="false" ht="15" hidden="false" customHeight="false" outlineLevel="0" collapsed="false">
      <c r="A224" s="1" t="n">
        <v>13760</v>
      </c>
      <c r="B224" s="1" t="s">
        <v>317</v>
      </c>
      <c r="C224" s="21" t="str">
        <f aca="false">LOOKUP($A224,DIVIPOLA!$A$2:$A$1162,DIVIPOLA!$C$2:$C$1162)</f>
        <v>Bolívar</v>
      </c>
      <c r="D224" s="21" t="s">
        <v>20</v>
      </c>
      <c r="E224" s="34" t="s">
        <v>21</v>
      </c>
      <c r="F224" s="23" t="s">
        <v>318</v>
      </c>
      <c r="G224" s="24" t="n">
        <v>41206</v>
      </c>
      <c r="H224" s="25"/>
      <c r="I224" s="26"/>
      <c r="J224" s="26"/>
      <c r="K224" s="27"/>
      <c r="L224" s="26"/>
      <c r="M224" s="28" t="n">
        <v>6</v>
      </c>
      <c r="N224" s="35"/>
      <c r="O224" s="36"/>
      <c r="P224" s="33"/>
      <c r="Q224" s="32"/>
      <c r="V224" s="40" t="e">
        <f aca="false">VLOOKUP(A224,'CAT-MUNIC_CGN'!$A$9:$C$1099,2,0)</f>
        <v>#N/A</v>
      </c>
    </row>
    <row r="225" customFormat="false" ht="15" hidden="false" customHeight="false" outlineLevel="0" collapsed="false">
      <c r="A225" s="1" t="n">
        <v>13780</v>
      </c>
      <c r="B225" s="1" t="s">
        <v>319</v>
      </c>
      <c r="C225" s="21" t="str">
        <f aca="false">LOOKUP($A225,DIVIPOLA!$A$2:$A$1162,DIVIPOLA!$C$2:$C$1162)</f>
        <v>Bolívar</v>
      </c>
      <c r="D225" s="21" t="s">
        <v>20</v>
      </c>
      <c r="E225" s="34" t="s">
        <v>21</v>
      </c>
      <c r="F225" s="23" t="s">
        <v>320</v>
      </c>
      <c r="G225" s="24" t="n">
        <v>41134</v>
      </c>
      <c r="H225" s="25"/>
      <c r="I225" s="26"/>
      <c r="J225" s="26"/>
      <c r="K225" s="27"/>
      <c r="L225" s="26"/>
      <c r="M225" s="28" t="n">
        <v>6</v>
      </c>
      <c r="N225" s="35"/>
      <c r="O225" s="36"/>
      <c r="P225" s="33"/>
      <c r="Q225" s="32"/>
      <c r="V225" s="40" t="e">
        <f aca="false">VLOOKUP(A225,'CAT-MUNIC_CGN'!$A$9:$C$1099,2,0)</f>
        <v>#N/A</v>
      </c>
    </row>
    <row r="226" customFormat="false" ht="15" hidden="false" customHeight="false" outlineLevel="0" collapsed="false">
      <c r="A226" s="1" t="n">
        <v>13810</v>
      </c>
      <c r="B226" s="1" t="s">
        <v>321</v>
      </c>
      <c r="C226" s="21" t="str">
        <f aca="false">LOOKUP($A226,DIVIPOLA!$A$2:$A$1162,DIVIPOLA!$C$2:$C$1162)</f>
        <v>Bolívar</v>
      </c>
      <c r="D226" s="21" t="s">
        <v>20</v>
      </c>
      <c r="E226" s="34" t="s">
        <v>21</v>
      </c>
      <c r="F226" s="23"/>
      <c r="G226" s="24"/>
      <c r="H226" s="25"/>
      <c r="I226" s="26"/>
      <c r="J226" s="26"/>
      <c r="K226" s="27"/>
      <c r="L226" s="26"/>
      <c r="M226" s="28"/>
      <c r="N226" s="35"/>
      <c r="O226" s="36"/>
      <c r="P226" s="33"/>
      <c r="Q226" s="32"/>
      <c r="V226" s="40" t="e">
        <f aca="false">VLOOKUP(A226,'CAT-MUNIC_CGN'!$A$9:$C$1099,2,0)</f>
        <v>#N/A</v>
      </c>
    </row>
    <row r="227" customFormat="false" ht="15" hidden="false" customHeight="false" outlineLevel="0" collapsed="false">
      <c r="A227" s="1" t="n">
        <v>13836</v>
      </c>
      <c r="B227" s="1" t="s">
        <v>322</v>
      </c>
      <c r="C227" s="21" t="str">
        <f aca="false">LOOKUP($A227,DIVIPOLA!$A$2:$A$1162,DIVIPOLA!$C$2:$C$1162)</f>
        <v>Bolívar</v>
      </c>
      <c r="D227" s="21" t="s">
        <v>20</v>
      </c>
      <c r="E227" s="34" t="s">
        <v>21</v>
      </c>
      <c r="F227" s="23"/>
      <c r="G227" s="24"/>
      <c r="H227" s="25"/>
      <c r="I227" s="26"/>
      <c r="J227" s="26"/>
      <c r="K227" s="27"/>
      <c r="L227" s="26"/>
      <c r="M227" s="28"/>
      <c r="N227" s="35"/>
      <c r="O227" s="36"/>
      <c r="P227" s="33"/>
      <c r="Q227" s="32"/>
      <c r="V227" s="40" t="e">
        <f aca="false">VLOOKUP(A227,'CAT-MUNIC_CGN'!$A$9:$C$1099,2,0)</f>
        <v>#N/A</v>
      </c>
    </row>
    <row r="228" customFormat="false" ht="15" hidden="false" customHeight="false" outlineLevel="0" collapsed="false">
      <c r="A228" s="1" t="n">
        <v>13838</v>
      </c>
      <c r="B228" s="1" t="s">
        <v>323</v>
      </c>
      <c r="C228" s="21" t="str">
        <f aca="false">LOOKUP($A228,DIVIPOLA!$A$2:$A$1162,DIVIPOLA!$C$2:$C$1162)</f>
        <v>Bolívar</v>
      </c>
      <c r="D228" s="21" t="s">
        <v>20</v>
      </c>
      <c r="E228" s="34" t="s">
        <v>21</v>
      </c>
      <c r="F228" s="23"/>
      <c r="G228" s="24"/>
      <c r="H228" s="25"/>
      <c r="I228" s="26"/>
      <c r="J228" s="26"/>
      <c r="K228" s="27"/>
      <c r="L228" s="26"/>
      <c r="M228" s="28"/>
      <c r="N228" s="35"/>
      <c r="O228" s="36"/>
      <c r="P228" s="33"/>
      <c r="Q228" s="32"/>
      <c r="V228" s="40" t="e">
        <f aca="false">VLOOKUP(A228,'CAT-MUNIC_CGN'!$A$9:$C$1099,2,0)</f>
        <v>#N/A</v>
      </c>
    </row>
    <row r="229" customFormat="false" ht="15" hidden="false" customHeight="false" outlineLevel="0" collapsed="false">
      <c r="A229" s="1" t="n">
        <v>13873</v>
      </c>
      <c r="B229" s="1" t="s">
        <v>324</v>
      </c>
      <c r="C229" s="21" t="str">
        <f aca="false">LOOKUP($A229,DIVIPOLA!$A$2:$A$1162,DIVIPOLA!$C$2:$C$1162)</f>
        <v>Bolívar</v>
      </c>
      <c r="D229" s="21" t="s">
        <v>20</v>
      </c>
      <c r="E229" s="34" t="s">
        <v>21</v>
      </c>
      <c r="F229" s="23" t="s">
        <v>325</v>
      </c>
      <c r="G229" s="24" t="n">
        <v>41208</v>
      </c>
      <c r="H229" s="25"/>
      <c r="I229" s="26"/>
      <c r="J229" s="26"/>
      <c r="K229" s="27"/>
      <c r="L229" s="26"/>
      <c r="M229" s="28" t="n">
        <v>6</v>
      </c>
      <c r="N229" s="35"/>
      <c r="O229" s="36"/>
      <c r="P229" s="33"/>
      <c r="Q229" s="32"/>
      <c r="V229" s="40" t="e">
        <f aca="false">VLOOKUP(A229,'CAT-MUNIC_CGN'!$A$9:$C$1099,2,0)</f>
        <v>#N/A</v>
      </c>
    </row>
    <row r="230" customFormat="false" ht="15" hidden="false" customHeight="false" outlineLevel="0" collapsed="false">
      <c r="A230" s="1" t="n">
        <v>13894</v>
      </c>
      <c r="B230" s="1" t="s">
        <v>326</v>
      </c>
      <c r="C230" s="21" t="str">
        <f aca="false">LOOKUP($A230,DIVIPOLA!$A$2:$A$1162,DIVIPOLA!$C$2:$C$1162)</f>
        <v>Bolívar</v>
      </c>
      <c r="D230" s="21" t="s">
        <v>20</v>
      </c>
      <c r="E230" s="34" t="s">
        <v>21</v>
      </c>
      <c r="F230" s="23" t="s">
        <v>327</v>
      </c>
      <c r="G230" s="24" t="n">
        <v>41199</v>
      </c>
      <c r="H230" s="25"/>
      <c r="I230" s="26"/>
      <c r="J230" s="26"/>
      <c r="K230" s="27"/>
      <c r="L230" s="26"/>
      <c r="M230" s="28" t="n">
        <v>6</v>
      </c>
      <c r="N230" s="35"/>
      <c r="O230" s="36"/>
      <c r="P230" s="33"/>
      <c r="Q230" s="32"/>
      <c r="V230" s="40" t="e">
        <f aca="false">VLOOKUP(A230,'CAT-MUNIC_CGN'!$A$9:$C$1099,2,0)</f>
        <v>#N/A</v>
      </c>
    </row>
    <row r="231" s="40" customFormat="true" ht="15" hidden="false" customHeight="false" outlineLevel="0" collapsed="false">
      <c r="A231" s="40" t="n">
        <v>15001</v>
      </c>
      <c r="B231" s="40" t="s">
        <v>328</v>
      </c>
      <c r="C231" s="41" t="str">
        <f aca="false">LOOKUP($A231,DIVIPOLA!$A$2:$A$1162,DIVIPOLA!$C$2:$C$1162)</f>
        <v>Boyacá</v>
      </c>
      <c r="D231" s="41" t="s">
        <v>20</v>
      </c>
      <c r="E231" s="22" t="s">
        <v>21</v>
      </c>
      <c r="F231" s="42" t="s">
        <v>329</v>
      </c>
      <c r="G231" s="43" t="n">
        <v>41137</v>
      </c>
      <c r="H231" s="44"/>
      <c r="I231" s="45"/>
      <c r="J231" s="45"/>
      <c r="K231" s="46"/>
      <c r="L231" s="45"/>
      <c r="M231" s="47" t="n">
        <v>2</v>
      </c>
      <c r="N231" s="29"/>
      <c r="O231" s="30"/>
      <c r="P231" s="31"/>
      <c r="Q231" s="48"/>
      <c r="V231" s="40" t="e">
        <f aca="false">VLOOKUP(A231,'CAT-MUNIC_CGN'!$A$9:$C$1099,2,0)</f>
        <v>#N/A</v>
      </c>
    </row>
    <row r="232" customFormat="false" ht="15" hidden="false" customHeight="false" outlineLevel="0" collapsed="false">
      <c r="A232" s="1" t="n">
        <v>15022</v>
      </c>
      <c r="B232" s="1" t="s">
        <v>330</v>
      </c>
      <c r="C232" s="21" t="str">
        <f aca="false">LOOKUP($A232,DIVIPOLA!$A$2:$A$1162,DIVIPOLA!$C$2:$C$1162)</f>
        <v>Boyacá</v>
      </c>
      <c r="D232" s="21" t="s">
        <v>20</v>
      </c>
      <c r="E232" s="38" t="s">
        <v>21</v>
      </c>
      <c r="F232" s="23" t="s">
        <v>331</v>
      </c>
      <c r="G232" s="24" t="n">
        <v>41155</v>
      </c>
      <c r="H232" s="25"/>
      <c r="I232" s="26"/>
      <c r="J232" s="26"/>
      <c r="K232" s="27"/>
      <c r="L232" s="26"/>
      <c r="M232" s="28" t="n">
        <v>6</v>
      </c>
      <c r="N232" s="35"/>
      <c r="O232" s="36"/>
      <c r="P232" s="33"/>
      <c r="Q232" s="32"/>
      <c r="V232" s="40" t="e">
        <f aca="false">VLOOKUP(A232,'CAT-MUNIC_CGN'!$A$9:$C$1099,2,0)</f>
        <v>#N/A</v>
      </c>
    </row>
    <row r="233" customFormat="false" ht="15" hidden="false" customHeight="false" outlineLevel="0" collapsed="false">
      <c r="A233" s="1" t="n">
        <v>15047</v>
      </c>
      <c r="B233" s="1" t="s">
        <v>332</v>
      </c>
      <c r="C233" s="21" t="str">
        <f aca="false">LOOKUP($A233,DIVIPOLA!$A$2:$A$1162,DIVIPOLA!$C$2:$C$1162)</f>
        <v>Boyacá</v>
      </c>
      <c r="D233" s="21" t="s">
        <v>20</v>
      </c>
      <c r="E233" s="34" t="s">
        <v>21</v>
      </c>
      <c r="F233" s="23"/>
      <c r="G233" s="24"/>
      <c r="H233" s="25"/>
      <c r="I233" s="26"/>
      <c r="J233" s="26"/>
      <c r="K233" s="27"/>
      <c r="L233" s="26"/>
      <c r="M233" s="28"/>
      <c r="N233" s="35"/>
      <c r="O233" s="36"/>
      <c r="P233" s="33"/>
      <c r="Q233" s="32"/>
      <c r="V233" s="40" t="e">
        <f aca="false">VLOOKUP(A233,'CAT-MUNIC_CGN'!$A$9:$C$1099,2,0)</f>
        <v>#N/A</v>
      </c>
    </row>
    <row r="234" customFormat="false" ht="15" hidden="false" customHeight="false" outlineLevel="0" collapsed="false">
      <c r="A234" s="1" t="n">
        <v>15051</v>
      </c>
      <c r="B234" s="1" t="s">
        <v>333</v>
      </c>
      <c r="C234" s="21" t="str">
        <f aca="false">LOOKUP($A234,DIVIPOLA!$A$2:$A$1162,DIVIPOLA!$C$2:$C$1162)</f>
        <v>Boyacá</v>
      </c>
      <c r="D234" s="21" t="s">
        <v>20</v>
      </c>
      <c r="E234" s="34" t="s">
        <v>21</v>
      </c>
      <c r="F234" s="23" t="s">
        <v>334</v>
      </c>
      <c r="G234" s="24" t="n">
        <v>41158</v>
      </c>
      <c r="H234" s="25"/>
      <c r="I234" s="26"/>
      <c r="J234" s="26"/>
      <c r="K234" s="27"/>
      <c r="L234" s="26"/>
      <c r="M234" s="28" t="n">
        <v>6</v>
      </c>
      <c r="N234" s="35"/>
      <c r="O234" s="36"/>
      <c r="P234" s="33"/>
      <c r="Q234" s="32"/>
      <c r="V234" s="40" t="e">
        <f aca="false">VLOOKUP(A234,'CAT-MUNIC_CGN'!$A$9:$C$1099,2,0)</f>
        <v>#N/A</v>
      </c>
    </row>
    <row r="235" customFormat="false" ht="15" hidden="false" customHeight="false" outlineLevel="0" collapsed="false">
      <c r="A235" s="1" t="n">
        <v>15087</v>
      </c>
      <c r="B235" s="1" t="s">
        <v>335</v>
      </c>
      <c r="C235" s="21" t="str">
        <f aca="false">LOOKUP($A235,DIVIPOLA!$A$2:$A$1162,DIVIPOLA!$C$2:$C$1162)</f>
        <v>Boyacá</v>
      </c>
      <c r="D235" s="21" t="s">
        <v>20</v>
      </c>
      <c r="E235" s="34" t="s">
        <v>21</v>
      </c>
      <c r="F235" s="23"/>
      <c r="G235" s="24"/>
      <c r="H235" s="25"/>
      <c r="I235" s="26"/>
      <c r="J235" s="26"/>
      <c r="K235" s="27"/>
      <c r="L235" s="26"/>
      <c r="M235" s="28"/>
      <c r="N235" s="35"/>
      <c r="O235" s="36"/>
      <c r="P235" s="33"/>
      <c r="Q235" s="32"/>
      <c r="V235" s="40" t="e">
        <f aca="false">VLOOKUP(A235,'CAT-MUNIC_CGN'!$A$9:$C$1099,2,0)</f>
        <v>#N/A</v>
      </c>
    </row>
    <row r="236" customFormat="false" ht="15" hidden="false" customHeight="false" outlineLevel="0" collapsed="false">
      <c r="A236" s="1" t="n">
        <v>15090</v>
      </c>
      <c r="B236" s="1" t="s">
        <v>336</v>
      </c>
      <c r="C236" s="21" t="str">
        <f aca="false">LOOKUP($A236,DIVIPOLA!$A$2:$A$1162,DIVIPOLA!$C$2:$C$1162)</f>
        <v>Boyacá</v>
      </c>
      <c r="D236" s="21" t="s">
        <v>20</v>
      </c>
      <c r="E236" s="34" t="s">
        <v>21</v>
      </c>
      <c r="F236" s="23"/>
      <c r="G236" s="24"/>
      <c r="H236" s="25"/>
      <c r="I236" s="26"/>
      <c r="J236" s="26"/>
      <c r="K236" s="27"/>
      <c r="L236" s="26"/>
      <c r="M236" s="28"/>
      <c r="N236" s="35"/>
      <c r="O236" s="36"/>
      <c r="P236" s="33"/>
      <c r="Q236" s="32"/>
      <c r="V236" s="40" t="e">
        <f aca="false">VLOOKUP(A236,'CAT-MUNIC_CGN'!$A$9:$C$1099,2,0)</f>
        <v>#N/A</v>
      </c>
    </row>
    <row r="237" customFormat="false" ht="15" hidden="false" customHeight="false" outlineLevel="0" collapsed="false">
      <c r="A237" s="1" t="n">
        <v>15092</v>
      </c>
      <c r="B237" s="1" t="s">
        <v>337</v>
      </c>
      <c r="C237" s="21" t="str">
        <f aca="false">LOOKUP($A237,DIVIPOLA!$A$2:$A$1162,DIVIPOLA!$C$2:$C$1162)</f>
        <v>Boyacá</v>
      </c>
      <c r="D237" s="21" t="s">
        <v>20</v>
      </c>
      <c r="E237" s="34" t="s">
        <v>21</v>
      </c>
      <c r="F237" s="23" t="s">
        <v>338</v>
      </c>
      <c r="G237" s="24" t="n">
        <v>41149</v>
      </c>
      <c r="H237" s="25"/>
      <c r="I237" s="26"/>
      <c r="J237" s="26"/>
      <c r="K237" s="27"/>
      <c r="L237" s="26"/>
      <c r="M237" s="28" t="n">
        <v>6</v>
      </c>
      <c r="N237" s="35"/>
      <c r="O237" s="36"/>
      <c r="P237" s="33"/>
      <c r="Q237" s="32"/>
      <c r="V237" s="40" t="e">
        <f aca="false">VLOOKUP(A237,'CAT-MUNIC_CGN'!$A$9:$C$1099,2,0)</f>
        <v>#N/A</v>
      </c>
    </row>
    <row r="238" customFormat="false" ht="15" hidden="false" customHeight="false" outlineLevel="0" collapsed="false">
      <c r="A238" s="1" t="n">
        <v>15097</v>
      </c>
      <c r="B238" s="1" t="s">
        <v>339</v>
      </c>
      <c r="C238" s="21" t="str">
        <f aca="false">LOOKUP($A238,DIVIPOLA!$A$2:$A$1162,DIVIPOLA!$C$2:$C$1162)</f>
        <v>Boyacá</v>
      </c>
      <c r="D238" s="21" t="s">
        <v>20</v>
      </c>
      <c r="E238" s="34" t="s">
        <v>21</v>
      </c>
      <c r="F238" s="23" t="s">
        <v>331</v>
      </c>
      <c r="G238" s="24" t="n">
        <v>41194</v>
      </c>
      <c r="H238" s="25"/>
      <c r="I238" s="26"/>
      <c r="J238" s="26"/>
      <c r="K238" s="27"/>
      <c r="L238" s="26"/>
      <c r="M238" s="28"/>
      <c r="N238" s="35"/>
      <c r="O238" s="36"/>
      <c r="P238" s="33"/>
      <c r="Q238" s="32"/>
      <c r="V238" s="40" t="e">
        <f aca="false">VLOOKUP(A238,'CAT-MUNIC_CGN'!$A$9:$C$1099,2,0)</f>
        <v>#N/A</v>
      </c>
    </row>
    <row r="239" customFormat="false" ht="15" hidden="false" customHeight="false" outlineLevel="0" collapsed="false">
      <c r="A239" s="1" t="n">
        <v>15104</v>
      </c>
      <c r="B239" s="1" t="s">
        <v>340</v>
      </c>
      <c r="C239" s="21" t="str">
        <f aca="false">LOOKUP($A239,DIVIPOLA!$A$2:$A$1162,DIVIPOLA!$C$2:$C$1162)</f>
        <v>Boyacá</v>
      </c>
      <c r="D239" s="21" t="s">
        <v>20</v>
      </c>
      <c r="E239" s="34" t="s">
        <v>21</v>
      </c>
      <c r="F239" s="23" t="s">
        <v>341</v>
      </c>
      <c r="G239" s="24" t="n">
        <v>41172</v>
      </c>
      <c r="H239" s="25"/>
      <c r="I239" s="26"/>
      <c r="J239" s="26"/>
      <c r="K239" s="27"/>
      <c r="L239" s="26"/>
      <c r="M239" s="28" t="n">
        <v>6</v>
      </c>
      <c r="N239" s="35"/>
      <c r="O239" s="36"/>
      <c r="P239" s="33"/>
      <c r="Q239" s="32"/>
      <c r="V239" s="40" t="e">
        <f aca="false">VLOOKUP(A239,'CAT-MUNIC_CGN'!$A$9:$C$1099,2,0)</f>
        <v>#N/A</v>
      </c>
    </row>
    <row r="240" customFormat="false" ht="15" hidden="false" customHeight="false" outlineLevel="0" collapsed="false">
      <c r="A240" s="1" t="n">
        <v>15106</v>
      </c>
      <c r="B240" s="1" t="s">
        <v>342</v>
      </c>
      <c r="C240" s="21" t="str">
        <f aca="false">LOOKUP($A240,DIVIPOLA!$A$2:$A$1162,DIVIPOLA!$C$2:$C$1162)</f>
        <v>Boyacá</v>
      </c>
      <c r="D240" s="21" t="s">
        <v>20</v>
      </c>
      <c r="E240" s="34" t="s">
        <v>21</v>
      </c>
      <c r="F240" s="23" t="s">
        <v>343</v>
      </c>
      <c r="G240" s="24" t="n">
        <v>41184</v>
      </c>
      <c r="H240" s="25"/>
      <c r="I240" s="26"/>
      <c r="J240" s="26"/>
      <c r="K240" s="27"/>
      <c r="L240" s="26"/>
      <c r="M240" s="28" t="n">
        <v>6</v>
      </c>
      <c r="N240" s="35"/>
      <c r="O240" s="36"/>
      <c r="P240" s="33"/>
      <c r="Q240" s="32"/>
      <c r="V240" s="40" t="e">
        <f aca="false">VLOOKUP(A240,'CAT-MUNIC_CGN'!$A$9:$C$1099,2,0)</f>
        <v>#N/A</v>
      </c>
    </row>
    <row r="241" customFormat="false" ht="15" hidden="false" customHeight="false" outlineLevel="0" collapsed="false">
      <c r="A241" s="1" t="n">
        <v>15109</v>
      </c>
      <c r="B241" s="1" t="s">
        <v>344</v>
      </c>
      <c r="C241" s="21" t="str">
        <f aca="false">LOOKUP($A241,DIVIPOLA!$A$2:$A$1162,DIVIPOLA!$C$2:$C$1162)</f>
        <v>Boyacá</v>
      </c>
      <c r="D241" s="21" t="s">
        <v>20</v>
      </c>
      <c r="E241" s="34" t="s">
        <v>21</v>
      </c>
      <c r="F241" s="23" t="s">
        <v>165</v>
      </c>
      <c r="G241" s="24" t="n">
        <v>41122</v>
      </c>
      <c r="H241" s="25"/>
      <c r="I241" s="26"/>
      <c r="J241" s="26"/>
      <c r="K241" s="27"/>
      <c r="L241" s="26"/>
      <c r="M241" s="28" t="n">
        <v>6</v>
      </c>
      <c r="N241" s="35"/>
      <c r="O241" s="36"/>
      <c r="P241" s="33"/>
      <c r="Q241" s="32"/>
      <c r="V241" s="40" t="e">
        <f aca="false">VLOOKUP(A241,'CAT-MUNIC_CGN'!$A$9:$C$1099,2,0)</f>
        <v>#N/A</v>
      </c>
    </row>
    <row r="242" customFormat="false" ht="15" hidden="false" customHeight="false" outlineLevel="0" collapsed="false">
      <c r="A242" s="1" t="n">
        <v>15114</v>
      </c>
      <c r="B242" s="1" t="s">
        <v>345</v>
      </c>
      <c r="C242" s="21" t="str">
        <f aca="false">LOOKUP($A242,DIVIPOLA!$A$2:$A$1162,DIVIPOLA!$C$2:$C$1162)</f>
        <v>Boyacá</v>
      </c>
      <c r="D242" s="21" t="s">
        <v>20</v>
      </c>
      <c r="E242" s="34" t="s">
        <v>21</v>
      </c>
      <c r="F242" s="23" t="s">
        <v>346</v>
      </c>
      <c r="G242" s="24" t="n">
        <v>41152</v>
      </c>
      <c r="H242" s="25"/>
      <c r="I242" s="26"/>
      <c r="J242" s="26"/>
      <c r="K242" s="27"/>
      <c r="L242" s="26"/>
      <c r="M242" s="28" t="n">
        <v>6</v>
      </c>
      <c r="N242" s="35"/>
      <c r="O242" s="36"/>
      <c r="P242" s="33"/>
      <c r="Q242" s="32"/>
      <c r="V242" s="40" t="e">
        <f aca="false">VLOOKUP(A242,'CAT-MUNIC_CGN'!$A$9:$C$1099,2,0)</f>
        <v>#N/A</v>
      </c>
    </row>
    <row r="243" customFormat="false" ht="15" hidden="false" customHeight="false" outlineLevel="0" collapsed="false">
      <c r="A243" s="1" t="n">
        <v>15131</v>
      </c>
      <c r="B243" s="1" t="s">
        <v>92</v>
      </c>
      <c r="C243" s="21" t="str">
        <f aca="false">LOOKUP($A243,DIVIPOLA!$A$2:$A$1162,DIVIPOLA!$C$2:$C$1162)</f>
        <v>Boyacá</v>
      </c>
      <c r="D243" s="21" t="s">
        <v>20</v>
      </c>
      <c r="E243" s="34" t="s">
        <v>21</v>
      </c>
      <c r="F243" s="23" t="s">
        <v>347</v>
      </c>
      <c r="G243" s="24" t="n">
        <v>41165</v>
      </c>
      <c r="H243" s="25"/>
      <c r="I243" s="26"/>
      <c r="J243" s="26"/>
      <c r="K243" s="27"/>
      <c r="L243" s="26"/>
      <c r="M243" s="28" t="n">
        <v>6</v>
      </c>
      <c r="N243" s="35"/>
      <c r="O243" s="36"/>
      <c r="P243" s="33"/>
      <c r="Q243" s="32"/>
      <c r="V243" s="40" t="e">
        <f aca="false">VLOOKUP(A243,'CAT-MUNIC_CGN'!$A$9:$C$1099,2,0)</f>
        <v>#N/A</v>
      </c>
    </row>
    <row r="244" customFormat="false" ht="15" hidden="false" customHeight="false" outlineLevel="0" collapsed="false">
      <c r="A244" s="1" t="n">
        <v>15135</v>
      </c>
      <c r="B244" s="1" t="s">
        <v>348</v>
      </c>
      <c r="C244" s="21" t="str">
        <f aca="false">LOOKUP($A244,DIVIPOLA!$A$2:$A$1162,DIVIPOLA!$C$2:$C$1162)</f>
        <v>Boyacá</v>
      </c>
      <c r="D244" s="21" t="s">
        <v>20</v>
      </c>
      <c r="E244" s="38" t="s">
        <v>21</v>
      </c>
      <c r="F244" s="23"/>
      <c r="G244" s="24"/>
      <c r="H244" s="25"/>
      <c r="I244" s="26"/>
      <c r="J244" s="26"/>
      <c r="K244" s="27"/>
      <c r="L244" s="26"/>
      <c r="M244" s="28"/>
      <c r="N244" s="35"/>
      <c r="O244" s="36"/>
      <c r="P244" s="33"/>
      <c r="Q244" s="32"/>
      <c r="V244" s="40" t="e">
        <f aca="false">VLOOKUP(A244,'CAT-MUNIC_CGN'!$A$9:$C$1099,2,0)</f>
        <v>#N/A</v>
      </c>
    </row>
    <row r="245" customFormat="false" ht="15" hidden="false" customHeight="false" outlineLevel="0" collapsed="false">
      <c r="A245" s="1" t="n">
        <v>15162</v>
      </c>
      <c r="B245" s="1" t="s">
        <v>349</v>
      </c>
      <c r="C245" s="21" t="str">
        <f aca="false">LOOKUP($A245,DIVIPOLA!$A$2:$A$1162,DIVIPOLA!$C$2:$C$1162)</f>
        <v>Boyacá</v>
      </c>
      <c r="D245" s="21" t="s">
        <v>20</v>
      </c>
      <c r="E245" s="34" t="s">
        <v>21</v>
      </c>
      <c r="F245" s="23"/>
      <c r="G245" s="24"/>
      <c r="H245" s="25"/>
      <c r="I245" s="26"/>
      <c r="J245" s="26"/>
      <c r="K245" s="27"/>
      <c r="L245" s="26"/>
      <c r="M245" s="28"/>
      <c r="N245" s="35"/>
      <c r="O245" s="36"/>
      <c r="P245" s="33"/>
      <c r="Q245" s="32"/>
      <c r="V245" s="40" t="e">
        <f aca="false">VLOOKUP(A245,'CAT-MUNIC_CGN'!$A$9:$C$1099,2,0)</f>
        <v>#N/A</v>
      </c>
    </row>
    <row r="246" customFormat="false" ht="15" hidden="false" customHeight="false" outlineLevel="0" collapsed="false">
      <c r="A246" s="1" t="n">
        <v>15172</v>
      </c>
      <c r="B246" s="1" t="s">
        <v>350</v>
      </c>
      <c r="C246" s="21" t="str">
        <f aca="false">LOOKUP($A246,DIVIPOLA!$A$2:$A$1162,DIVIPOLA!$C$2:$C$1162)</f>
        <v>Boyacá</v>
      </c>
      <c r="D246" s="21" t="s">
        <v>20</v>
      </c>
      <c r="E246" s="34" t="s">
        <v>21</v>
      </c>
      <c r="F246" s="23" t="s">
        <v>351</v>
      </c>
      <c r="G246" s="24" t="n">
        <v>41124</v>
      </c>
      <c r="H246" s="25"/>
      <c r="I246" s="26"/>
      <c r="J246" s="26"/>
      <c r="K246" s="27"/>
      <c r="L246" s="26"/>
      <c r="M246" s="28" t="n">
        <v>6</v>
      </c>
      <c r="N246" s="35"/>
      <c r="O246" s="36"/>
      <c r="P246" s="33"/>
      <c r="Q246" s="32"/>
      <c r="V246" s="40" t="e">
        <f aca="false">VLOOKUP(A246,'CAT-MUNIC_CGN'!$A$9:$C$1099,2,0)</f>
        <v>#N/A</v>
      </c>
    </row>
    <row r="247" customFormat="false" ht="15" hidden="false" customHeight="false" outlineLevel="0" collapsed="false">
      <c r="A247" s="1" t="n">
        <v>15176</v>
      </c>
      <c r="B247" s="1" t="s">
        <v>352</v>
      </c>
      <c r="C247" s="21" t="str">
        <f aca="false">LOOKUP($A247,DIVIPOLA!$A$2:$A$1162,DIVIPOLA!$C$2:$C$1162)</f>
        <v>Boyacá</v>
      </c>
      <c r="D247" s="21" t="s">
        <v>20</v>
      </c>
      <c r="E247" s="34" t="s">
        <v>21</v>
      </c>
      <c r="F247" s="23" t="s">
        <v>315</v>
      </c>
      <c r="G247" s="24" t="n">
        <v>41211</v>
      </c>
      <c r="H247" s="25"/>
      <c r="I247" s="26"/>
      <c r="J247" s="26"/>
      <c r="K247" s="27"/>
      <c r="L247" s="26"/>
      <c r="M247" s="28" t="n">
        <v>5</v>
      </c>
      <c r="N247" s="35"/>
      <c r="O247" s="36"/>
      <c r="P247" s="33"/>
      <c r="Q247" s="32"/>
      <c r="V247" s="40" t="e">
        <f aca="false">VLOOKUP(A247,'CAT-MUNIC_CGN'!$A$9:$C$1099,2,0)</f>
        <v>#N/A</v>
      </c>
    </row>
    <row r="248" customFormat="false" ht="15" hidden="false" customHeight="false" outlineLevel="0" collapsed="false">
      <c r="A248" s="1" t="n">
        <v>15180</v>
      </c>
      <c r="B248" s="1" t="s">
        <v>353</v>
      </c>
      <c r="C248" s="21" t="str">
        <f aca="false">LOOKUP($A248,DIVIPOLA!$A$2:$A$1162,DIVIPOLA!$C$2:$C$1162)</f>
        <v>Boyacá</v>
      </c>
      <c r="D248" s="21" t="s">
        <v>20</v>
      </c>
      <c r="E248" s="38" t="s">
        <v>21</v>
      </c>
      <c r="F248" s="23" t="s">
        <v>219</v>
      </c>
      <c r="G248" s="24" t="n">
        <v>41176</v>
      </c>
      <c r="H248" s="25"/>
      <c r="I248" s="26"/>
      <c r="J248" s="26"/>
      <c r="K248" s="27"/>
      <c r="L248" s="26"/>
      <c r="M248" s="28" t="n">
        <v>6</v>
      </c>
      <c r="N248" s="35"/>
      <c r="O248" s="36"/>
      <c r="P248" s="33"/>
      <c r="Q248" s="32"/>
      <c r="V248" s="40" t="e">
        <f aca="false">VLOOKUP(A248,'CAT-MUNIC_CGN'!$A$9:$C$1099,2,0)</f>
        <v>#N/A</v>
      </c>
    </row>
    <row r="249" customFormat="false" ht="15" hidden="false" customHeight="false" outlineLevel="0" collapsed="false">
      <c r="A249" s="1" t="n">
        <v>15183</v>
      </c>
      <c r="B249" s="1" t="s">
        <v>354</v>
      </c>
      <c r="C249" s="21" t="str">
        <f aca="false">LOOKUP($A249,DIVIPOLA!$A$2:$A$1162,DIVIPOLA!$C$2:$C$1162)</f>
        <v>Boyacá</v>
      </c>
      <c r="D249" s="21" t="s">
        <v>20</v>
      </c>
      <c r="E249" s="34" t="s">
        <v>21</v>
      </c>
      <c r="F249" s="23" t="s">
        <v>355</v>
      </c>
      <c r="G249" s="24" t="n">
        <v>41211</v>
      </c>
      <c r="H249" s="25"/>
      <c r="I249" s="26"/>
      <c r="J249" s="26"/>
      <c r="K249" s="27"/>
      <c r="L249" s="26"/>
      <c r="M249" s="28" t="n">
        <v>6</v>
      </c>
      <c r="N249" s="35"/>
      <c r="O249" s="36"/>
      <c r="P249" s="33"/>
      <c r="Q249" s="32"/>
      <c r="V249" s="40" t="e">
        <f aca="false">VLOOKUP(A249,'CAT-MUNIC_CGN'!$A$9:$C$1099,2,0)</f>
        <v>#N/A</v>
      </c>
    </row>
    <row r="250" customFormat="false" ht="15" hidden="false" customHeight="false" outlineLevel="0" collapsed="false">
      <c r="A250" s="1" t="n">
        <v>15185</v>
      </c>
      <c r="B250" s="1" t="s">
        <v>356</v>
      </c>
      <c r="C250" s="21" t="str">
        <f aca="false">LOOKUP($A250,DIVIPOLA!$A$2:$A$1162,DIVIPOLA!$C$2:$C$1162)</f>
        <v>Boyacá</v>
      </c>
      <c r="D250" s="21" t="s">
        <v>20</v>
      </c>
      <c r="E250" s="34" t="s">
        <v>21</v>
      </c>
      <c r="F250" s="23" t="s">
        <v>357</v>
      </c>
      <c r="G250" s="24" t="n">
        <v>41129</v>
      </c>
      <c r="H250" s="25"/>
      <c r="I250" s="26"/>
      <c r="J250" s="26"/>
      <c r="K250" s="27"/>
      <c r="L250" s="26"/>
      <c r="M250" s="28" t="n">
        <v>6</v>
      </c>
      <c r="N250" s="35"/>
      <c r="O250" s="36"/>
      <c r="P250" s="33"/>
      <c r="Q250" s="32"/>
      <c r="V250" s="40" t="e">
        <f aca="false">VLOOKUP(A250,'CAT-MUNIC_CGN'!$A$9:$C$1099,2,0)</f>
        <v>#N/A</v>
      </c>
    </row>
    <row r="251" customFormat="false" ht="15" hidden="false" customHeight="false" outlineLevel="0" collapsed="false">
      <c r="A251" s="1" t="n">
        <v>15187</v>
      </c>
      <c r="B251" s="1" t="s">
        <v>358</v>
      </c>
      <c r="C251" s="21" t="str">
        <f aca="false">LOOKUP($A251,DIVIPOLA!$A$2:$A$1162,DIVIPOLA!$C$2:$C$1162)</f>
        <v>Boyacá</v>
      </c>
      <c r="D251" s="21" t="s">
        <v>20</v>
      </c>
      <c r="E251" s="34" t="s">
        <v>21</v>
      </c>
      <c r="F251" s="23" t="s">
        <v>359</v>
      </c>
      <c r="G251" s="24" t="n">
        <v>41193</v>
      </c>
      <c r="H251" s="25"/>
      <c r="I251" s="26"/>
      <c r="J251" s="26"/>
      <c r="K251" s="27"/>
      <c r="L251" s="26"/>
      <c r="M251" s="28" t="n">
        <v>6</v>
      </c>
      <c r="N251" s="35"/>
      <c r="O251" s="36"/>
      <c r="P251" s="33"/>
      <c r="Q251" s="32"/>
      <c r="V251" s="40" t="e">
        <f aca="false">VLOOKUP(A251,'CAT-MUNIC_CGN'!$A$9:$C$1099,2,0)</f>
        <v>#N/A</v>
      </c>
    </row>
    <row r="252" customFormat="false" ht="15" hidden="false" customHeight="false" outlineLevel="0" collapsed="false">
      <c r="A252" s="1" t="n">
        <v>15189</v>
      </c>
      <c r="B252" s="1" t="s">
        <v>360</v>
      </c>
      <c r="C252" s="21" t="str">
        <f aca="false">LOOKUP($A252,DIVIPOLA!$A$2:$A$1162,DIVIPOLA!$C$2:$C$1162)</f>
        <v>Boyacá</v>
      </c>
      <c r="D252" s="21" t="s">
        <v>20</v>
      </c>
      <c r="E252" s="38" t="s">
        <v>21</v>
      </c>
      <c r="F252" s="23" t="s">
        <v>155</v>
      </c>
      <c r="G252" s="24" t="n">
        <v>41205</v>
      </c>
      <c r="H252" s="25"/>
      <c r="I252" s="26"/>
      <c r="J252" s="26"/>
      <c r="K252" s="27"/>
      <c r="L252" s="26"/>
      <c r="M252" s="28" t="n">
        <v>6</v>
      </c>
      <c r="N252" s="35"/>
      <c r="O252" s="36"/>
      <c r="P252" s="33"/>
      <c r="Q252" s="32"/>
      <c r="V252" s="40" t="e">
        <f aca="false">VLOOKUP(A252,'CAT-MUNIC_CGN'!$A$9:$C$1099,2,0)</f>
        <v>#N/A</v>
      </c>
    </row>
    <row r="253" customFormat="false" ht="15" hidden="false" customHeight="false" outlineLevel="0" collapsed="false">
      <c r="A253" s="1" t="n">
        <v>15204</v>
      </c>
      <c r="B253" s="1" t="s">
        <v>361</v>
      </c>
      <c r="C253" s="21" t="str">
        <f aca="false">LOOKUP($A253,DIVIPOLA!$A$2:$A$1162,DIVIPOLA!$C$2:$C$1162)</f>
        <v>Boyacá</v>
      </c>
      <c r="D253" s="21" t="s">
        <v>20</v>
      </c>
      <c r="E253" s="38" t="s">
        <v>21</v>
      </c>
      <c r="F253" s="23" t="s">
        <v>338</v>
      </c>
      <c r="G253" s="24" t="n">
        <v>41106</v>
      </c>
      <c r="H253" s="25"/>
      <c r="I253" s="26"/>
      <c r="J253" s="26"/>
      <c r="K253" s="27"/>
      <c r="L253" s="26"/>
      <c r="M253" s="28" t="n">
        <v>6</v>
      </c>
      <c r="N253" s="35"/>
      <c r="O253" s="36"/>
      <c r="P253" s="33"/>
      <c r="Q253" s="32"/>
      <c r="V253" s="40" t="e">
        <f aca="false">VLOOKUP(A253,'CAT-MUNIC_CGN'!$A$9:$C$1099,2,0)</f>
        <v>#N/A</v>
      </c>
    </row>
    <row r="254" customFormat="false" ht="15" hidden="false" customHeight="false" outlineLevel="0" collapsed="false">
      <c r="A254" s="1" t="n">
        <v>15212</v>
      </c>
      <c r="B254" s="1" t="s">
        <v>362</v>
      </c>
      <c r="C254" s="21" t="str">
        <f aca="false">LOOKUP($A254,DIVIPOLA!$A$2:$A$1162,DIVIPOLA!$C$2:$C$1162)</f>
        <v>Boyacá</v>
      </c>
      <c r="D254" s="21" t="s">
        <v>20</v>
      </c>
      <c r="E254" s="34" t="s">
        <v>21</v>
      </c>
      <c r="F254" s="23" t="s">
        <v>363</v>
      </c>
      <c r="G254" s="24" t="n">
        <v>41200</v>
      </c>
      <c r="H254" s="25"/>
      <c r="I254" s="26"/>
      <c r="J254" s="26"/>
      <c r="K254" s="27"/>
      <c r="L254" s="26"/>
      <c r="M254" s="28" t="n">
        <v>6</v>
      </c>
      <c r="N254" s="35"/>
      <c r="O254" s="36"/>
      <c r="P254" s="33"/>
      <c r="Q254" s="32"/>
      <c r="V254" s="40" t="e">
        <f aca="false">VLOOKUP(A254,'CAT-MUNIC_CGN'!$A$9:$C$1099,2,0)</f>
        <v>#N/A</v>
      </c>
    </row>
    <row r="255" customFormat="false" ht="15" hidden="false" customHeight="false" outlineLevel="0" collapsed="false">
      <c r="A255" s="1" t="n">
        <v>15215</v>
      </c>
      <c r="B255" s="1" t="s">
        <v>364</v>
      </c>
      <c r="C255" s="21" t="str">
        <f aca="false">LOOKUP($A255,DIVIPOLA!$A$2:$A$1162,DIVIPOLA!$C$2:$C$1162)</f>
        <v>Boyacá</v>
      </c>
      <c r="D255" s="21" t="s">
        <v>20</v>
      </c>
      <c r="E255" s="34" t="s">
        <v>21</v>
      </c>
      <c r="F255" s="23" t="s">
        <v>152</v>
      </c>
      <c r="G255" s="24" t="n">
        <v>41186</v>
      </c>
      <c r="H255" s="25"/>
      <c r="I255" s="26"/>
      <c r="J255" s="26"/>
      <c r="K255" s="27"/>
      <c r="L255" s="26"/>
      <c r="M255" s="28" t="n">
        <v>6</v>
      </c>
      <c r="N255" s="35"/>
      <c r="O255" s="36"/>
      <c r="P255" s="33"/>
      <c r="Q255" s="32"/>
      <c r="V255" s="40" t="e">
        <f aca="false">VLOOKUP(A255,'CAT-MUNIC_CGN'!$A$9:$C$1099,2,0)</f>
        <v>#N/A</v>
      </c>
    </row>
    <row r="256" customFormat="false" ht="15" hidden="false" customHeight="false" outlineLevel="0" collapsed="false">
      <c r="A256" s="1" t="n">
        <v>15218</v>
      </c>
      <c r="B256" s="1" t="s">
        <v>365</v>
      </c>
      <c r="C256" s="21" t="str">
        <f aca="false">LOOKUP($A256,DIVIPOLA!$A$2:$A$1162,DIVIPOLA!$C$2:$C$1162)</f>
        <v>Boyacá</v>
      </c>
      <c r="D256" s="21" t="s">
        <v>20</v>
      </c>
      <c r="E256" s="34" t="s">
        <v>21</v>
      </c>
      <c r="F256" s="23"/>
      <c r="G256" s="24"/>
      <c r="H256" s="25"/>
      <c r="I256" s="26"/>
      <c r="J256" s="26"/>
      <c r="K256" s="27"/>
      <c r="L256" s="26"/>
      <c r="M256" s="28"/>
      <c r="N256" s="35"/>
      <c r="O256" s="36"/>
      <c r="P256" s="33"/>
      <c r="Q256" s="32"/>
      <c r="V256" s="40" t="e">
        <f aca="false">VLOOKUP(A256,'CAT-MUNIC_CGN'!$A$9:$C$1099,2,0)</f>
        <v>#N/A</v>
      </c>
    </row>
    <row r="257" customFormat="false" ht="15" hidden="false" customHeight="false" outlineLevel="0" collapsed="false">
      <c r="A257" s="1" t="n">
        <v>15223</v>
      </c>
      <c r="B257" s="1" t="s">
        <v>366</v>
      </c>
      <c r="C257" s="21" t="str">
        <f aca="false">LOOKUP($A257,DIVIPOLA!$A$2:$A$1162,DIVIPOLA!$C$2:$C$1162)</f>
        <v>Boyacá</v>
      </c>
      <c r="D257" s="21" t="s">
        <v>20</v>
      </c>
      <c r="E257" s="38" t="s">
        <v>21</v>
      </c>
      <c r="F257" s="23" t="s">
        <v>367</v>
      </c>
      <c r="G257" s="24" t="n">
        <v>41137</v>
      </c>
      <c r="H257" s="25"/>
      <c r="I257" s="26"/>
      <c r="J257" s="26"/>
      <c r="K257" s="27"/>
      <c r="L257" s="26"/>
      <c r="M257" s="28" t="n">
        <v>6</v>
      </c>
      <c r="N257" s="35"/>
      <c r="O257" s="36"/>
      <c r="P257" s="33"/>
      <c r="Q257" s="32"/>
      <c r="V257" s="40" t="e">
        <f aca="false">VLOOKUP(A257,'CAT-MUNIC_CGN'!$A$9:$C$1099,2,0)</f>
        <v>#N/A</v>
      </c>
    </row>
    <row r="258" customFormat="false" ht="15" hidden="false" customHeight="false" outlineLevel="0" collapsed="false">
      <c r="A258" s="1" t="n">
        <v>15224</v>
      </c>
      <c r="B258" s="1" t="s">
        <v>368</v>
      </c>
      <c r="C258" s="21" t="str">
        <f aca="false">LOOKUP($A258,DIVIPOLA!$A$2:$A$1162,DIVIPOLA!$C$2:$C$1162)</f>
        <v>Boyacá</v>
      </c>
      <c r="D258" s="21" t="s">
        <v>20</v>
      </c>
      <c r="E258" s="34" t="s">
        <v>21</v>
      </c>
      <c r="F258" s="23" t="s">
        <v>369</v>
      </c>
      <c r="G258" s="24" t="n">
        <v>41204</v>
      </c>
      <c r="H258" s="25"/>
      <c r="I258" s="26"/>
      <c r="J258" s="26"/>
      <c r="K258" s="27"/>
      <c r="L258" s="26"/>
      <c r="M258" s="28" t="n">
        <v>6</v>
      </c>
      <c r="N258" s="35"/>
      <c r="O258" s="36"/>
      <c r="P258" s="33"/>
      <c r="Q258" s="32"/>
      <c r="V258" s="40" t="e">
        <f aca="false">VLOOKUP(A258,'CAT-MUNIC_CGN'!$A$9:$C$1099,2,0)</f>
        <v>#N/A</v>
      </c>
    </row>
    <row r="259" customFormat="false" ht="15" hidden="false" customHeight="false" outlineLevel="0" collapsed="false">
      <c r="A259" s="1" t="n">
        <v>15226</v>
      </c>
      <c r="B259" s="1" t="s">
        <v>370</v>
      </c>
      <c r="C259" s="21" t="str">
        <f aca="false">LOOKUP($A259,DIVIPOLA!$A$2:$A$1162,DIVIPOLA!$C$2:$C$1162)</f>
        <v>Boyacá</v>
      </c>
      <c r="D259" s="21" t="s">
        <v>20</v>
      </c>
      <c r="E259" s="34" t="s">
        <v>21</v>
      </c>
      <c r="F259" s="23"/>
      <c r="G259" s="24"/>
      <c r="H259" s="25"/>
      <c r="I259" s="26"/>
      <c r="J259" s="26"/>
      <c r="K259" s="27"/>
      <c r="L259" s="26"/>
      <c r="M259" s="28"/>
      <c r="N259" s="35"/>
      <c r="O259" s="36"/>
      <c r="P259" s="33"/>
      <c r="Q259" s="32"/>
      <c r="V259" s="40" t="e">
        <f aca="false">VLOOKUP(A259,'CAT-MUNIC_CGN'!$A$9:$C$1099,2,0)</f>
        <v>#N/A</v>
      </c>
    </row>
    <row r="260" customFormat="false" ht="15" hidden="false" customHeight="false" outlineLevel="0" collapsed="false">
      <c r="A260" s="1" t="n">
        <v>15232</v>
      </c>
      <c r="B260" s="1" t="s">
        <v>371</v>
      </c>
      <c r="C260" s="21" t="str">
        <f aca="false">LOOKUP($A260,DIVIPOLA!$A$2:$A$1162,DIVIPOLA!$C$2:$C$1162)</f>
        <v>Boyacá</v>
      </c>
      <c r="D260" s="21" t="s">
        <v>20</v>
      </c>
      <c r="E260" s="38" t="s">
        <v>21</v>
      </c>
      <c r="F260" s="23" t="s">
        <v>372</v>
      </c>
      <c r="G260" s="24" t="n">
        <v>41162</v>
      </c>
      <c r="H260" s="25"/>
      <c r="I260" s="26"/>
      <c r="J260" s="26"/>
      <c r="K260" s="27"/>
      <c r="L260" s="26"/>
      <c r="M260" s="28" t="n">
        <v>6</v>
      </c>
      <c r="N260" s="35"/>
      <c r="O260" s="36"/>
      <c r="P260" s="33"/>
      <c r="Q260" s="32"/>
      <c r="V260" s="40" t="e">
        <f aca="false">VLOOKUP(A260,'CAT-MUNIC_CGN'!$A$9:$C$1099,2,0)</f>
        <v>#N/A</v>
      </c>
    </row>
    <row r="261" customFormat="false" ht="15" hidden="false" customHeight="false" outlineLevel="0" collapsed="false">
      <c r="A261" s="1" t="n">
        <v>15236</v>
      </c>
      <c r="B261" s="1" t="s">
        <v>373</v>
      </c>
      <c r="C261" s="21" t="str">
        <f aca="false">LOOKUP($A261,DIVIPOLA!$A$2:$A$1162,DIVIPOLA!$C$2:$C$1162)</f>
        <v>Boyacá</v>
      </c>
      <c r="D261" s="21" t="s">
        <v>20</v>
      </c>
      <c r="E261" s="34" t="s">
        <v>21</v>
      </c>
      <c r="F261" s="23"/>
      <c r="G261" s="24"/>
      <c r="H261" s="25"/>
      <c r="I261" s="26"/>
      <c r="J261" s="26"/>
      <c r="K261" s="27"/>
      <c r="L261" s="26"/>
      <c r="M261" s="28"/>
      <c r="N261" s="35"/>
      <c r="O261" s="36"/>
      <c r="P261" s="33"/>
      <c r="Q261" s="32"/>
      <c r="V261" s="40" t="e">
        <f aca="false">VLOOKUP(A261,'CAT-MUNIC_CGN'!$A$9:$C$1099,2,0)</f>
        <v>#N/A</v>
      </c>
    </row>
    <row r="262" customFormat="false" ht="15" hidden="false" customHeight="false" outlineLevel="0" collapsed="false">
      <c r="A262" s="1" t="n">
        <v>15238</v>
      </c>
      <c r="B262" s="1" t="s">
        <v>374</v>
      </c>
      <c r="C262" s="21" t="str">
        <f aca="false">LOOKUP($A262,DIVIPOLA!$A$2:$A$1162,DIVIPOLA!$C$2:$C$1162)</f>
        <v>Boyacá</v>
      </c>
      <c r="D262" s="21" t="s">
        <v>20</v>
      </c>
      <c r="E262" s="34" t="s">
        <v>21</v>
      </c>
      <c r="F262" s="23" t="s">
        <v>375</v>
      </c>
      <c r="G262" s="24" t="n">
        <v>41123</v>
      </c>
      <c r="H262" s="25"/>
      <c r="I262" s="26"/>
      <c r="J262" s="26"/>
      <c r="K262" s="27"/>
      <c r="L262" s="26"/>
      <c r="M262" s="28" t="n">
        <v>3</v>
      </c>
      <c r="N262" s="35"/>
      <c r="O262" s="36"/>
      <c r="P262" s="33"/>
      <c r="Q262" s="32"/>
      <c r="V262" s="40" t="e">
        <f aca="false">VLOOKUP(A262,'CAT-MUNIC_CGN'!$A$9:$C$1099,2,0)</f>
        <v>#N/A</v>
      </c>
    </row>
    <row r="263" customFormat="false" ht="15" hidden="false" customHeight="false" outlineLevel="0" collapsed="false">
      <c r="A263" s="1" t="n">
        <v>15244</v>
      </c>
      <c r="B263" s="1" t="s">
        <v>376</v>
      </c>
      <c r="C263" s="21" t="str">
        <f aca="false">LOOKUP($A263,DIVIPOLA!$A$2:$A$1162,DIVIPOLA!$C$2:$C$1162)</f>
        <v>Boyacá</v>
      </c>
      <c r="D263" s="21" t="s">
        <v>20</v>
      </c>
      <c r="E263" s="34" t="s">
        <v>21</v>
      </c>
      <c r="F263" s="23" t="s">
        <v>77</v>
      </c>
      <c r="G263" s="24" t="n">
        <v>41157</v>
      </c>
      <c r="H263" s="25"/>
      <c r="I263" s="26"/>
      <c r="J263" s="26"/>
      <c r="K263" s="27"/>
      <c r="L263" s="26"/>
      <c r="M263" s="28" t="n">
        <v>6</v>
      </c>
      <c r="N263" s="35"/>
      <c r="O263" s="36"/>
      <c r="P263" s="33"/>
      <c r="Q263" s="32"/>
      <c r="V263" s="40" t="e">
        <f aca="false">VLOOKUP(A263,'CAT-MUNIC_CGN'!$A$9:$C$1099,2,0)</f>
        <v>#N/A</v>
      </c>
    </row>
    <row r="264" customFormat="false" ht="15" hidden="false" customHeight="false" outlineLevel="0" collapsed="false">
      <c r="A264" s="1" t="n">
        <v>15248</v>
      </c>
      <c r="B264" s="1" t="s">
        <v>377</v>
      </c>
      <c r="C264" s="21" t="str">
        <f aca="false">LOOKUP($A264,DIVIPOLA!$A$2:$A$1162,DIVIPOLA!$C$2:$C$1162)</f>
        <v>Boyacá</v>
      </c>
      <c r="D264" s="21" t="s">
        <v>20</v>
      </c>
      <c r="E264" s="34" t="s">
        <v>21</v>
      </c>
      <c r="F264" s="23"/>
      <c r="G264" s="24"/>
      <c r="H264" s="25"/>
      <c r="I264" s="26"/>
      <c r="J264" s="26"/>
      <c r="K264" s="27"/>
      <c r="L264" s="26"/>
      <c r="M264" s="28"/>
      <c r="N264" s="35"/>
      <c r="O264" s="36"/>
      <c r="P264" s="33"/>
      <c r="Q264" s="32"/>
      <c r="V264" s="40" t="e">
        <f aca="false">VLOOKUP(A264,'CAT-MUNIC_CGN'!$A$9:$C$1099,2,0)</f>
        <v>#N/A</v>
      </c>
    </row>
    <row r="265" customFormat="false" ht="15" hidden="false" customHeight="false" outlineLevel="0" collapsed="false">
      <c r="A265" s="1" t="n">
        <v>15272</v>
      </c>
      <c r="B265" s="1" t="s">
        <v>378</v>
      </c>
      <c r="C265" s="21" t="str">
        <f aca="false">LOOKUP($A265,DIVIPOLA!$A$2:$A$1162,DIVIPOLA!$C$2:$C$1162)</f>
        <v>Boyacá</v>
      </c>
      <c r="D265" s="21" t="s">
        <v>20</v>
      </c>
      <c r="E265" s="34" t="s">
        <v>21</v>
      </c>
      <c r="F265" s="23"/>
      <c r="G265" s="24"/>
      <c r="H265" s="25"/>
      <c r="I265" s="26"/>
      <c r="J265" s="26"/>
      <c r="K265" s="27"/>
      <c r="L265" s="26"/>
      <c r="M265" s="28"/>
      <c r="N265" s="35"/>
      <c r="O265" s="36"/>
      <c r="P265" s="33"/>
      <c r="Q265" s="32"/>
      <c r="V265" s="40" t="e">
        <f aca="false">VLOOKUP(A265,'CAT-MUNIC_CGN'!$A$9:$C$1099,2,0)</f>
        <v>#N/A</v>
      </c>
    </row>
    <row r="266" customFormat="false" ht="15" hidden="false" customHeight="false" outlineLevel="0" collapsed="false">
      <c r="A266" s="1" t="n">
        <v>15276</v>
      </c>
      <c r="B266" s="1" t="s">
        <v>379</v>
      </c>
      <c r="C266" s="21" t="str">
        <f aca="false">LOOKUP($A266,DIVIPOLA!$A$2:$A$1162,DIVIPOLA!$C$2:$C$1162)</f>
        <v>Boyacá</v>
      </c>
      <c r="D266" s="21" t="s">
        <v>20</v>
      </c>
      <c r="E266" s="34" t="s">
        <v>21</v>
      </c>
      <c r="F266" s="23"/>
      <c r="G266" s="24"/>
      <c r="H266" s="25"/>
      <c r="I266" s="26"/>
      <c r="J266" s="26"/>
      <c r="K266" s="27"/>
      <c r="L266" s="26"/>
      <c r="M266" s="28"/>
      <c r="N266" s="35"/>
      <c r="O266" s="36"/>
      <c r="P266" s="33"/>
      <c r="Q266" s="32"/>
      <c r="V266" s="40" t="e">
        <f aca="false">VLOOKUP(A266,'CAT-MUNIC_CGN'!$A$9:$C$1099,2,0)</f>
        <v>#N/A</v>
      </c>
    </row>
    <row r="267" customFormat="false" ht="15" hidden="false" customHeight="false" outlineLevel="0" collapsed="false">
      <c r="A267" s="1" t="n">
        <v>15293</v>
      </c>
      <c r="B267" s="1" t="s">
        <v>380</v>
      </c>
      <c r="C267" s="21" t="str">
        <f aca="false">LOOKUP($A267,DIVIPOLA!$A$2:$A$1162,DIVIPOLA!$C$2:$C$1162)</f>
        <v>Boyacá</v>
      </c>
      <c r="D267" s="21" t="s">
        <v>20</v>
      </c>
      <c r="E267" s="34" t="s">
        <v>21</v>
      </c>
      <c r="F267" s="23"/>
      <c r="G267" s="24"/>
      <c r="H267" s="25"/>
      <c r="I267" s="26"/>
      <c r="J267" s="26"/>
      <c r="K267" s="27"/>
      <c r="L267" s="26"/>
      <c r="M267" s="28"/>
      <c r="N267" s="35"/>
      <c r="O267" s="36"/>
      <c r="P267" s="33"/>
      <c r="Q267" s="32"/>
      <c r="V267" s="40" t="e">
        <f aca="false">VLOOKUP(A267,'CAT-MUNIC_CGN'!$A$9:$C$1099,2,0)</f>
        <v>#N/A</v>
      </c>
    </row>
    <row r="268" customFormat="false" ht="15" hidden="false" customHeight="false" outlineLevel="0" collapsed="false">
      <c r="A268" s="1" t="n">
        <v>15296</v>
      </c>
      <c r="B268" s="1" t="s">
        <v>381</v>
      </c>
      <c r="C268" s="21" t="str">
        <f aca="false">LOOKUP($A268,DIVIPOLA!$A$2:$A$1162,DIVIPOLA!$C$2:$C$1162)</f>
        <v>Boyacá</v>
      </c>
      <c r="D268" s="21" t="s">
        <v>20</v>
      </c>
      <c r="E268" s="38" t="s">
        <v>21</v>
      </c>
      <c r="F268" s="23" t="s">
        <v>382</v>
      </c>
      <c r="G268" s="24" t="n">
        <v>41190</v>
      </c>
      <c r="H268" s="25"/>
      <c r="I268" s="26"/>
      <c r="J268" s="26"/>
      <c r="K268" s="27"/>
      <c r="L268" s="26"/>
      <c r="M268" s="28" t="n">
        <v>6</v>
      </c>
      <c r="N268" s="35"/>
      <c r="O268" s="36"/>
      <c r="P268" s="33"/>
      <c r="Q268" s="32"/>
      <c r="V268" s="40" t="e">
        <f aca="false">VLOOKUP(A268,'CAT-MUNIC_CGN'!$A$9:$C$1099,2,0)</f>
        <v>#N/A</v>
      </c>
    </row>
    <row r="269" customFormat="false" ht="15" hidden="false" customHeight="false" outlineLevel="0" collapsed="false">
      <c r="A269" s="1" t="n">
        <v>15299</v>
      </c>
      <c r="B269" s="1" t="s">
        <v>383</v>
      </c>
      <c r="C269" s="21" t="str">
        <f aca="false">LOOKUP($A269,DIVIPOLA!$A$2:$A$1162,DIVIPOLA!$C$2:$C$1162)</f>
        <v>Boyacá</v>
      </c>
      <c r="D269" s="21" t="s">
        <v>20</v>
      </c>
      <c r="E269" s="34" t="s">
        <v>21</v>
      </c>
      <c r="F269" s="23" t="s">
        <v>152</v>
      </c>
      <c r="G269" s="24" t="n">
        <v>41176</v>
      </c>
      <c r="H269" s="25"/>
      <c r="I269" s="26"/>
      <c r="J269" s="26"/>
      <c r="K269" s="27"/>
      <c r="L269" s="26"/>
      <c r="M269" s="28" t="n">
        <v>6</v>
      </c>
      <c r="N269" s="35"/>
      <c r="O269" s="36"/>
      <c r="P269" s="33"/>
      <c r="Q269" s="32"/>
      <c r="V269" s="40" t="e">
        <f aca="false">VLOOKUP(A269,'CAT-MUNIC_CGN'!$A$9:$C$1099,2,0)</f>
        <v>#N/A</v>
      </c>
    </row>
    <row r="270" customFormat="false" ht="15" hidden="false" customHeight="false" outlineLevel="0" collapsed="false">
      <c r="A270" s="1" t="n">
        <v>15317</v>
      </c>
      <c r="B270" s="1" t="s">
        <v>384</v>
      </c>
      <c r="C270" s="21" t="str">
        <f aca="false">LOOKUP($A270,DIVIPOLA!$A$2:$A$1162,DIVIPOLA!$C$2:$C$1162)</f>
        <v>Boyacá</v>
      </c>
      <c r="D270" s="21" t="s">
        <v>20</v>
      </c>
      <c r="E270" s="34" t="s">
        <v>21</v>
      </c>
      <c r="F270" s="23"/>
      <c r="G270" s="24"/>
      <c r="H270" s="25"/>
      <c r="I270" s="26"/>
      <c r="J270" s="26"/>
      <c r="K270" s="27"/>
      <c r="L270" s="26"/>
      <c r="M270" s="28"/>
      <c r="N270" s="35"/>
      <c r="O270" s="36"/>
      <c r="P270" s="33"/>
      <c r="Q270" s="32"/>
      <c r="V270" s="40" t="e">
        <f aca="false">VLOOKUP(A270,'CAT-MUNIC_CGN'!$A$9:$C$1099,2,0)</f>
        <v>#N/A</v>
      </c>
    </row>
    <row r="271" customFormat="false" ht="15" hidden="false" customHeight="false" outlineLevel="0" collapsed="false">
      <c r="A271" s="1" t="n">
        <v>15322</v>
      </c>
      <c r="B271" s="1" t="s">
        <v>385</v>
      </c>
      <c r="C271" s="21" t="str">
        <f aca="false">LOOKUP($A271,DIVIPOLA!$A$2:$A$1162,DIVIPOLA!$C$2:$C$1162)</f>
        <v>Boyacá</v>
      </c>
      <c r="D271" s="21" t="s">
        <v>20</v>
      </c>
      <c r="E271" s="34" t="s">
        <v>21</v>
      </c>
      <c r="F271" s="23" t="s">
        <v>180</v>
      </c>
      <c r="G271" s="24" t="n">
        <v>41179</v>
      </c>
      <c r="H271" s="25"/>
      <c r="I271" s="26"/>
      <c r="J271" s="26"/>
      <c r="K271" s="27"/>
      <c r="L271" s="26"/>
      <c r="M271" s="28" t="n">
        <v>6</v>
      </c>
      <c r="N271" s="35"/>
      <c r="O271" s="36"/>
      <c r="P271" s="33"/>
      <c r="Q271" s="32"/>
      <c r="V271" s="40" t="e">
        <f aca="false">VLOOKUP(A271,'CAT-MUNIC_CGN'!$A$9:$C$1099,2,0)</f>
        <v>#N/A</v>
      </c>
    </row>
    <row r="272" customFormat="false" ht="15" hidden="false" customHeight="false" outlineLevel="0" collapsed="false">
      <c r="A272" s="1" t="n">
        <v>15325</v>
      </c>
      <c r="B272" s="1" t="s">
        <v>386</v>
      </c>
      <c r="C272" s="21" t="str">
        <f aca="false">LOOKUP($A272,DIVIPOLA!$A$2:$A$1162,DIVIPOLA!$C$2:$C$1162)</f>
        <v>Boyacá</v>
      </c>
      <c r="D272" s="21" t="s">
        <v>20</v>
      </c>
      <c r="E272" s="34" t="s">
        <v>21</v>
      </c>
      <c r="F272" s="23" t="s">
        <v>387</v>
      </c>
      <c r="G272" s="24" t="n">
        <v>41169</v>
      </c>
      <c r="H272" s="25"/>
      <c r="I272" s="26"/>
      <c r="J272" s="26"/>
      <c r="K272" s="27"/>
      <c r="L272" s="26"/>
      <c r="M272" s="28" t="n">
        <v>6</v>
      </c>
      <c r="N272" s="35"/>
      <c r="O272" s="36"/>
      <c r="P272" s="33"/>
      <c r="Q272" s="32"/>
      <c r="V272" s="40" t="e">
        <f aca="false">VLOOKUP(A272,'CAT-MUNIC_CGN'!$A$9:$C$1099,2,0)</f>
        <v>#N/A</v>
      </c>
    </row>
    <row r="273" customFormat="false" ht="15" hidden="false" customHeight="false" outlineLevel="0" collapsed="false">
      <c r="A273" s="1" t="n">
        <v>15332</v>
      </c>
      <c r="B273" s="1" t="s">
        <v>388</v>
      </c>
      <c r="C273" s="21" t="str">
        <f aca="false">LOOKUP($A273,DIVIPOLA!$A$2:$A$1162,DIVIPOLA!$C$2:$C$1162)</f>
        <v>Boyacá</v>
      </c>
      <c r="D273" s="21" t="s">
        <v>20</v>
      </c>
      <c r="E273" s="38" t="s">
        <v>21</v>
      </c>
      <c r="F273" s="23"/>
      <c r="G273" s="24"/>
      <c r="H273" s="25"/>
      <c r="I273" s="26"/>
      <c r="J273" s="26"/>
      <c r="K273" s="27"/>
      <c r="L273" s="26"/>
      <c r="M273" s="28"/>
      <c r="N273" s="35"/>
      <c r="O273" s="36"/>
      <c r="P273" s="33"/>
      <c r="Q273" s="32"/>
      <c r="V273" s="40" t="e">
        <f aca="false">VLOOKUP(A273,'CAT-MUNIC_CGN'!$A$9:$C$1099,2,0)</f>
        <v>#N/A</v>
      </c>
    </row>
    <row r="274" customFormat="false" ht="15" hidden="false" customHeight="false" outlineLevel="0" collapsed="false">
      <c r="A274" s="1" t="n">
        <v>15362</v>
      </c>
      <c r="B274" s="1" t="s">
        <v>389</v>
      </c>
      <c r="C274" s="21" t="str">
        <f aca="false">LOOKUP($A274,DIVIPOLA!$A$2:$A$1162,DIVIPOLA!$C$2:$C$1162)</f>
        <v>Boyacá</v>
      </c>
      <c r="D274" s="21" t="s">
        <v>20</v>
      </c>
      <c r="E274" s="34" t="s">
        <v>21</v>
      </c>
      <c r="F274" s="23"/>
      <c r="G274" s="24"/>
      <c r="H274" s="25"/>
      <c r="I274" s="26"/>
      <c r="J274" s="26"/>
      <c r="K274" s="27"/>
      <c r="L274" s="26"/>
      <c r="M274" s="28"/>
      <c r="N274" s="35"/>
      <c r="O274" s="36"/>
      <c r="P274" s="33"/>
      <c r="Q274" s="32"/>
      <c r="V274" s="40" t="e">
        <f aca="false">VLOOKUP(A274,'CAT-MUNIC_CGN'!$A$9:$C$1099,2,0)</f>
        <v>#N/A</v>
      </c>
    </row>
    <row r="275" customFormat="false" ht="15" hidden="false" customHeight="false" outlineLevel="0" collapsed="false">
      <c r="A275" s="1" t="n">
        <v>15367</v>
      </c>
      <c r="B275" s="1" t="s">
        <v>390</v>
      </c>
      <c r="C275" s="21" t="str">
        <f aca="false">LOOKUP($A275,DIVIPOLA!$A$2:$A$1162,DIVIPOLA!$C$2:$C$1162)</f>
        <v>Boyacá</v>
      </c>
      <c r="D275" s="21" t="s">
        <v>20</v>
      </c>
      <c r="E275" s="34" t="s">
        <v>21</v>
      </c>
      <c r="F275" s="23" t="s">
        <v>391</v>
      </c>
      <c r="G275" s="24" t="n">
        <v>41204</v>
      </c>
      <c r="H275" s="25"/>
      <c r="I275" s="26"/>
      <c r="J275" s="26"/>
      <c r="K275" s="27"/>
      <c r="L275" s="26"/>
      <c r="M275" s="28" t="n">
        <v>6</v>
      </c>
      <c r="N275" s="35"/>
      <c r="O275" s="36"/>
      <c r="P275" s="33"/>
      <c r="Q275" s="32"/>
      <c r="V275" s="40" t="e">
        <f aca="false">VLOOKUP(A275,'CAT-MUNIC_CGN'!$A$9:$C$1099,2,0)</f>
        <v>#N/A</v>
      </c>
    </row>
    <row r="276" customFormat="false" ht="15" hidden="false" customHeight="false" outlineLevel="0" collapsed="false">
      <c r="A276" s="1" t="n">
        <v>15368</v>
      </c>
      <c r="B276" s="1" t="s">
        <v>145</v>
      </c>
      <c r="C276" s="21" t="str">
        <f aca="false">LOOKUP($A276,DIVIPOLA!$A$2:$A$1162,DIVIPOLA!$C$2:$C$1162)</f>
        <v>Boyacá</v>
      </c>
      <c r="D276" s="21" t="s">
        <v>20</v>
      </c>
      <c r="E276" s="34" t="s">
        <v>21</v>
      </c>
      <c r="F276" s="23"/>
      <c r="G276" s="24"/>
      <c r="H276" s="25"/>
      <c r="I276" s="26"/>
      <c r="J276" s="26"/>
      <c r="K276" s="27"/>
      <c r="L276" s="26"/>
      <c r="M276" s="28"/>
      <c r="N276" s="35"/>
      <c r="O276" s="36"/>
      <c r="P276" s="33"/>
      <c r="Q276" s="32"/>
      <c r="V276" s="40" t="e">
        <f aca="false">VLOOKUP(A276,'CAT-MUNIC_CGN'!$A$9:$C$1099,2,0)</f>
        <v>#N/A</v>
      </c>
    </row>
    <row r="277" customFormat="false" ht="15" hidden="false" customHeight="false" outlineLevel="0" collapsed="false">
      <c r="A277" s="1" t="n">
        <v>15377</v>
      </c>
      <c r="B277" s="1" t="s">
        <v>392</v>
      </c>
      <c r="C277" s="21" t="str">
        <f aca="false">LOOKUP($A277,DIVIPOLA!$A$2:$A$1162,DIVIPOLA!$C$2:$C$1162)</f>
        <v>Boyacá</v>
      </c>
      <c r="D277" s="21" t="s">
        <v>20</v>
      </c>
      <c r="E277" s="34" t="s">
        <v>21</v>
      </c>
      <c r="F277" s="23"/>
      <c r="G277" s="24"/>
      <c r="H277" s="25"/>
      <c r="I277" s="26"/>
      <c r="J277" s="26"/>
      <c r="K277" s="27"/>
      <c r="L277" s="26"/>
      <c r="M277" s="28"/>
      <c r="N277" s="35"/>
      <c r="O277" s="36"/>
      <c r="P277" s="33"/>
      <c r="Q277" s="32"/>
      <c r="V277" s="40" t="e">
        <f aca="false">VLOOKUP(A277,'CAT-MUNIC_CGN'!$A$9:$C$1099,2,0)</f>
        <v>#N/A</v>
      </c>
    </row>
    <row r="278" customFormat="false" ht="15" hidden="false" customHeight="false" outlineLevel="0" collapsed="false">
      <c r="A278" s="1" t="n">
        <v>15380</v>
      </c>
      <c r="B278" s="1" t="s">
        <v>393</v>
      </c>
      <c r="C278" s="21" t="str">
        <f aca="false">LOOKUP($A278,DIVIPOLA!$A$2:$A$1162,DIVIPOLA!$C$2:$C$1162)</f>
        <v>Boyacá</v>
      </c>
      <c r="D278" s="21" t="s">
        <v>20</v>
      </c>
      <c r="E278" s="34" t="s">
        <v>21</v>
      </c>
      <c r="F278" s="23" t="s">
        <v>394</v>
      </c>
      <c r="G278" s="24" t="n">
        <v>41180</v>
      </c>
      <c r="H278" s="25"/>
      <c r="I278" s="26"/>
      <c r="J278" s="26"/>
      <c r="K278" s="27"/>
      <c r="L278" s="26"/>
      <c r="M278" s="28" t="n">
        <v>6</v>
      </c>
      <c r="N278" s="35"/>
      <c r="O278" s="36"/>
      <c r="P278" s="33"/>
      <c r="Q278" s="32"/>
      <c r="V278" s="40" t="e">
        <f aca="false">VLOOKUP(A278,'CAT-MUNIC_CGN'!$A$9:$C$1099,2,0)</f>
        <v>#N/A</v>
      </c>
    </row>
    <row r="279" customFormat="false" ht="15" hidden="false" customHeight="false" outlineLevel="0" collapsed="false">
      <c r="A279" s="1" t="n">
        <v>15401</v>
      </c>
      <c r="B279" s="1" t="s">
        <v>395</v>
      </c>
      <c r="C279" s="21" t="str">
        <f aca="false">LOOKUP($A279,DIVIPOLA!$A$2:$A$1162,DIVIPOLA!$C$2:$C$1162)</f>
        <v>Boyacá</v>
      </c>
      <c r="D279" s="21" t="s">
        <v>20</v>
      </c>
      <c r="E279" s="34" t="s">
        <v>21</v>
      </c>
      <c r="F279" s="23"/>
      <c r="G279" s="24"/>
      <c r="H279" s="25"/>
      <c r="I279" s="26"/>
      <c r="J279" s="26"/>
      <c r="K279" s="27"/>
      <c r="L279" s="26"/>
      <c r="M279" s="28"/>
      <c r="N279" s="35"/>
      <c r="O279" s="36"/>
      <c r="P279" s="33"/>
      <c r="Q279" s="32"/>
      <c r="V279" s="40" t="e">
        <f aca="false">VLOOKUP(A279,'CAT-MUNIC_CGN'!$A$9:$C$1099,2,0)</f>
        <v>#N/A</v>
      </c>
    </row>
    <row r="280" customFormat="false" ht="15" hidden="false" customHeight="false" outlineLevel="0" collapsed="false">
      <c r="A280" s="1" t="n">
        <v>15403</v>
      </c>
      <c r="B280" s="1" t="s">
        <v>396</v>
      </c>
      <c r="C280" s="21" t="str">
        <f aca="false">LOOKUP($A280,DIVIPOLA!$A$2:$A$1162,DIVIPOLA!$C$2:$C$1162)</f>
        <v>Boyacá</v>
      </c>
      <c r="D280" s="21" t="s">
        <v>20</v>
      </c>
      <c r="E280" s="34" t="s">
        <v>21</v>
      </c>
      <c r="F280" s="23" t="s">
        <v>397</v>
      </c>
      <c r="G280" s="24" t="n">
        <v>41169</v>
      </c>
      <c r="H280" s="25"/>
      <c r="I280" s="26"/>
      <c r="J280" s="26"/>
      <c r="K280" s="27"/>
      <c r="L280" s="26"/>
      <c r="M280" s="28" t="n">
        <v>6</v>
      </c>
      <c r="N280" s="35"/>
      <c r="O280" s="36"/>
      <c r="P280" s="33"/>
      <c r="Q280" s="32"/>
      <c r="V280" s="40" t="e">
        <f aca="false">VLOOKUP(A280,'CAT-MUNIC_CGN'!$A$9:$C$1099,2,0)</f>
        <v>#N/A</v>
      </c>
    </row>
    <row r="281" customFormat="false" ht="15" hidden="false" customHeight="false" outlineLevel="0" collapsed="false">
      <c r="A281" s="1" t="n">
        <v>15407</v>
      </c>
      <c r="B281" s="1" t="s">
        <v>398</v>
      </c>
      <c r="C281" s="21" t="str">
        <f aca="false">LOOKUP($A281,DIVIPOLA!$A$2:$A$1162,DIVIPOLA!$C$2:$C$1162)</f>
        <v>Boyacá</v>
      </c>
      <c r="D281" s="21" t="s">
        <v>20</v>
      </c>
      <c r="E281" s="38" t="s">
        <v>21</v>
      </c>
      <c r="F281" s="23"/>
      <c r="G281" s="24"/>
      <c r="H281" s="25"/>
      <c r="I281" s="26"/>
      <c r="J281" s="26"/>
      <c r="K281" s="27"/>
      <c r="L281" s="26"/>
      <c r="M281" s="28"/>
      <c r="N281" s="35"/>
      <c r="O281" s="36"/>
      <c r="P281" s="33"/>
      <c r="Q281" s="32"/>
      <c r="V281" s="40" t="e">
        <f aca="false">VLOOKUP(A281,'CAT-MUNIC_CGN'!$A$9:$C$1099,2,0)</f>
        <v>#N/A</v>
      </c>
    </row>
    <row r="282" customFormat="false" ht="15" hidden="false" customHeight="false" outlineLevel="0" collapsed="false">
      <c r="A282" s="1" t="n">
        <v>15425</v>
      </c>
      <c r="B282" s="1" t="s">
        <v>399</v>
      </c>
      <c r="C282" s="21" t="str">
        <f aca="false">LOOKUP($A282,DIVIPOLA!$A$2:$A$1162,DIVIPOLA!$C$2:$C$1162)</f>
        <v>Boyacá</v>
      </c>
      <c r="D282" s="21" t="s">
        <v>20</v>
      </c>
      <c r="E282" s="34" t="s">
        <v>21</v>
      </c>
      <c r="F282" s="23" t="s">
        <v>400</v>
      </c>
      <c r="G282" s="24" t="n">
        <v>41134</v>
      </c>
      <c r="H282" s="25"/>
      <c r="I282" s="26"/>
      <c r="J282" s="26"/>
      <c r="K282" s="27"/>
      <c r="L282" s="26"/>
      <c r="M282" s="28" t="n">
        <v>6</v>
      </c>
      <c r="N282" s="35"/>
      <c r="O282" s="36"/>
      <c r="P282" s="33"/>
      <c r="Q282" s="32"/>
      <c r="V282" s="40" t="e">
        <f aca="false">VLOOKUP(A282,'CAT-MUNIC_CGN'!$A$9:$C$1099,2,0)</f>
        <v>#N/A</v>
      </c>
    </row>
    <row r="283" customFormat="false" ht="15" hidden="false" customHeight="false" outlineLevel="0" collapsed="false">
      <c r="A283" s="1" t="n">
        <v>15442</v>
      </c>
      <c r="B283" s="1" t="s">
        <v>401</v>
      </c>
      <c r="C283" s="21" t="str">
        <f aca="false">LOOKUP($A283,DIVIPOLA!$A$2:$A$1162,DIVIPOLA!$C$2:$C$1162)</f>
        <v>Boyacá</v>
      </c>
      <c r="D283" s="21" t="s">
        <v>20</v>
      </c>
      <c r="E283" s="34" t="s">
        <v>21</v>
      </c>
      <c r="F283" s="23"/>
      <c r="G283" s="24"/>
      <c r="H283" s="25"/>
      <c r="I283" s="26"/>
      <c r="J283" s="26"/>
      <c r="K283" s="27"/>
      <c r="L283" s="26"/>
      <c r="M283" s="28"/>
      <c r="N283" s="35"/>
      <c r="O283" s="36"/>
      <c r="P283" s="33"/>
      <c r="Q283" s="32"/>
      <c r="V283" s="40" t="e">
        <f aca="false">VLOOKUP(A283,'CAT-MUNIC_CGN'!$A$9:$C$1099,2,0)</f>
        <v>#N/A</v>
      </c>
    </row>
    <row r="284" customFormat="false" ht="15" hidden="false" customHeight="false" outlineLevel="0" collapsed="false">
      <c r="A284" s="1" t="n">
        <v>15455</v>
      </c>
      <c r="B284" s="1" t="s">
        <v>402</v>
      </c>
      <c r="C284" s="21" t="str">
        <f aca="false">LOOKUP($A284,DIVIPOLA!$A$2:$A$1162,DIVIPOLA!$C$2:$C$1162)</f>
        <v>Boyacá</v>
      </c>
      <c r="D284" s="21" t="s">
        <v>20</v>
      </c>
      <c r="E284" s="38" t="s">
        <v>21</v>
      </c>
      <c r="F284" s="23" t="s">
        <v>403</v>
      </c>
      <c r="G284" s="24" t="n">
        <v>41200</v>
      </c>
      <c r="H284" s="25"/>
      <c r="I284" s="26"/>
      <c r="J284" s="26"/>
      <c r="K284" s="27"/>
      <c r="L284" s="26"/>
      <c r="M284" s="28" t="n">
        <v>6</v>
      </c>
      <c r="N284" s="35"/>
      <c r="O284" s="36"/>
      <c r="P284" s="33"/>
      <c r="Q284" s="32"/>
      <c r="V284" s="40" t="e">
        <f aca="false">VLOOKUP(A284,'CAT-MUNIC_CGN'!$A$9:$C$1099,2,0)</f>
        <v>#N/A</v>
      </c>
    </row>
    <row r="285" customFormat="false" ht="15" hidden="false" customHeight="false" outlineLevel="0" collapsed="false">
      <c r="A285" s="1" t="n">
        <v>15464</v>
      </c>
      <c r="B285" s="1" t="s">
        <v>404</v>
      </c>
      <c r="C285" s="21" t="str">
        <f aca="false">LOOKUP($A285,DIVIPOLA!$A$2:$A$1162,DIVIPOLA!$C$2:$C$1162)</f>
        <v>Boyacá</v>
      </c>
      <c r="D285" s="21" t="s">
        <v>20</v>
      </c>
      <c r="E285" s="38" t="s">
        <v>21</v>
      </c>
      <c r="F285" s="23" t="s">
        <v>272</v>
      </c>
      <c r="G285" s="24" t="n">
        <v>41193</v>
      </c>
      <c r="H285" s="25"/>
      <c r="I285" s="26"/>
      <c r="J285" s="26"/>
      <c r="K285" s="27"/>
      <c r="L285" s="26"/>
      <c r="M285" s="28" t="n">
        <v>6</v>
      </c>
      <c r="N285" s="35"/>
      <c r="O285" s="36"/>
      <c r="P285" s="33"/>
      <c r="Q285" s="32"/>
      <c r="V285" s="40" t="e">
        <f aca="false">VLOOKUP(A285,'CAT-MUNIC_CGN'!$A$9:$C$1099,2,0)</f>
        <v>#N/A</v>
      </c>
    </row>
    <row r="286" customFormat="false" ht="15" hidden="false" customHeight="false" outlineLevel="0" collapsed="false">
      <c r="A286" s="1" t="n">
        <v>15466</v>
      </c>
      <c r="B286" s="1" t="s">
        <v>405</v>
      </c>
      <c r="C286" s="21" t="str">
        <f aca="false">LOOKUP($A286,DIVIPOLA!$A$2:$A$1162,DIVIPOLA!$C$2:$C$1162)</f>
        <v>Boyacá</v>
      </c>
      <c r="D286" s="21" t="s">
        <v>20</v>
      </c>
      <c r="E286" s="38" t="s">
        <v>21</v>
      </c>
      <c r="F286" s="23"/>
      <c r="G286" s="24"/>
      <c r="H286" s="25"/>
      <c r="I286" s="26"/>
      <c r="J286" s="26"/>
      <c r="K286" s="27"/>
      <c r="L286" s="26"/>
      <c r="M286" s="28"/>
      <c r="N286" s="35"/>
      <c r="O286" s="36"/>
      <c r="P286" s="33"/>
      <c r="Q286" s="32"/>
      <c r="V286" s="40" t="e">
        <f aca="false">VLOOKUP(A286,'CAT-MUNIC_CGN'!$A$9:$C$1099,2,0)</f>
        <v>#N/A</v>
      </c>
    </row>
    <row r="287" customFormat="false" ht="15" hidden="false" customHeight="false" outlineLevel="0" collapsed="false">
      <c r="A287" s="1" t="n">
        <v>15469</v>
      </c>
      <c r="B287" s="1" t="s">
        <v>406</v>
      </c>
      <c r="C287" s="21" t="str">
        <f aca="false">LOOKUP($A287,DIVIPOLA!$A$2:$A$1162,DIVIPOLA!$C$2:$C$1162)</f>
        <v>Boyacá</v>
      </c>
      <c r="D287" s="21" t="s">
        <v>20</v>
      </c>
      <c r="E287" s="38" t="s">
        <v>21</v>
      </c>
      <c r="F287" s="23" t="s">
        <v>407</v>
      </c>
      <c r="G287" s="24" t="n">
        <v>41145</v>
      </c>
      <c r="H287" s="25"/>
      <c r="I287" s="26"/>
      <c r="J287" s="26"/>
      <c r="K287" s="27"/>
      <c r="L287" s="26"/>
      <c r="M287" s="28" t="n">
        <v>6</v>
      </c>
      <c r="N287" s="35"/>
      <c r="O287" s="36"/>
      <c r="P287" s="33"/>
      <c r="Q287" s="32"/>
      <c r="V287" s="40" t="e">
        <f aca="false">VLOOKUP(A287,'CAT-MUNIC_CGN'!$A$9:$C$1099,2,0)</f>
        <v>#N/A</v>
      </c>
    </row>
    <row r="288" customFormat="false" ht="15" hidden="false" customHeight="false" outlineLevel="0" collapsed="false">
      <c r="A288" s="1" t="n">
        <v>15476</v>
      </c>
      <c r="B288" s="1" t="s">
        <v>408</v>
      </c>
      <c r="C288" s="21" t="str">
        <f aca="false">LOOKUP($A288,DIVIPOLA!$A$2:$A$1162,DIVIPOLA!$C$2:$C$1162)</f>
        <v>Boyacá</v>
      </c>
      <c r="D288" s="21" t="s">
        <v>20</v>
      </c>
      <c r="E288" s="38" t="s">
        <v>21</v>
      </c>
      <c r="F288" s="23" t="s">
        <v>407</v>
      </c>
      <c r="G288" s="24" t="n">
        <v>41169</v>
      </c>
      <c r="H288" s="25"/>
      <c r="I288" s="26"/>
      <c r="J288" s="26"/>
      <c r="K288" s="27"/>
      <c r="L288" s="26"/>
      <c r="M288" s="28" t="n">
        <v>6</v>
      </c>
      <c r="N288" s="35"/>
      <c r="O288" s="36"/>
      <c r="P288" s="33"/>
      <c r="Q288" s="32"/>
      <c r="V288" s="40" t="e">
        <f aca="false">VLOOKUP(A288,'CAT-MUNIC_CGN'!$A$9:$C$1099,2,0)</f>
        <v>#N/A</v>
      </c>
    </row>
    <row r="289" customFormat="false" ht="15" hidden="false" customHeight="false" outlineLevel="0" collapsed="false">
      <c r="A289" s="1" t="n">
        <v>15480</v>
      </c>
      <c r="B289" s="1" t="s">
        <v>409</v>
      </c>
      <c r="C289" s="21" t="str">
        <f aca="false">LOOKUP($A289,DIVIPOLA!$A$2:$A$1162,DIVIPOLA!$C$2:$C$1162)</f>
        <v>Boyacá</v>
      </c>
      <c r="D289" s="21" t="s">
        <v>20</v>
      </c>
      <c r="E289" s="38" t="s">
        <v>21</v>
      </c>
      <c r="F289" s="23" t="s">
        <v>410</v>
      </c>
      <c r="G289" s="24" t="n">
        <v>41207</v>
      </c>
      <c r="H289" s="25"/>
      <c r="I289" s="26"/>
      <c r="J289" s="26"/>
      <c r="K289" s="27"/>
      <c r="L289" s="26"/>
      <c r="M289" s="28" t="n">
        <v>6</v>
      </c>
      <c r="N289" s="35"/>
      <c r="O289" s="36"/>
      <c r="P289" s="33"/>
      <c r="Q289" s="32"/>
      <c r="V289" s="40" t="e">
        <f aca="false">VLOOKUP(A289,'CAT-MUNIC_CGN'!$A$9:$C$1099,2,0)</f>
        <v>#N/A</v>
      </c>
    </row>
    <row r="290" customFormat="false" ht="15" hidden="false" customHeight="false" outlineLevel="0" collapsed="false">
      <c r="A290" s="1" t="n">
        <v>15491</v>
      </c>
      <c r="B290" s="1" t="s">
        <v>411</v>
      </c>
      <c r="C290" s="21" t="str">
        <f aca="false">LOOKUP($A290,DIVIPOLA!$A$2:$A$1162,DIVIPOLA!$C$2:$C$1162)</f>
        <v>Boyacá</v>
      </c>
      <c r="D290" s="21" t="s">
        <v>20</v>
      </c>
      <c r="E290" s="38" t="s">
        <v>21</v>
      </c>
      <c r="F290" s="23" t="s">
        <v>412</v>
      </c>
      <c r="G290" s="24" t="n">
        <v>41144</v>
      </c>
      <c r="H290" s="25"/>
      <c r="I290" s="26"/>
      <c r="J290" s="26"/>
      <c r="K290" s="27"/>
      <c r="L290" s="26"/>
      <c r="M290" s="28" t="n">
        <v>4</v>
      </c>
      <c r="N290" s="35"/>
      <c r="O290" s="36"/>
      <c r="P290" s="33"/>
      <c r="Q290" s="32"/>
      <c r="V290" s="40" t="e">
        <f aca="false">VLOOKUP(A290,'CAT-MUNIC_CGN'!$A$9:$C$1099,2,0)</f>
        <v>#N/A</v>
      </c>
    </row>
    <row r="291" customFormat="false" ht="15" hidden="false" customHeight="false" outlineLevel="0" collapsed="false">
      <c r="A291" s="1" t="n">
        <v>15494</v>
      </c>
      <c r="B291" s="1" t="s">
        <v>413</v>
      </c>
      <c r="C291" s="21" t="str">
        <f aca="false">LOOKUP($A291,DIVIPOLA!$A$2:$A$1162,DIVIPOLA!$C$2:$C$1162)</f>
        <v>Boyacá</v>
      </c>
      <c r="D291" s="21" t="s">
        <v>20</v>
      </c>
      <c r="E291" s="38" t="s">
        <v>21</v>
      </c>
      <c r="F291" s="23" t="s">
        <v>414</v>
      </c>
      <c r="G291" s="24" t="n">
        <v>41145</v>
      </c>
      <c r="H291" s="25"/>
      <c r="I291" s="26"/>
      <c r="J291" s="26"/>
      <c r="K291" s="27"/>
      <c r="L291" s="26"/>
      <c r="M291" s="28" t="n">
        <v>6</v>
      </c>
      <c r="N291" s="35"/>
      <c r="O291" s="36"/>
      <c r="P291" s="33"/>
      <c r="Q291" s="32"/>
      <c r="V291" s="40" t="e">
        <f aca="false">VLOOKUP(A291,'CAT-MUNIC_CGN'!$A$9:$C$1099,2,0)</f>
        <v>#N/A</v>
      </c>
    </row>
    <row r="292" customFormat="false" ht="15" hidden="false" customHeight="false" outlineLevel="0" collapsed="false">
      <c r="A292" s="1" t="n">
        <v>15500</v>
      </c>
      <c r="B292" s="1" t="s">
        <v>415</v>
      </c>
      <c r="C292" s="21" t="str">
        <f aca="false">LOOKUP($A292,DIVIPOLA!$A$2:$A$1162,DIVIPOLA!$C$2:$C$1162)</f>
        <v>Boyacá</v>
      </c>
      <c r="D292" s="21" t="s">
        <v>20</v>
      </c>
      <c r="E292" s="38" t="s">
        <v>21</v>
      </c>
      <c r="F292" s="23" t="s">
        <v>155</v>
      </c>
      <c r="G292" s="24" t="n">
        <v>41198</v>
      </c>
      <c r="H292" s="25"/>
      <c r="I292" s="26"/>
      <c r="J292" s="26"/>
      <c r="K292" s="27"/>
      <c r="L292" s="26"/>
      <c r="M292" s="28" t="n">
        <v>6</v>
      </c>
      <c r="N292" s="35"/>
      <c r="O292" s="36"/>
      <c r="P292" s="33"/>
      <c r="Q292" s="32"/>
      <c r="V292" s="40" t="e">
        <f aca="false">VLOOKUP(A292,'CAT-MUNIC_CGN'!$A$9:$C$1099,2,0)</f>
        <v>#N/A</v>
      </c>
    </row>
    <row r="293" customFormat="false" ht="15" hidden="false" customHeight="false" outlineLevel="0" collapsed="false">
      <c r="A293" s="1" t="n">
        <v>15507</v>
      </c>
      <c r="B293" s="1" t="s">
        <v>416</v>
      </c>
      <c r="C293" s="21" t="str">
        <f aca="false">LOOKUP($A293,DIVIPOLA!$A$2:$A$1162,DIVIPOLA!$C$2:$C$1162)</f>
        <v>Boyacá</v>
      </c>
      <c r="D293" s="21" t="s">
        <v>20</v>
      </c>
      <c r="E293" s="38" t="s">
        <v>21</v>
      </c>
      <c r="F293" s="23"/>
      <c r="G293" s="24"/>
      <c r="H293" s="25"/>
      <c r="I293" s="26"/>
      <c r="J293" s="26"/>
      <c r="K293" s="27"/>
      <c r="L293" s="26"/>
      <c r="M293" s="28"/>
      <c r="N293" s="35"/>
      <c r="O293" s="36"/>
      <c r="P293" s="33"/>
      <c r="Q293" s="32"/>
      <c r="V293" s="40" t="e">
        <f aca="false">VLOOKUP(A293,'CAT-MUNIC_CGN'!$A$9:$C$1099,2,0)</f>
        <v>#N/A</v>
      </c>
    </row>
    <row r="294" customFormat="false" ht="15" hidden="false" customHeight="false" outlineLevel="0" collapsed="false">
      <c r="A294" s="1" t="n">
        <v>15511</v>
      </c>
      <c r="B294" s="1" t="s">
        <v>417</v>
      </c>
      <c r="C294" s="21" t="str">
        <f aca="false">LOOKUP($A294,DIVIPOLA!$A$2:$A$1162,DIVIPOLA!$C$2:$C$1162)</f>
        <v>Boyacá</v>
      </c>
      <c r="D294" s="21" t="s">
        <v>20</v>
      </c>
      <c r="E294" s="38" t="s">
        <v>21</v>
      </c>
      <c r="F294" s="23" t="s">
        <v>355</v>
      </c>
      <c r="G294" s="24" t="n">
        <v>41155</v>
      </c>
      <c r="H294" s="25"/>
      <c r="I294" s="26"/>
      <c r="J294" s="26"/>
      <c r="K294" s="27"/>
      <c r="L294" s="26"/>
      <c r="M294" s="28" t="n">
        <v>6</v>
      </c>
      <c r="N294" s="35"/>
      <c r="O294" s="36"/>
      <c r="P294" s="33"/>
      <c r="Q294" s="32"/>
      <c r="V294" s="40" t="e">
        <f aca="false">VLOOKUP(A294,'CAT-MUNIC_CGN'!$A$9:$C$1099,2,0)</f>
        <v>#N/A</v>
      </c>
    </row>
    <row r="295" customFormat="false" ht="15" hidden="false" customHeight="false" outlineLevel="0" collapsed="false">
      <c r="A295" s="1" t="n">
        <v>15514</v>
      </c>
      <c r="B295" s="1" t="s">
        <v>418</v>
      </c>
      <c r="C295" s="21" t="str">
        <f aca="false">LOOKUP($A295,DIVIPOLA!$A$2:$A$1162,DIVIPOLA!$C$2:$C$1162)</f>
        <v>Boyacá</v>
      </c>
      <c r="D295" s="21" t="s">
        <v>20</v>
      </c>
      <c r="E295" s="38" t="s">
        <v>21</v>
      </c>
      <c r="F295" s="23"/>
      <c r="G295" s="24"/>
      <c r="H295" s="25"/>
      <c r="I295" s="26"/>
      <c r="J295" s="26"/>
      <c r="K295" s="27"/>
      <c r="L295" s="26"/>
      <c r="M295" s="28"/>
      <c r="N295" s="35"/>
      <c r="O295" s="36"/>
      <c r="P295" s="33"/>
      <c r="Q295" s="32"/>
      <c r="V295" s="40" t="e">
        <f aca="false">VLOOKUP(A295,'CAT-MUNIC_CGN'!$A$9:$C$1099,2,0)</f>
        <v>#N/A</v>
      </c>
    </row>
    <row r="296" customFormat="false" ht="15" hidden="false" customHeight="false" outlineLevel="0" collapsed="false">
      <c r="A296" s="1" t="n">
        <v>15516</v>
      </c>
      <c r="B296" s="1" t="s">
        <v>419</v>
      </c>
      <c r="C296" s="21" t="str">
        <f aca="false">LOOKUP($A296,DIVIPOLA!$A$2:$A$1162,DIVIPOLA!$C$2:$C$1162)</f>
        <v>Boyacá</v>
      </c>
      <c r="D296" s="21" t="s">
        <v>20</v>
      </c>
      <c r="E296" s="38" t="s">
        <v>21</v>
      </c>
      <c r="F296" s="23" t="s">
        <v>420</v>
      </c>
      <c r="G296" s="24" t="n">
        <v>41190</v>
      </c>
      <c r="H296" s="25"/>
      <c r="I296" s="26"/>
      <c r="J296" s="26"/>
      <c r="K296" s="27"/>
      <c r="L296" s="26"/>
      <c r="M296" s="28" t="n">
        <v>5</v>
      </c>
      <c r="N296" s="35"/>
      <c r="O296" s="36"/>
      <c r="P296" s="33"/>
      <c r="Q296" s="32"/>
      <c r="V296" s="40" t="e">
        <f aca="false">VLOOKUP(A296,'CAT-MUNIC_CGN'!$A$9:$C$1099,2,0)</f>
        <v>#N/A</v>
      </c>
    </row>
    <row r="297" customFormat="false" ht="15" hidden="false" customHeight="false" outlineLevel="0" collapsed="false">
      <c r="A297" s="1" t="n">
        <v>15518</v>
      </c>
      <c r="B297" s="1" t="s">
        <v>421</v>
      </c>
      <c r="C297" s="21" t="str">
        <f aca="false">LOOKUP($A297,DIVIPOLA!$A$2:$A$1162,DIVIPOLA!$C$2:$C$1162)</f>
        <v>Boyacá</v>
      </c>
      <c r="D297" s="21" t="s">
        <v>20</v>
      </c>
      <c r="E297" s="38" t="s">
        <v>21</v>
      </c>
      <c r="F297" s="23" t="s">
        <v>422</v>
      </c>
      <c r="G297" s="24" t="n">
        <v>41207</v>
      </c>
      <c r="H297" s="25"/>
      <c r="I297" s="26"/>
      <c r="J297" s="26"/>
      <c r="K297" s="27"/>
      <c r="L297" s="26"/>
      <c r="M297" s="28" t="n">
        <v>6</v>
      </c>
      <c r="N297" s="35"/>
      <c r="O297" s="36"/>
      <c r="P297" s="33"/>
      <c r="Q297" s="32"/>
      <c r="V297" s="40" t="e">
        <f aca="false">VLOOKUP(A297,'CAT-MUNIC_CGN'!$A$9:$C$1099,2,0)</f>
        <v>#N/A</v>
      </c>
    </row>
    <row r="298" customFormat="false" ht="15" hidden="false" customHeight="false" outlineLevel="0" collapsed="false">
      <c r="A298" s="1" t="n">
        <v>15522</v>
      </c>
      <c r="B298" s="1" t="s">
        <v>423</v>
      </c>
      <c r="C298" s="21" t="str">
        <f aca="false">LOOKUP($A298,DIVIPOLA!$A$2:$A$1162,DIVIPOLA!$C$2:$C$1162)</f>
        <v>Boyacá</v>
      </c>
      <c r="D298" s="21" t="s">
        <v>20</v>
      </c>
      <c r="E298" s="38" t="s">
        <v>21</v>
      </c>
      <c r="F298" s="23" t="s">
        <v>424</v>
      </c>
      <c r="G298" s="24" t="n">
        <v>41173</v>
      </c>
      <c r="H298" s="25"/>
      <c r="I298" s="26"/>
      <c r="J298" s="26"/>
      <c r="K298" s="27"/>
      <c r="L298" s="26"/>
      <c r="M298" s="28" t="n">
        <v>6</v>
      </c>
      <c r="N298" s="35"/>
      <c r="O298" s="36"/>
      <c r="P298" s="33"/>
      <c r="Q298" s="32"/>
      <c r="V298" s="40" t="e">
        <f aca="false">VLOOKUP(A298,'CAT-MUNIC_CGN'!$A$9:$C$1099,2,0)</f>
        <v>#N/A</v>
      </c>
    </row>
    <row r="299" customFormat="false" ht="15" hidden="false" customHeight="false" outlineLevel="0" collapsed="false">
      <c r="A299" s="1" t="n">
        <v>15531</v>
      </c>
      <c r="B299" s="1" t="s">
        <v>425</v>
      </c>
      <c r="C299" s="21" t="str">
        <f aca="false">LOOKUP($A299,DIVIPOLA!$A$2:$A$1162,DIVIPOLA!$C$2:$C$1162)</f>
        <v>Boyacá</v>
      </c>
      <c r="D299" s="21" t="s">
        <v>20</v>
      </c>
      <c r="E299" s="38" t="s">
        <v>21</v>
      </c>
      <c r="F299" s="23"/>
      <c r="G299" s="24"/>
      <c r="H299" s="25"/>
      <c r="I299" s="26"/>
      <c r="J299" s="26"/>
      <c r="K299" s="27"/>
      <c r="L299" s="26"/>
      <c r="M299" s="28"/>
      <c r="N299" s="35"/>
      <c r="O299" s="36"/>
      <c r="P299" s="33"/>
      <c r="Q299" s="32"/>
      <c r="V299" s="40" t="e">
        <f aca="false">VLOOKUP(A299,'CAT-MUNIC_CGN'!$A$9:$C$1099,2,0)</f>
        <v>#N/A</v>
      </c>
    </row>
    <row r="300" customFormat="false" ht="15" hidden="false" customHeight="false" outlineLevel="0" collapsed="false">
      <c r="A300" s="1" t="n">
        <v>15533</v>
      </c>
      <c r="B300" s="1" t="s">
        <v>426</v>
      </c>
      <c r="C300" s="21" t="str">
        <f aca="false">LOOKUP($A300,DIVIPOLA!$A$2:$A$1162,DIVIPOLA!$C$2:$C$1162)</f>
        <v>Boyacá</v>
      </c>
      <c r="D300" s="21" t="s">
        <v>20</v>
      </c>
      <c r="E300" s="38" t="s">
        <v>21</v>
      </c>
      <c r="F300" s="23"/>
      <c r="G300" s="24"/>
      <c r="H300" s="25"/>
      <c r="I300" s="26"/>
      <c r="J300" s="26"/>
      <c r="K300" s="27"/>
      <c r="L300" s="26"/>
      <c r="M300" s="28"/>
      <c r="N300" s="35"/>
      <c r="O300" s="36"/>
      <c r="P300" s="33"/>
      <c r="Q300" s="32"/>
      <c r="V300" s="40" t="e">
        <f aca="false">VLOOKUP(A300,'CAT-MUNIC_CGN'!$A$9:$C$1099,2,0)</f>
        <v>#N/A</v>
      </c>
    </row>
    <row r="301" customFormat="false" ht="15" hidden="false" customHeight="false" outlineLevel="0" collapsed="false">
      <c r="A301" s="1" t="n">
        <v>15537</v>
      </c>
      <c r="B301" s="1" t="s">
        <v>427</v>
      </c>
      <c r="C301" s="21" t="str">
        <f aca="false">LOOKUP($A301,DIVIPOLA!$A$2:$A$1162,DIVIPOLA!$C$2:$C$1162)</f>
        <v>Boyacá</v>
      </c>
      <c r="D301" s="21" t="s">
        <v>20</v>
      </c>
      <c r="E301" s="38" t="s">
        <v>21</v>
      </c>
      <c r="F301" s="23"/>
      <c r="G301" s="24"/>
      <c r="H301" s="25"/>
      <c r="I301" s="26"/>
      <c r="J301" s="26"/>
      <c r="K301" s="27"/>
      <c r="L301" s="26"/>
      <c r="M301" s="28"/>
      <c r="N301" s="35"/>
      <c r="O301" s="36"/>
      <c r="P301" s="33"/>
      <c r="Q301" s="32"/>
      <c r="V301" s="40" t="e">
        <f aca="false">VLOOKUP(A301,'CAT-MUNIC_CGN'!$A$9:$C$1099,2,0)</f>
        <v>#N/A</v>
      </c>
    </row>
    <row r="302" customFormat="false" ht="15" hidden="false" customHeight="false" outlineLevel="0" collapsed="false">
      <c r="A302" s="1" t="n">
        <v>15542</v>
      </c>
      <c r="B302" s="1" t="s">
        <v>428</v>
      </c>
      <c r="C302" s="21" t="str">
        <f aca="false">LOOKUP($A302,DIVIPOLA!$A$2:$A$1162,DIVIPOLA!$C$2:$C$1162)</f>
        <v>Boyacá</v>
      </c>
      <c r="D302" s="21" t="s">
        <v>20</v>
      </c>
      <c r="E302" s="38" t="s">
        <v>21</v>
      </c>
      <c r="F302" s="23"/>
      <c r="G302" s="24"/>
      <c r="H302" s="25"/>
      <c r="I302" s="26"/>
      <c r="J302" s="26"/>
      <c r="K302" s="27"/>
      <c r="L302" s="26"/>
      <c r="M302" s="28"/>
      <c r="N302" s="35"/>
      <c r="O302" s="36"/>
      <c r="P302" s="33"/>
      <c r="Q302" s="32"/>
      <c r="V302" s="40" t="e">
        <f aca="false">VLOOKUP(A302,'CAT-MUNIC_CGN'!$A$9:$C$1099,2,0)</f>
        <v>#N/A</v>
      </c>
    </row>
    <row r="303" customFormat="false" ht="15" hidden="false" customHeight="false" outlineLevel="0" collapsed="false">
      <c r="A303" s="1" t="n">
        <v>15550</v>
      </c>
      <c r="B303" s="1" t="s">
        <v>429</v>
      </c>
      <c r="C303" s="21" t="str">
        <f aca="false">LOOKUP($A303,DIVIPOLA!$A$2:$A$1162,DIVIPOLA!$C$2:$C$1162)</f>
        <v>Boyacá</v>
      </c>
      <c r="D303" s="21" t="s">
        <v>20</v>
      </c>
      <c r="E303" s="38" t="s">
        <v>21</v>
      </c>
      <c r="F303" s="23"/>
      <c r="G303" s="24"/>
      <c r="H303" s="25"/>
      <c r="I303" s="26"/>
      <c r="J303" s="26"/>
      <c r="K303" s="27"/>
      <c r="L303" s="26"/>
      <c r="M303" s="28"/>
      <c r="N303" s="35"/>
      <c r="O303" s="36"/>
      <c r="P303" s="33"/>
      <c r="Q303" s="32"/>
      <c r="V303" s="40" t="e">
        <f aca="false">VLOOKUP(A303,'CAT-MUNIC_CGN'!$A$9:$C$1099,2,0)</f>
        <v>#N/A</v>
      </c>
    </row>
    <row r="304" customFormat="false" ht="15" hidden="false" customHeight="false" outlineLevel="0" collapsed="false">
      <c r="A304" s="1" t="n">
        <v>15572</v>
      </c>
      <c r="B304" s="1" t="s">
        <v>430</v>
      </c>
      <c r="C304" s="21" t="str">
        <f aca="false">LOOKUP($A304,DIVIPOLA!$A$2:$A$1162,DIVIPOLA!$C$2:$C$1162)</f>
        <v>Boyacá</v>
      </c>
      <c r="D304" s="21" t="s">
        <v>20</v>
      </c>
      <c r="E304" s="38" t="s">
        <v>21</v>
      </c>
      <c r="F304" s="23" t="s">
        <v>94</v>
      </c>
      <c r="G304" s="24" t="n">
        <v>41207</v>
      </c>
      <c r="H304" s="25"/>
      <c r="I304" s="26"/>
      <c r="J304" s="26"/>
      <c r="K304" s="27"/>
      <c r="L304" s="26"/>
      <c r="M304" s="28" t="n">
        <v>3</v>
      </c>
      <c r="N304" s="35"/>
      <c r="O304" s="36"/>
      <c r="P304" s="33"/>
      <c r="Q304" s="32"/>
      <c r="V304" s="40" t="e">
        <f aca="false">VLOOKUP(A304,'CAT-MUNIC_CGN'!$A$9:$C$1099,2,0)</f>
        <v>#N/A</v>
      </c>
    </row>
    <row r="305" customFormat="false" ht="15" hidden="false" customHeight="false" outlineLevel="0" collapsed="false">
      <c r="A305" s="1" t="n">
        <v>15580</v>
      </c>
      <c r="B305" s="1" t="s">
        <v>431</v>
      </c>
      <c r="C305" s="21" t="str">
        <f aca="false">LOOKUP($A305,DIVIPOLA!$A$2:$A$1162,DIVIPOLA!$C$2:$C$1162)</f>
        <v>Boyacá</v>
      </c>
      <c r="D305" s="21" t="s">
        <v>20</v>
      </c>
      <c r="E305" s="38" t="s">
        <v>21</v>
      </c>
      <c r="F305" s="23" t="s">
        <v>387</v>
      </c>
      <c r="G305" s="24" t="n">
        <v>41170</v>
      </c>
      <c r="H305" s="25"/>
      <c r="I305" s="26"/>
      <c r="J305" s="26"/>
      <c r="K305" s="27"/>
      <c r="L305" s="26"/>
      <c r="M305" s="28" t="n">
        <v>6</v>
      </c>
      <c r="N305" s="35"/>
      <c r="O305" s="36"/>
      <c r="P305" s="33"/>
      <c r="Q305" s="32"/>
      <c r="V305" s="40" t="e">
        <f aca="false">VLOOKUP(A305,'CAT-MUNIC_CGN'!$A$9:$C$1099,2,0)</f>
        <v>#N/A</v>
      </c>
    </row>
    <row r="306" customFormat="false" ht="15" hidden="false" customHeight="false" outlineLevel="0" collapsed="false">
      <c r="A306" s="1" t="n">
        <v>15599</v>
      </c>
      <c r="B306" s="1" t="s">
        <v>432</v>
      </c>
      <c r="C306" s="21" t="str">
        <f aca="false">LOOKUP($A306,DIVIPOLA!$A$2:$A$1162,DIVIPOLA!$C$2:$C$1162)</f>
        <v>Boyacá</v>
      </c>
      <c r="D306" s="21" t="s">
        <v>20</v>
      </c>
      <c r="E306" s="38" t="s">
        <v>21</v>
      </c>
      <c r="F306" s="23" t="s">
        <v>98</v>
      </c>
      <c r="G306" s="24" t="n">
        <v>41180</v>
      </c>
      <c r="H306" s="25"/>
      <c r="I306" s="26"/>
      <c r="J306" s="26"/>
      <c r="K306" s="27"/>
      <c r="L306" s="26"/>
      <c r="M306" s="28" t="n">
        <v>6</v>
      </c>
      <c r="N306" s="35"/>
      <c r="O306" s="36"/>
      <c r="P306" s="33"/>
      <c r="Q306" s="32"/>
      <c r="V306" s="40" t="e">
        <f aca="false">VLOOKUP(A306,'CAT-MUNIC_CGN'!$A$9:$C$1099,2,0)</f>
        <v>#N/A</v>
      </c>
    </row>
    <row r="307" customFormat="false" ht="15" hidden="false" customHeight="false" outlineLevel="0" collapsed="false">
      <c r="A307" s="1" t="n">
        <v>15600</v>
      </c>
      <c r="B307" s="1" t="s">
        <v>433</v>
      </c>
      <c r="C307" s="21" t="str">
        <f aca="false">LOOKUP($A307,DIVIPOLA!$A$2:$A$1162,DIVIPOLA!$C$2:$C$1162)</f>
        <v>Boyacá</v>
      </c>
      <c r="D307" s="21" t="s">
        <v>20</v>
      </c>
      <c r="E307" s="38" t="s">
        <v>21</v>
      </c>
      <c r="F307" s="23"/>
      <c r="G307" s="24"/>
      <c r="H307" s="25"/>
      <c r="I307" s="26"/>
      <c r="J307" s="26"/>
      <c r="K307" s="27"/>
      <c r="L307" s="26"/>
      <c r="M307" s="28"/>
      <c r="N307" s="35"/>
      <c r="O307" s="36"/>
      <c r="P307" s="33"/>
      <c r="Q307" s="32"/>
      <c r="V307" s="40" t="e">
        <f aca="false">VLOOKUP(A307,'CAT-MUNIC_CGN'!$A$9:$C$1099,2,0)</f>
        <v>#N/A</v>
      </c>
    </row>
    <row r="308" customFormat="false" ht="15" hidden="false" customHeight="false" outlineLevel="0" collapsed="false">
      <c r="A308" s="1" t="n">
        <v>15621</v>
      </c>
      <c r="B308" s="1" t="s">
        <v>434</v>
      </c>
      <c r="C308" s="21" t="str">
        <f aca="false">LOOKUP($A308,DIVIPOLA!$A$2:$A$1162,DIVIPOLA!$C$2:$C$1162)</f>
        <v>Boyacá</v>
      </c>
      <c r="D308" s="21" t="s">
        <v>20</v>
      </c>
      <c r="E308" s="38" t="s">
        <v>21</v>
      </c>
      <c r="F308" s="23"/>
      <c r="G308" s="24"/>
      <c r="H308" s="25"/>
      <c r="I308" s="26"/>
      <c r="J308" s="26"/>
      <c r="K308" s="27"/>
      <c r="L308" s="26"/>
      <c r="M308" s="28"/>
      <c r="N308" s="35"/>
      <c r="O308" s="36"/>
      <c r="P308" s="33"/>
      <c r="Q308" s="32"/>
      <c r="V308" s="40" t="e">
        <f aca="false">VLOOKUP(A308,'CAT-MUNIC_CGN'!$A$9:$C$1099,2,0)</f>
        <v>#N/A</v>
      </c>
    </row>
    <row r="309" customFormat="false" ht="15" hidden="false" customHeight="false" outlineLevel="0" collapsed="false">
      <c r="A309" s="1" t="n">
        <v>15632</v>
      </c>
      <c r="B309" s="1" t="s">
        <v>435</v>
      </c>
      <c r="C309" s="21" t="str">
        <f aca="false">LOOKUP($A309,DIVIPOLA!$A$2:$A$1162,DIVIPOLA!$C$2:$C$1162)</f>
        <v>Boyacá</v>
      </c>
      <c r="D309" s="21" t="s">
        <v>20</v>
      </c>
      <c r="E309" s="38" t="s">
        <v>21</v>
      </c>
      <c r="F309" s="23" t="s">
        <v>367</v>
      </c>
      <c r="G309" s="24" t="n">
        <v>41131</v>
      </c>
      <c r="H309" s="25"/>
      <c r="I309" s="26"/>
      <c r="J309" s="26"/>
      <c r="K309" s="27"/>
      <c r="L309" s="26"/>
      <c r="M309" s="28" t="n">
        <v>6</v>
      </c>
      <c r="N309" s="35"/>
      <c r="O309" s="36"/>
      <c r="P309" s="33"/>
      <c r="Q309" s="32"/>
      <c r="V309" s="40" t="e">
        <f aca="false">VLOOKUP(A309,'CAT-MUNIC_CGN'!$A$9:$C$1099,2,0)</f>
        <v>#N/A</v>
      </c>
    </row>
    <row r="310" customFormat="false" ht="15" hidden="false" customHeight="false" outlineLevel="0" collapsed="false">
      <c r="A310" s="1" t="n">
        <v>15638</v>
      </c>
      <c r="B310" s="1" t="s">
        <v>436</v>
      </c>
      <c r="C310" s="21" t="str">
        <f aca="false">LOOKUP($A310,DIVIPOLA!$A$2:$A$1162,DIVIPOLA!$C$2:$C$1162)</f>
        <v>Boyacá</v>
      </c>
      <c r="D310" s="21" t="s">
        <v>20</v>
      </c>
      <c r="E310" s="38" t="s">
        <v>21</v>
      </c>
      <c r="F310" s="23"/>
      <c r="G310" s="24"/>
      <c r="H310" s="25"/>
      <c r="I310" s="26"/>
      <c r="J310" s="26"/>
      <c r="K310" s="27"/>
      <c r="L310" s="26"/>
      <c r="M310" s="28"/>
      <c r="N310" s="35"/>
      <c r="O310" s="36"/>
      <c r="P310" s="33"/>
      <c r="Q310" s="32"/>
      <c r="V310" s="40" t="e">
        <f aca="false">VLOOKUP(A310,'CAT-MUNIC_CGN'!$A$9:$C$1099,2,0)</f>
        <v>#N/A</v>
      </c>
    </row>
    <row r="311" customFormat="false" ht="15" hidden="false" customHeight="false" outlineLevel="0" collapsed="false">
      <c r="A311" s="1" t="n">
        <v>15646</v>
      </c>
      <c r="B311" s="1" t="s">
        <v>437</v>
      </c>
      <c r="C311" s="21" t="str">
        <f aca="false">LOOKUP($A311,DIVIPOLA!$A$2:$A$1162,DIVIPOLA!$C$2:$C$1162)</f>
        <v>Boyacá</v>
      </c>
      <c r="D311" s="21" t="s">
        <v>20</v>
      </c>
      <c r="E311" s="38" t="s">
        <v>21</v>
      </c>
      <c r="F311" s="23"/>
      <c r="G311" s="24"/>
      <c r="H311" s="25"/>
      <c r="I311" s="26"/>
      <c r="J311" s="26"/>
      <c r="K311" s="27"/>
      <c r="L311" s="26"/>
      <c r="M311" s="28"/>
      <c r="N311" s="35"/>
      <c r="O311" s="36"/>
      <c r="P311" s="33"/>
      <c r="Q311" s="32"/>
      <c r="V311" s="40" t="e">
        <f aca="false">VLOOKUP(A311,'CAT-MUNIC_CGN'!$A$9:$C$1099,2,0)</f>
        <v>#N/A</v>
      </c>
    </row>
    <row r="312" customFormat="false" ht="15" hidden="false" customHeight="false" outlineLevel="0" collapsed="false">
      <c r="A312" s="1" t="n">
        <v>15660</v>
      </c>
      <c r="B312" s="1" t="s">
        <v>438</v>
      </c>
      <c r="C312" s="21" t="str">
        <f aca="false">LOOKUP($A312,DIVIPOLA!$A$2:$A$1162,DIVIPOLA!$C$2:$C$1162)</f>
        <v>Boyacá</v>
      </c>
      <c r="D312" s="21" t="s">
        <v>20</v>
      </c>
      <c r="E312" s="38" t="s">
        <v>21</v>
      </c>
      <c r="F312" s="23"/>
      <c r="G312" s="24"/>
      <c r="H312" s="25"/>
      <c r="I312" s="26"/>
      <c r="J312" s="26"/>
      <c r="K312" s="27"/>
      <c r="L312" s="26"/>
      <c r="M312" s="28"/>
      <c r="N312" s="35"/>
      <c r="O312" s="36"/>
      <c r="P312" s="33"/>
      <c r="Q312" s="32"/>
      <c r="V312" s="40" t="e">
        <f aca="false">VLOOKUP(A312,'CAT-MUNIC_CGN'!$A$9:$C$1099,2,0)</f>
        <v>#N/A</v>
      </c>
    </row>
    <row r="313" customFormat="false" ht="15" hidden="false" customHeight="false" outlineLevel="0" collapsed="false">
      <c r="A313" s="1" t="n">
        <v>15664</v>
      </c>
      <c r="B313" s="1" t="s">
        <v>439</v>
      </c>
      <c r="C313" s="21" t="str">
        <f aca="false">LOOKUP($A313,DIVIPOLA!$A$2:$A$1162,DIVIPOLA!$C$2:$C$1162)</f>
        <v>Boyacá</v>
      </c>
      <c r="D313" s="21" t="s">
        <v>20</v>
      </c>
      <c r="E313" s="38" t="s">
        <v>21</v>
      </c>
      <c r="F313" s="23" t="s">
        <v>440</v>
      </c>
      <c r="G313" s="24" t="n">
        <v>41127</v>
      </c>
      <c r="H313" s="25"/>
      <c r="I313" s="26"/>
      <c r="J313" s="26"/>
      <c r="K313" s="27"/>
      <c r="L313" s="26"/>
      <c r="M313" s="28" t="n">
        <v>6</v>
      </c>
      <c r="N313" s="35"/>
      <c r="O313" s="36"/>
      <c r="P313" s="33"/>
      <c r="Q313" s="32"/>
      <c r="V313" s="40" t="e">
        <f aca="false">VLOOKUP(A313,'CAT-MUNIC_CGN'!$A$9:$C$1099,2,0)</f>
        <v>#N/A</v>
      </c>
    </row>
    <row r="314" customFormat="false" ht="15" hidden="false" customHeight="false" outlineLevel="0" collapsed="false">
      <c r="A314" s="1" t="n">
        <v>15667</v>
      </c>
      <c r="B314" s="1" t="s">
        <v>441</v>
      </c>
      <c r="C314" s="21" t="str">
        <f aca="false">LOOKUP($A314,DIVIPOLA!$A$2:$A$1162,DIVIPOLA!$C$2:$C$1162)</f>
        <v>Boyacá</v>
      </c>
      <c r="D314" s="21" t="s">
        <v>20</v>
      </c>
      <c r="E314" s="38" t="s">
        <v>21</v>
      </c>
      <c r="F314" s="23"/>
      <c r="G314" s="24"/>
      <c r="H314" s="25"/>
      <c r="I314" s="26"/>
      <c r="J314" s="26"/>
      <c r="K314" s="27"/>
      <c r="L314" s="26"/>
      <c r="M314" s="28"/>
      <c r="N314" s="35"/>
      <c r="O314" s="36"/>
      <c r="P314" s="33"/>
      <c r="Q314" s="32"/>
      <c r="V314" s="40" t="e">
        <f aca="false">VLOOKUP(A314,'CAT-MUNIC_CGN'!$A$9:$C$1099,2,0)</f>
        <v>#N/A</v>
      </c>
    </row>
    <row r="315" customFormat="false" ht="15" hidden="false" customHeight="false" outlineLevel="0" collapsed="false">
      <c r="A315" s="1" t="n">
        <v>15673</v>
      </c>
      <c r="B315" s="1" t="s">
        <v>442</v>
      </c>
      <c r="C315" s="21" t="str">
        <f aca="false">LOOKUP($A315,DIVIPOLA!$A$2:$A$1162,DIVIPOLA!$C$2:$C$1162)</f>
        <v>Boyacá</v>
      </c>
      <c r="D315" s="21" t="s">
        <v>20</v>
      </c>
      <c r="E315" s="38" t="s">
        <v>21</v>
      </c>
      <c r="F315" s="23" t="s">
        <v>443</v>
      </c>
      <c r="G315" s="24" t="n">
        <v>41124</v>
      </c>
      <c r="H315" s="25"/>
      <c r="I315" s="26"/>
      <c r="J315" s="26"/>
      <c r="K315" s="27"/>
      <c r="L315" s="26"/>
      <c r="M315" s="28" t="n">
        <v>6</v>
      </c>
      <c r="N315" s="35"/>
      <c r="O315" s="36"/>
      <c r="P315" s="33"/>
      <c r="Q315" s="32"/>
      <c r="V315" s="40" t="e">
        <f aca="false">VLOOKUP(A315,'CAT-MUNIC_CGN'!$A$9:$C$1099,2,0)</f>
        <v>#N/A</v>
      </c>
    </row>
    <row r="316" customFormat="false" ht="15" hidden="false" customHeight="false" outlineLevel="0" collapsed="false">
      <c r="A316" s="1" t="n">
        <v>15676</v>
      </c>
      <c r="B316" s="1" t="s">
        <v>444</v>
      </c>
      <c r="C316" s="21" t="str">
        <f aca="false">LOOKUP($A316,DIVIPOLA!$A$2:$A$1162,DIVIPOLA!$C$2:$C$1162)</f>
        <v>Boyacá</v>
      </c>
      <c r="D316" s="21" t="s">
        <v>20</v>
      </c>
      <c r="E316" s="38" t="s">
        <v>21</v>
      </c>
      <c r="F316" s="23" t="s">
        <v>445</v>
      </c>
      <c r="G316" s="24" t="n">
        <v>41180</v>
      </c>
      <c r="H316" s="25"/>
      <c r="I316" s="26"/>
      <c r="J316" s="26"/>
      <c r="K316" s="27"/>
      <c r="L316" s="26"/>
      <c r="M316" s="28" t="n">
        <v>6</v>
      </c>
      <c r="N316" s="35"/>
      <c r="O316" s="36"/>
      <c r="P316" s="33"/>
      <c r="Q316" s="32"/>
      <c r="V316" s="40" t="e">
        <f aca="false">VLOOKUP(A316,'CAT-MUNIC_CGN'!$A$9:$C$1099,2,0)</f>
        <v>#N/A</v>
      </c>
    </row>
    <row r="317" customFormat="false" ht="15" hidden="false" customHeight="false" outlineLevel="0" collapsed="false">
      <c r="A317" s="1" t="n">
        <v>15681</v>
      </c>
      <c r="B317" s="1" t="s">
        <v>446</v>
      </c>
      <c r="C317" s="21" t="str">
        <f aca="false">LOOKUP($A317,DIVIPOLA!$A$2:$A$1162,DIVIPOLA!$C$2:$C$1162)</f>
        <v>Boyacá</v>
      </c>
      <c r="D317" s="21" t="s">
        <v>20</v>
      </c>
      <c r="E317" s="38" t="s">
        <v>21</v>
      </c>
      <c r="F317" s="23" t="s">
        <v>219</v>
      </c>
      <c r="G317" s="24" t="n">
        <v>41194</v>
      </c>
      <c r="H317" s="25"/>
      <c r="I317" s="26"/>
      <c r="J317" s="26"/>
      <c r="K317" s="27"/>
      <c r="L317" s="26"/>
      <c r="M317" s="28" t="n">
        <v>6</v>
      </c>
      <c r="N317" s="35"/>
      <c r="O317" s="36"/>
      <c r="P317" s="33"/>
      <c r="Q317" s="32"/>
      <c r="V317" s="40" t="e">
        <f aca="false">VLOOKUP(A317,'CAT-MUNIC_CGN'!$A$9:$C$1099,2,0)</f>
        <v>#N/A</v>
      </c>
    </row>
    <row r="318" customFormat="false" ht="15" hidden="false" customHeight="false" outlineLevel="0" collapsed="false">
      <c r="A318" s="1" t="n">
        <v>15686</v>
      </c>
      <c r="B318" s="1" t="s">
        <v>447</v>
      </c>
      <c r="C318" s="21" t="str">
        <f aca="false">LOOKUP($A318,DIVIPOLA!$A$2:$A$1162,DIVIPOLA!$C$2:$C$1162)</f>
        <v>Boyacá</v>
      </c>
      <c r="D318" s="21" t="s">
        <v>20</v>
      </c>
      <c r="E318" s="38" t="s">
        <v>21</v>
      </c>
      <c r="F318" s="23" t="s">
        <v>98</v>
      </c>
      <c r="G318" s="24" t="n">
        <v>41207</v>
      </c>
      <c r="H318" s="25"/>
      <c r="I318" s="26"/>
      <c r="J318" s="26"/>
      <c r="K318" s="27"/>
      <c r="L318" s="26"/>
      <c r="M318" s="28" t="n">
        <v>6</v>
      </c>
      <c r="N318" s="35"/>
      <c r="O318" s="36"/>
      <c r="P318" s="33"/>
      <c r="Q318" s="32"/>
      <c r="V318" s="40" t="e">
        <f aca="false">VLOOKUP(A318,'CAT-MUNIC_CGN'!$A$9:$C$1099,2,0)</f>
        <v>#N/A</v>
      </c>
    </row>
    <row r="319" customFormat="false" ht="15" hidden="false" customHeight="false" outlineLevel="0" collapsed="false">
      <c r="A319" s="1" t="n">
        <v>15690</v>
      </c>
      <c r="B319" s="1" t="s">
        <v>448</v>
      </c>
      <c r="C319" s="21" t="str">
        <f aca="false">LOOKUP($A319,DIVIPOLA!$A$2:$A$1162,DIVIPOLA!$C$2:$C$1162)</f>
        <v>Boyacá</v>
      </c>
      <c r="D319" s="21" t="s">
        <v>20</v>
      </c>
      <c r="E319" s="38" t="s">
        <v>21</v>
      </c>
      <c r="F319" s="23" t="s">
        <v>410</v>
      </c>
      <c r="G319" s="24" t="n">
        <v>41134</v>
      </c>
      <c r="H319" s="25"/>
      <c r="I319" s="26"/>
      <c r="J319" s="26"/>
      <c r="K319" s="27"/>
      <c r="L319" s="26"/>
      <c r="M319" s="28" t="n">
        <v>6</v>
      </c>
      <c r="N319" s="35"/>
      <c r="O319" s="36"/>
      <c r="P319" s="33"/>
      <c r="Q319" s="32"/>
      <c r="V319" s="40" t="e">
        <f aca="false">VLOOKUP(A319,'CAT-MUNIC_CGN'!$A$9:$C$1099,2,0)</f>
        <v>#N/A</v>
      </c>
    </row>
    <row r="320" customFormat="false" ht="15" hidden="false" customHeight="false" outlineLevel="0" collapsed="false">
      <c r="A320" s="1" t="n">
        <v>15693</v>
      </c>
      <c r="B320" s="1" t="s">
        <v>449</v>
      </c>
      <c r="C320" s="21" t="str">
        <f aca="false">LOOKUP($A320,DIVIPOLA!$A$2:$A$1162,DIVIPOLA!$C$2:$C$1162)</f>
        <v>Boyacá</v>
      </c>
      <c r="D320" s="21" t="s">
        <v>20</v>
      </c>
      <c r="E320" s="38" t="s">
        <v>21</v>
      </c>
      <c r="F320" s="23" t="s">
        <v>196</v>
      </c>
      <c r="G320" s="24" t="n">
        <v>41204</v>
      </c>
      <c r="H320" s="25"/>
      <c r="I320" s="26"/>
      <c r="J320" s="26"/>
      <c r="K320" s="27"/>
      <c r="L320" s="26"/>
      <c r="M320" s="28" t="n">
        <v>6</v>
      </c>
      <c r="N320" s="35"/>
      <c r="O320" s="36"/>
      <c r="P320" s="33"/>
      <c r="Q320" s="32"/>
      <c r="V320" s="40" t="e">
        <f aca="false">VLOOKUP(A320,'CAT-MUNIC_CGN'!$A$9:$C$1099,2,0)</f>
        <v>#N/A</v>
      </c>
    </row>
    <row r="321" customFormat="false" ht="15" hidden="false" customHeight="false" outlineLevel="0" collapsed="false">
      <c r="A321" s="1" t="n">
        <v>15696</v>
      </c>
      <c r="B321" s="1" t="s">
        <v>450</v>
      </c>
      <c r="C321" s="21" t="str">
        <f aca="false">LOOKUP($A321,DIVIPOLA!$A$2:$A$1162,DIVIPOLA!$C$2:$C$1162)</f>
        <v>Boyacá</v>
      </c>
      <c r="D321" s="21" t="s">
        <v>20</v>
      </c>
      <c r="E321" s="38" t="s">
        <v>21</v>
      </c>
      <c r="F321" s="23" t="s">
        <v>451</v>
      </c>
      <c r="G321" s="24" t="n">
        <v>41149</v>
      </c>
      <c r="H321" s="25"/>
      <c r="I321" s="26"/>
      <c r="J321" s="26"/>
      <c r="K321" s="27"/>
      <c r="L321" s="26"/>
      <c r="M321" s="28" t="n">
        <v>6</v>
      </c>
      <c r="N321" s="35"/>
      <c r="O321" s="36"/>
      <c r="P321" s="33"/>
      <c r="Q321" s="32"/>
      <c r="V321" s="40" t="e">
        <f aca="false">VLOOKUP(A321,'CAT-MUNIC_CGN'!$A$9:$C$1099,2,0)</f>
        <v>#N/A</v>
      </c>
    </row>
    <row r="322" customFormat="false" ht="15" hidden="false" customHeight="false" outlineLevel="0" collapsed="false">
      <c r="A322" s="1" t="n">
        <v>15720</v>
      </c>
      <c r="B322" s="1" t="s">
        <v>452</v>
      </c>
      <c r="C322" s="21" t="str">
        <f aca="false">LOOKUP($A322,DIVIPOLA!$A$2:$A$1162,DIVIPOLA!$C$2:$C$1162)</f>
        <v>Boyacá</v>
      </c>
      <c r="D322" s="21" t="s">
        <v>20</v>
      </c>
      <c r="E322" s="38" t="s">
        <v>21</v>
      </c>
      <c r="F322" s="23" t="s">
        <v>453</v>
      </c>
      <c r="G322" s="24" t="n">
        <v>41152</v>
      </c>
      <c r="H322" s="25"/>
      <c r="I322" s="26"/>
      <c r="J322" s="26"/>
      <c r="K322" s="27"/>
      <c r="L322" s="26"/>
      <c r="M322" s="28" t="n">
        <v>6</v>
      </c>
      <c r="N322" s="35"/>
      <c r="O322" s="36"/>
      <c r="P322" s="33"/>
      <c r="Q322" s="32"/>
      <c r="V322" s="40" t="e">
        <f aca="false">VLOOKUP(A322,'CAT-MUNIC_CGN'!$A$9:$C$1099,2,0)</f>
        <v>#N/A</v>
      </c>
    </row>
    <row r="323" customFormat="false" ht="15" hidden="false" customHeight="false" outlineLevel="0" collapsed="false">
      <c r="A323" s="1" t="n">
        <v>15723</v>
      </c>
      <c r="B323" s="1" t="s">
        <v>454</v>
      </c>
      <c r="C323" s="21" t="str">
        <f aca="false">LOOKUP($A323,DIVIPOLA!$A$2:$A$1162,DIVIPOLA!$C$2:$C$1162)</f>
        <v>Boyacá</v>
      </c>
      <c r="D323" s="21" t="s">
        <v>20</v>
      </c>
      <c r="E323" s="38" t="s">
        <v>21</v>
      </c>
      <c r="F323" s="23" t="s">
        <v>455</v>
      </c>
      <c r="G323" s="24" t="n">
        <v>41179</v>
      </c>
      <c r="H323" s="25"/>
      <c r="I323" s="26"/>
      <c r="J323" s="26"/>
      <c r="K323" s="27"/>
      <c r="L323" s="26"/>
      <c r="M323" s="28" t="n">
        <v>6</v>
      </c>
      <c r="N323" s="35"/>
      <c r="O323" s="36"/>
      <c r="P323" s="33"/>
      <c r="Q323" s="32"/>
      <c r="V323" s="40" t="e">
        <f aca="false">VLOOKUP(A323,'CAT-MUNIC_CGN'!$A$9:$C$1099,2,0)</f>
        <v>#N/A</v>
      </c>
    </row>
    <row r="324" customFormat="false" ht="15" hidden="false" customHeight="false" outlineLevel="0" collapsed="false">
      <c r="A324" s="1" t="n">
        <v>15740</v>
      </c>
      <c r="B324" s="1" t="s">
        <v>456</v>
      </c>
      <c r="C324" s="21" t="str">
        <f aca="false">LOOKUP($A324,DIVIPOLA!$A$2:$A$1162,DIVIPOLA!$C$2:$C$1162)</f>
        <v>Boyacá</v>
      </c>
      <c r="D324" s="21" t="s">
        <v>20</v>
      </c>
      <c r="E324" s="38" t="s">
        <v>21</v>
      </c>
      <c r="F324" s="23"/>
      <c r="G324" s="24"/>
      <c r="H324" s="25"/>
      <c r="I324" s="26"/>
      <c r="J324" s="26"/>
      <c r="K324" s="27"/>
      <c r="L324" s="26"/>
      <c r="M324" s="28"/>
      <c r="N324" s="35"/>
      <c r="O324" s="36"/>
      <c r="P324" s="33"/>
      <c r="Q324" s="32"/>
      <c r="V324" s="40" t="e">
        <f aca="false">VLOOKUP(A324,'CAT-MUNIC_CGN'!$A$9:$C$1099,2,0)</f>
        <v>#N/A</v>
      </c>
    </row>
    <row r="325" customFormat="false" ht="15" hidden="false" customHeight="false" outlineLevel="0" collapsed="false">
      <c r="A325" s="1" t="n">
        <v>15753</v>
      </c>
      <c r="B325" s="1" t="s">
        <v>457</v>
      </c>
      <c r="C325" s="21" t="str">
        <f aca="false">LOOKUP($A325,DIVIPOLA!$A$2:$A$1162,DIVIPOLA!$C$2:$C$1162)</f>
        <v>Boyacá</v>
      </c>
      <c r="D325" s="21" t="s">
        <v>20</v>
      </c>
      <c r="E325" s="38" t="s">
        <v>21</v>
      </c>
      <c r="F325" s="23" t="s">
        <v>98</v>
      </c>
      <c r="G325" s="24" t="n">
        <v>41186</v>
      </c>
      <c r="H325" s="25"/>
      <c r="I325" s="26"/>
      <c r="J325" s="26"/>
      <c r="K325" s="27"/>
      <c r="L325" s="26"/>
      <c r="M325" s="28" t="n">
        <v>6</v>
      </c>
      <c r="N325" s="35"/>
      <c r="O325" s="36"/>
      <c r="P325" s="33"/>
      <c r="Q325" s="32"/>
      <c r="V325" s="40" t="e">
        <f aca="false">VLOOKUP(A325,'CAT-MUNIC_CGN'!$A$9:$C$1099,2,0)</f>
        <v>#N/A</v>
      </c>
    </row>
    <row r="326" customFormat="false" ht="15" hidden="false" customHeight="false" outlineLevel="0" collapsed="false">
      <c r="A326" s="1" t="n">
        <v>15755</v>
      </c>
      <c r="B326" s="1" t="s">
        <v>458</v>
      </c>
      <c r="C326" s="21" t="str">
        <f aca="false">LOOKUP($A326,DIVIPOLA!$A$2:$A$1162,DIVIPOLA!$C$2:$C$1162)</f>
        <v>Boyacá</v>
      </c>
      <c r="D326" s="21" t="s">
        <v>20</v>
      </c>
      <c r="E326" s="38" t="s">
        <v>21</v>
      </c>
      <c r="F326" s="23"/>
      <c r="G326" s="24"/>
      <c r="H326" s="25"/>
      <c r="I326" s="26"/>
      <c r="J326" s="26"/>
      <c r="K326" s="27"/>
      <c r="L326" s="26"/>
      <c r="M326" s="28"/>
      <c r="N326" s="35"/>
      <c r="O326" s="36"/>
      <c r="P326" s="33"/>
      <c r="Q326" s="32"/>
      <c r="V326" s="40" t="e">
        <f aca="false">VLOOKUP(A326,'CAT-MUNIC_CGN'!$A$9:$C$1099,2,0)</f>
        <v>#N/A</v>
      </c>
    </row>
    <row r="327" customFormat="false" ht="15" hidden="false" customHeight="false" outlineLevel="0" collapsed="false">
      <c r="A327" s="1" t="n">
        <v>15757</v>
      </c>
      <c r="B327" s="1" t="s">
        <v>459</v>
      </c>
      <c r="C327" s="21" t="str">
        <f aca="false">LOOKUP($A327,DIVIPOLA!$A$2:$A$1162,DIVIPOLA!$C$2:$C$1162)</f>
        <v>Boyacá</v>
      </c>
      <c r="D327" s="21" t="s">
        <v>20</v>
      </c>
      <c r="E327" s="38" t="s">
        <v>21</v>
      </c>
      <c r="F327" s="23" t="s">
        <v>440</v>
      </c>
      <c r="G327" s="24" t="n">
        <v>41166</v>
      </c>
      <c r="H327" s="25"/>
      <c r="I327" s="26"/>
      <c r="J327" s="26"/>
      <c r="K327" s="27"/>
      <c r="L327" s="26"/>
      <c r="M327" s="28" t="n">
        <v>6</v>
      </c>
      <c r="N327" s="35"/>
      <c r="O327" s="36"/>
      <c r="P327" s="33"/>
      <c r="Q327" s="32"/>
      <c r="V327" s="40" t="e">
        <f aca="false">VLOOKUP(A327,'CAT-MUNIC_CGN'!$A$9:$C$1099,2,0)</f>
        <v>#N/A</v>
      </c>
    </row>
    <row r="328" customFormat="false" ht="15" hidden="false" customHeight="false" outlineLevel="0" collapsed="false">
      <c r="A328" s="1" t="n">
        <v>15759</v>
      </c>
      <c r="B328" s="1" t="s">
        <v>460</v>
      </c>
      <c r="C328" s="21" t="str">
        <f aca="false">LOOKUP($A328,DIVIPOLA!$A$2:$A$1162,DIVIPOLA!$C$2:$C$1162)</f>
        <v>Boyacá</v>
      </c>
      <c r="D328" s="21" t="s">
        <v>20</v>
      </c>
      <c r="E328" s="38" t="s">
        <v>21</v>
      </c>
      <c r="F328" s="23" t="s">
        <v>461</v>
      </c>
      <c r="G328" s="24" t="n">
        <v>41184</v>
      </c>
      <c r="H328" s="25"/>
      <c r="I328" s="26"/>
      <c r="J328" s="26"/>
      <c r="K328" s="27"/>
      <c r="L328" s="26"/>
      <c r="M328" s="28" t="n">
        <v>3</v>
      </c>
      <c r="N328" s="35"/>
      <c r="O328" s="36"/>
      <c r="P328" s="33"/>
      <c r="Q328" s="32"/>
      <c r="V328" s="40" t="e">
        <f aca="false">VLOOKUP(A328,'CAT-MUNIC_CGN'!$A$9:$C$1099,2,0)</f>
        <v>#N/A</v>
      </c>
    </row>
    <row r="329" customFormat="false" ht="15" hidden="false" customHeight="false" outlineLevel="0" collapsed="false">
      <c r="A329" s="1" t="n">
        <v>15761</v>
      </c>
      <c r="B329" s="1" t="s">
        <v>462</v>
      </c>
      <c r="C329" s="21" t="str">
        <f aca="false">LOOKUP($A329,DIVIPOLA!$A$2:$A$1162,DIVIPOLA!$C$2:$C$1162)</f>
        <v>Boyacá</v>
      </c>
      <c r="D329" s="21" t="s">
        <v>20</v>
      </c>
      <c r="E329" s="38" t="s">
        <v>21</v>
      </c>
      <c r="F329" s="23" t="s">
        <v>387</v>
      </c>
      <c r="G329" s="24" t="n">
        <v>41198</v>
      </c>
      <c r="H329" s="25"/>
      <c r="I329" s="26"/>
      <c r="J329" s="26"/>
      <c r="K329" s="27"/>
      <c r="L329" s="26"/>
      <c r="M329" s="28" t="n">
        <v>6</v>
      </c>
      <c r="N329" s="35"/>
      <c r="O329" s="36"/>
      <c r="P329" s="33"/>
      <c r="Q329" s="32"/>
      <c r="V329" s="40" t="e">
        <f aca="false">VLOOKUP(A329,'CAT-MUNIC_CGN'!$A$9:$C$1099,2,0)</f>
        <v>#N/A</v>
      </c>
    </row>
    <row r="330" customFormat="false" ht="15" hidden="false" customHeight="false" outlineLevel="0" collapsed="false">
      <c r="A330" s="1" t="n">
        <v>15762</v>
      </c>
      <c r="B330" s="1" t="s">
        <v>463</v>
      </c>
      <c r="C330" s="21" t="str">
        <f aca="false">LOOKUP($A330,DIVIPOLA!$A$2:$A$1162,DIVIPOLA!$C$2:$C$1162)</f>
        <v>Boyacá</v>
      </c>
      <c r="D330" s="21" t="s">
        <v>20</v>
      </c>
      <c r="E330" s="38" t="s">
        <v>21</v>
      </c>
      <c r="F330" s="23"/>
      <c r="G330" s="24"/>
      <c r="H330" s="25"/>
      <c r="I330" s="26"/>
      <c r="J330" s="26"/>
      <c r="K330" s="27"/>
      <c r="L330" s="26"/>
      <c r="M330" s="28"/>
      <c r="N330" s="35"/>
      <c r="O330" s="36"/>
      <c r="P330" s="33"/>
      <c r="Q330" s="32"/>
      <c r="V330" s="40" t="e">
        <f aca="false">VLOOKUP(A330,'CAT-MUNIC_CGN'!$A$9:$C$1099,2,0)</f>
        <v>#N/A</v>
      </c>
    </row>
    <row r="331" customFormat="false" ht="15" hidden="false" customHeight="false" outlineLevel="0" collapsed="false">
      <c r="A331" s="1" t="n">
        <v>15763</v>
      </c>
      <c r="B331" s="1" t="s">
        <v>464</v>
      </c>
      <c r="C331" s="21" t="str">
        <f aca="false">LOOKUP($A331,DIVIPOLA!$A$2:$A$1162,DIVIPOLA!$C$2:$C$1162)</f>
        <v>Boyacá</v>
      </c>
      <c r="D331" s="21" t="s">
        <v>20</v>
      </c>
      <c r="E331" s="38" t="s">
        <v>21</v>
      </c>
      <c r="F331" s="23" t="s">
        <v>347</v>
      </c>
      <c r="G331" s="24" t="n">
        <v>41148</v>
      </c>
      <c r="H331" s="25"/>
      <c r="I331" s="26"/>
      <c r="J331" s="26"/>
      <c r="K331" s="27"/>
      <c r="L331" s="26"/>
      <c r="M331" s="28" t="n">
        <v>6</v>
      </c>
      <c r="N331" s="35"/>
      <c r="O331" s="36"/>
      <c r="P331" s="33"/>
      <c r="Q331" s="32"/>
      <c r="V331" s="40" t="e">
        <f aca="false">VLOOKUP(A331,'CAT-MUNIC_CGN'!$A$9:$C$1099,2,0)</f>
        <v>#N/A</v>
      </c>
    </row>
    <row r="332" customFormat="false" ht="15" hidden="false" customHeight="false" outlineLevel="0" collapsed="false">
      <c r="A332" s="1" t="n">
        <v>15764</v>
      </c>
      <c r="B332" s="1" t="s">
        <v>465</v>
      </c>
      <c r="C332" s="21" t="str">
        <f aca="false">LOOKUP($A332,DIVIPOLA!$A$2:$A$1162,DIVIPOLA!$C$2:$C$1162)</f>
        <v>Boyacá</v>
      </c>
      <c r="D332" s="21" t="s">
        <v>20</v>
      </c>
      <c r="E332" s="38" t="s">
        <v>21</v>
      </c>
      <c r="F332" s="23" t="s">
        <v>397</v>
      </c>
      <c r="G332" s="24" t="n">
        <v>41162</v>
      </c>
      <c r="H332" s="25"/>
      <c r="I332" s="26"/>
      <c r="J332" s="26"/>
      <c r="K332" s="27"/>
      <c r="L332" s="26"/>
      <c r="M332" s="28" t="n">
        <v>6</v>
      </c>
      <c r="N332" s="35"/>
      <c r="O332" s="36"/>
      <c r="P332" s="33"/>
      <c r="Q332" s="32"/>
      <c r="V332" s="40" t="e">
        <f aca="false">VLOOKUP(A332,'CAT-MUNIC_CGN'!$A$9:$C$1099,2,0)</f>
        <v>#N/A</v>
      </c>
    </row>
    <row r="333" customFormat="false" ht="15" hidden="false" customHeight="false" outlineLevel="0" collapsed="false">
      <c r="A333" s="1" t="n">
        <v>15774</v>
      </c>
      <c r="B333" s="1" t="s">
        <v>466</v>
      </c>
      <c r="C333" s="21" t="str">
        <f aca="false">LOOKUP($A333,DIVIPOLA!$A$2:$A$1162,DIVIPOLA!$C$2:$C$1162)</f>
        <v>Boyacá</v>
      </c>
      <c r="D333" s="21" t="s">
        <v>20</v>
      </c>
      <c r="E333" s="38" t="s">
        <v>21</v>
      </c>
      <c r="F333" s="23" t="s">
        <v>387</v>
      </c>
      <c r="G333" s="24" t="n">
        <v>41169</v>
      </c>
      <c r="H333" s="25"/>
      <c r="I333" s="26"/>
      <c r="J333" s="26"/>
      <c r="K333" s="27"/>
      <c r="L333" s="26"/>
      <c r="M333" s="28" t="n">
        <v>6</v>
      </c>
      <c r="N333" s="35"/>
      <c r="O333" s="36"/>
      <c r="P333" s="33"/>
      <c r="Q333" s="32"/>
      <c r="V333" s="40" t="e">
        <f aca="false">VLOOKUP(A333,'CAT-MUNIC_CGN'!$A$9:$C$1099,2,0)</f>
        <v>#N/A</v>
      </c>
    </row>
    <row r="334" customFormat="false" ht="15" hidden="false" customHeight="false" outlineLevel="0" collapsed="false">
      <c r="A334" s="1" t="n">
        <v>15776</v>
      </c>
      <c r="B334" s="1" t="s">
        <v>467</v>
      </c>
      <c r="C334" s="21" t="str">
        <f aca="false">LOOKUP($A334,DIVIPOLA!$A$2:$A$1162,DIVIPOLA!$C$2:$C$1162)</f>
        <v>Boyacá</v>
      </c>
      <c r="D334" s="21" t="s">
        <v>20</v>
      </c>
      <c r="E334" s="38" t="s">
        <v>21</v>
      </c>
      <c r="F334" s="23" t="s">
        <v>87</v>
      </c>
      <c r="G334" s="24" t="n">
        <v>41207</v>
      </c>
      <c r="H334" s="25"/>
      <c r="I334" s="26"/>
      <c r="J334" s="26"/>
      <c r="K334" s="27"/>
      <c r="L334" s="26"/>
      <c r="M334" s="28" t="n">
        <v>6</v>
      </c>
      <c r="N334" s="35"/>
      <c r="O334" s="36"/>
      <c r="P334" s="33"/>
      <c r="Q334" s="32"/>
      <c r="V334" s="40" t="e">
        <f aca="false">VLOOKUP(A334,'CAT-MUNIC_CGN'!$A$9:$C$1099,2,0)</f>
        <v>#N/A</v>
      </c>
    </row>
    <row r="335" customFormat="false" ht="15" hidden="false" customHeight="false" outlineLevel="0" collapsed="false">
      <c r="A335" s="1" t="n">
        <v>15778</v>
      </c>
      <c r="B335" s="1" t="s">
        <v>468</v>
      </c>
      <c r="C335" s="21" t="str">
        <f aca="false">LOOKUP($A335,DIVIPOLA!$A$2:$A$1162,DIVIPOLA!$C$2:$C$1162)</f>
        <v>Boyacá</v>
      </c>
      <c r="D335" s="21" t="s">
        <v>20</v>
      </c>
      <c r="E335" s="38" t="s">
        <v>21</v>
      </c>
      <c r="F335" s="23"/>
      <c r="G335" s="24"/>
      <c r="H335" s="25"/>
      <c r="I335" s="26"/>
      <c r="J335" s="26"/>
      <c r="K335" s="27"/>
      <c r="L335" s="26"/>
      <c r="M335" s="28"/>
      <c r="N335" s="35"/>
      <c r="O335" s="36"/>
      <c r="P335" s="33"/>
      <c r="Q335" s="32"/>
      <c r="V335" s="40" t="e">
        <f aca="false">VLOOKUP(A335,'CAT-MUNIC_CGN'!$A$9:$C$1099,2,0)</f>
        <v>#N/A</v>
      </c>
    </row>
    <row r="336" customFormat="false" ht="15" hidden="false" customHeight="false" outlineLevel="0" collapsed="false">
      <c r="A336" s="1" t="n">
        <v>15790</v>
      </c>
      <c r="B336" s="1" t="s">
        <v>469</v>
      </c>
      <c r="C336" s="21" t="str">
        <f aca="false">LOOKUP($A336,DIVIPOLA!$A$2:$A$1162,DIVIPOLA!$C$2:$C$1162)</f>
        <v>Boyacá</v>
      </c>
      <c r="D336" s="21" t="s">
        <v>20</v>
      </c>
      <c r="E336" s="38" t="s">
        <v>21</v>
      </c>
      <c r="F336" s="23"/>
      <c r="G336" s="24"/>
      <c r="H336" s="25"/>
      <c r="I336" s="26"/>
      <c r="J336" s="26"/>
      <c r="K336" s="27"/>
      <c r="L336" s="26"/>
      <c r="M336" s="28"/>
      <c r="N336" s="35"/>
      <c r="O336" s="36"/>
      <c r="P336" s="33"/>
      <c r="Q336" s="32"/>
      <c r="V336" s="40" t="e">
        <f aca="false">VLOOKUP(A336,'CAT-MUNIC_CGN'!$A$9:$C$1099,2,0)</f>
        <v>#N/A</v>
      </c>
    </row>
    <row r="337" customFormat="false" ht="15" hidden="false" customHeight="false" outlineLevel="0" collapsed="false">
      <c r="A337" s="1" t="n">
        <v>15798</v>
      </c>
      <c r="B337" s="1" t="s">
        <v>470</v>
      </c>
      <c r="C337" s="21" t="str">
        <f aca="false">LOOKUP($A337,DIVIPOLA!$A$2:$A$1162,DIVIPOLA!$C$2:$C$1162)</f>
        <v>Boyacá</v>
      </c>
      <c r="D337" s="21" t="s">
        <v>20</v>
      </c>
      <c r="E337" s="38" t="s">
        <v>21</v>
      </c>
      <c r="F337" s="23" t="s">
        <v>355</v>
      </c>
      <c r="G337" s="24" t="n">
        <v>41135</v>
      </c>
      <c r="H337" s="25"/>
      <c r="I337" s="26"/>
      <c r="J337" s="26"/>
      <c r="K337" s="27"/>
      <c r="L337" s="26"/>
      <c r="M337" s="28" t="n">
        <v>6</v>
      </c>
      <c r="N337" s="35"/>
      <c r="O337" s="36"/>
      <c r="P337" s="33"/>
      <c r="Q337" s="32"/>
      <c r="V337" s="40" t="e">
        <f aca="false">VLOOKUP(A337,'CAT-MUNIC_CGN'!$A$9:$C$1099,2,0)</f>
        <v>#N/A</v>
      </c>
    </row>
    <row r="338" customFormat="false" ht="15" hidden="false" customHeight="false" outlineLevel="0" collapsed="false">
      <c r="A338" s="1" t="n">
        <v>15804</v>
      </c>
      <c r="B338" s="1" t="s">
        <v>471</v>
      </c>
      <c r="C338" s="21" t="str">
        <f aca="false">LOOKUP($A338,DIVIPOLA!$A$2:$A$1162,DIVIPOLA!$C$2:$C$1162)</f>
        <v>Boyacá</v>
      </c>
      <c r="D338" s="21" t="s">
        <v>20</v>
      </c>
      <c r="E338" s="38" t="s">
        <v>21</v>
      </c>
      <c r="F338" s="23" t="s">
        <v>453</v>
      </c>
      <c r="G338" s="24" t="n">
        <v>41122</v>
      </c>
      <c r="H338" s="25"/>
      <c r="I338" s="26"/>
      <c r="J338" s="26"/>
      <c r="K338" s="27"/>
      <c r="L338" s="26"/>
      <c r="M338" s="28" t="n">
        <v>6</v>
      </c>
      <c r="N338" s="35"/>
      <c r="O338" s="36"/>
      <c r="P338" s="33"/>
      <c r="Q338" s="32"/>
      <c r="V338" s="40" t="e">
        <f aca="false">VLOOKUP(A338,'CAT-MUNIC_CGN'!$A$9:$C$1099,2,0)</f>
        <v>#N/A</v>
      </c>
    </row>
    <row r="339" customFormat="false" ht="15" hidden="false" customHeight="false" outlineLevel="0" collapsed="false">
      <c r="A339" s="1" t="n">
        <v>15806</v>
      </c>
      <c r="B339" s="1" t="s">
        <v>472</v>
      </c>
      <c r="C339" s="21" t="str">
        <f aca="false">LOOKUP($A339,DIVIPOLA!$A$2:$A$1162,DIVIPOLA!$C$2:$C$1162)</f>
        <v>Boyacá</v>
      </c>
      <c r="D339" s="21" t="s">
        <v>20</v>
      </c>
      <c r="E339" s="38" t="s">
        <v>21</v>
      </c>
      <c r="F339" s="23" t="s">
        <v>259</v>
      </c>
      <c r="G339" s="24" t="n">
        <v>41210</v>
      </c>
      <c r="H339" s="25"/>
      <c r="I339" s="26"/>
      <c r="J339" s="26"/>
      <c r="K339" s="27"/>
      <c r="L339" s="26"/>
      <c r="M339" s="28" t="n">
        <v>6</v>
      </c>
      <c r="N339" s="35" t="str">
        <f aca="false">VLOOKUP($D339,$R$5:$S$8,2,0)</f>
        <v>E</v>
      </c>
      <c r="O339" s="36" t="n">
        <f aca="false">VLOOKUP($E339,$T$5:$U$9,2,0)</f>
        <v>2</v>
      </c>
      <c r="P339" s="33" t="n">
        <f aca="false">$B$3</f>
        <v>2013</v>
      </c>
      <c r="Q339" s="32"/>
      <c r="V339" s="40" t="e">
        <f aca="false">VLOOKUP(A339,'CAT-MUNIC_CGN'!$A$9:$C$1099,2,0)</f>
        <v>#N/A</v>
      </c>
    </row>
    <row r="340" customFormat="false" ht="15" hidden="false" customHeight="false" outlineLevel="0" collapsed="false">
      <c r="A340" s="1" t="n">
        <v>15808</v>
      </c>
      <c r="B340" s="1" t="s">
        <v>473</v>
      </c>
      <c r="C340" s="21" t="str">
        <f aca="false">LOOKUP($A340,DIVIPOLA!$A$2:$A$1162,DIVIPOLA!$C$2:$C$1162)</f>
        <v>Boyacá</v>
      </c>
      <c r="D340" s="21" t="s">
        <v>20</v>
      </c>
      <c r="E340" s="38" t="s">
        <v>21</v>
      </c>
      <c r="F340" s="23" t="s">
        <v>338</v>
      </c>
      <c r="G340" s="24" t="n">
        <v>41165</v>
      </c>
      <c r="H340" s="25"/>
      <c r="I340" s="26"/>
      <c r="J340" s="26"/>
      <c r="K340" s="27"/>
      <c r="L340" s="26"/>
      <c r="M340" s="28" t="n">
        <v>6</v>
      </c>
      <c r="N340" s="35" t="str">
        <f aca="false">VLOOKUP($D340,$R$5:$S$8,2,0)</f>
        <v>E</v>
      </c>
      <c r="O340" s="36" t="n">
        <f aca="false">VLOOKUP($E340,$T$5:$U$9,2,0)</f>
        <v>2</v>
      </c>
      <c r="P340" s="33" t="n">
        <f aca="false">$B$3</f>
        <v>2013</v>
      </c>
      <c r="Q340" s="32"/>
      <c r="V340" s="40" t="e">
        <f aca="false">VLOOKUP(A340,'CAT-MUNIC_CGN'!$A$9:$C$1099,2,0)</f>
        <v>#N/A</v>
      </c>
    </row>
    <row r="341" customFormat="false" ht="15" hidden="false" customHeight="false" outlineLevel="0" collapsed="false">
      <c r="A341" s="1" t="n">
        <v>15810</v>
      </c>
      <c r="B341" s="1" t="s">
        <v>474</v>
      </c>
      <c r="C341" s="21" t="str">
        <f aca="false">LOOKUP($A341,DIVIPOLA!$A$2:$A$1162,DIVIPOLA!$C$2:$C$1162)</f>
        <v>Boyacá</v>
      </c>
      <c r="D341" s="21" t="s">
        <v>20</v>
      </c>
      <c r="E341" s="38" t="s">
        <v>21</v>
      </c>
      <c r="F341" s="23" t="s">
        <v>475</v>
      </c>
      <c r="G341" s="24" t="n">
        <v>41184</v>
      </c>
      <c r="H341" s="25"/>
      <c r="I341" s="26"/>
      <c r="J341" s="26"/>
      <c r="K341" s="27"/>
      <c r="L341" s="26"/>
      <c r="M341" s="28" t="n">
        <v>6</v>
      </c>
      <c r="N341" s="35" t="str">
        <f aca="false">VLOOKUP($D341,$R$5:$S$8,2,0)</f>
        <v>E</v>
      </c>
      <c r="O341" s="36" t="n">
        <f aca="false">VLOOKUP($E341,$T$5:$U$9,2,0)</f>
        <v>2</v>
      </c>
      <c r="P341" s="33" t="n">
        <f aca="false">$B$3</f>
        <v>2013</v>
      </c>
      <c r="Q341" s="32"/>
      <c r="V341" s="40" t="e">
        <f aca="false">VLOOKUP(A341,'CAT-MUNIC_CGN'!$A$9:$C$1099,2,0)</f>
        <v>#N/A</v>
      </c>
    </row>
    <row r="342" customFormat="false" ht="15" hidden="false" customHeight="false" outlineLevel="0" collapsed="false">
      <c r="A342" s="1" t="n">
        <v>15814</v>
      </c>
      <c r="B342" s="1" t="s">
        <v>476</v>
      </c>
      <c r="C342" s="21" t="str">
        <f aca="false">LOOKUP($A342,DIVIPOLA!$A$2:$A$1162,DIVIPOLA!$C$2:$C$1162)</f>
        <v>Boyacá</v>
      </c>
      <c r="D342" s="21" t="s">
        <v>20</v>
      </c>
      <c r="E342" s="38" t="s">
        <v>21</v>
      </c>
      <c r="F342" s="23"/>
      <c r="G342" s="24"/>
      <c r="H342" s="25"/>
      <c r="I342" s="26"/>
      <c r="J342" s="26"/>
      <c r="K342" s="27"/>
      <c r="L342" s="26"/>
      <c r="M342" s="28"/>
      <c r="N342" s="35" t="str">
        <f aca="false">VLOOKUP($D342,$R$5:$S$8,2,0)</f>
        <v>E</v>
      </c>
      <c r="O342" s="36" t="n">
        <f aca="false">VLOOKUP($E342,$T$5:$U$9,2,0)</f>
        <v>2</v>
      </c>
      <c r="P342" s="33" t="n">
        <f aca="false">$B$3</f>
        <v>2013</v>
      </c>
      <c r="Q342" s="32"/>
      <c r="V342" s="40" t="e">
        <f aca="false">VLOOKUP(A342,'CAT-MUNIC_CGN'!$A$9:$C$1099,2,0)</f>
        <v>#N/A</v>
      </c>
    </row>
    <row r="343" customFormat="false" ht="15" hidden="false" customHeight="false" outlineLevel="0" collapsed="false">
      <c r="A343" s="1" t="n">
        <v>15816</v>
      </c>
      <c r="B343" s="1" t="s">
        <v>477</v>
      </c>
      <c r="C343" s="21" t="str">
        <f aca="false">LOOKUP($A343,DIVIPOLA!$A$2:$A$1162,DIVIPOLA!$C$2:$C$1162)</f>
        <v>Boyacá</v>
      </c>
      <c r="D343" s="21" t="s">
        <v>20</v>
      </c>
      <c r="E343" s="38" t="s">
        <v>21</v>
      </c>
      <c r="F343" s="23"/>
      <c r="G343" s="24"/>
      <c r="H343" s="25"/>
      <c r="I343" s="26"/>
      <c r="J343" s="26"/>
      <c r="K343" s="27"/>
      <c r="L343" s="26"/>
      <c r="M343" s="28"/>
      <c r="N343" s="35" t="str">
        <f aca="false">VLOOKUP($D343,$R$5:$S$8,2,0)</f>
        <v>E</v>
      </c>
      <c r="O343" s="36" t="n">
        <f aca="false">VLOOKUP($E343,$T$5:$U$9,2,0)</f>
        <v>2</v>
      </c>
      <c r="P343" s="33" t="n">
        <f aca="false">$B$3</f>
        <v>2013</v>
      </c>
      <c r="Q343" s="32"/>
      <c r="V343" s="40" t="e">
        <f aca="false">VLOOKUP(A343,'CAT-MUNIC_CGN'!$A$9:$C$1099,2,0)</f>
        <v>#N/A</v>
      </c>
    </row>
    <row r="344" customFormat="false" ht="15" hidden="false" customHeight="false" outlineLevel="0" collapsed="false">
      <c r="A344" s="1" t="n">
        <v>15820</v>
      </c>
      <c r="B344" s="1" t="s">
        <v>478</v>
      </c>
      <c r="C344" s="21" t="str">
        <f aca="false">LOOKUP($A344,DIVIPOLA!$A$2:$A$1162,DIVIPOLA!$C$2:$C$1162)</f>
        <v>Boyacá</v>
      </c>
      <c r="D344" s="21" t="s">
        <v>20</v>
      </c>
      <c r="E344" s="38" t="s">
        <v>21</v>
      </c>
      <c r="F344" s="23"/>
      <c r="G344" s="24"/>
      <c r="H344" s="25"/>
      <c r="I344" s="26"/>
      <c r="J344" s="26"/>
      <c r="K344" s="27"/>
      <c r="L344" s="26"/>
      <c r="M344" s="28"/>
      <c r="N344" s="35" t="str">
        <f aca="false">VLOOKUP($D344,$R$5:$S$8,2,0)</f>
        <v>E</v>
      </c>
      <c r="O344" s="36" t="n">
        <f aca="false">VLOOKUP($E344,$T$5:$U$9,2,0)</f>
        <v>2</v>
      </c>
      <c r="P344" s="33" t="n">
        <f aca="false">$B$3</f>
        <v>2013</v>
      </c>
      <c r="Q344" s="32"/>
      <c r="V344" s="40" t="e">
        <f aca="false">VLOOKUP(A344,'CAT-MUNIC_CGN'!$A$9:$C$1099,2,0)</f>
        <v>#N/A</v>
      </c>
    </row>
    <row r="345" customFormat="false" ht="15" hidden="false" customHeight="false" outlineLevel="0" collapsed="false">
      <c r="A345" s="1" t="n">
        <v>15822</v>
      </c>
      <c r="B345" s="1" t="s">
        <v>479</v>
      </c>
      <c r="C345" s="21" t="str">
        <f aca="false">LOOKUP($A345,DIVIPOLA!$A$2:$A$1162,DIVIPOLA!$C$2:$C$1162)</f>
        <v>Boyacá</v>
      </c>
      <c r="D345" s="21" t="s">
        <v>20</v>
      </c>
      <c r="E345" s="38" t="s">
        <v>21</v>
      </c>
      <c r="F345" s="23" t="s">
        <v>480</v>
      </c>
      <c r="G345" s="24" t="n">
        <v>41165</v>
      </c>
      <c r="H345" s="25"/>
      <c r="I345" s="26"/>
      <c r="J345" s="26"/>
      <c r="K345" s="27"/>
      <c r="L345" s="26"/>
      <c r="M345" s="28" t="n">
        <v>6</v>
      </c>
      <c r="N345" s="35" t="str">
        <f aca="false">VLOOKUP($D345,$R$5:$S$8,2,0)</f>
        <v>E</v>
      </c>
      <c r="O345" s="36" t="n">
        <f aca="false">VLOOKUP($E345,$T$5:$U$9,2,0)</f>
        <v>2</v>
      </c>
      <c r="P345" s="33" t="n">
        <f aca="false">$B$3</f>
        <v>2013</v>
      </c>
      <c r="Q345" s="32"/>
      <c r="V345" s="40" t="e">
        <f aca="false">VLOOKUP(A345,'CAT-MUNIC_CGN'!$A$9:$C$1099,2,0)</f>
        <v>#N/A</v>
      </c>
    </row>
    <row r="346" customFormat="false" ht="15" hidden="false" customHeight="false" outlineLevel="0" collapsed="false">
      <c r="A346" s="1" t="n">
        <v>15832</v>
      </c>
      <c r="B346" s="1" t="s">
        <v>481</v>
      </c>
      <c r="C346" s="21" t="str">
        <f aca="false">LOOKUP($A346,DIVIPOLA!$A$2:$A$1162,DIVIPOLA!$C$2:$C$1162)</f>
        <v>Boyacá</v>
      </c>
      <c r="D346" s="21" t="s">
        <v>20</v>
      </c>
      <c r="E346" s="38" t="s">
        <v>21</v>
      </c>
      <c r="F346" s="23" t="s">
        <v>482</v>
      </c>
      <c r="G346" s="24" t="n">
        <v>41172</v>
      </c>
      <c r="H346" s="25"/>
      <c r="I346" s="26"/>
      <c r="J346" s="26"/>
      <c r="K346" s="27"/>
      <c r="L346" s="26"/>
      <c r="M346" s="28" t="n">
        <v>6</v>
      </c>
      <c r="N346" s="35" t="str">
        <f aca="false">VLOOKUP($D346,$R$5:$S$8,2,0)</f>
        <v>E</v>
      </c>
      <c r="O346" s="36" t="n">
        <f aca="false">VLOOKUP($E346,$T$5:$U$9,2,0)</f>
        <v>2</v>
      </c>
      <c r="P346" s="33" t="n">
        <f aca="false">$B$3</f>
        <v>2013</v>
      </c>
      <c r="Q346" s="32"/>
      <c r="V346" s="40" t="e">
        <f aca="false">VLOOKUP(A346,'CAT-MUNIC_CGN'!$A$9:$C$1099,2,0)</f>
        <v>#N/A</v>
      </c>
    </row>
    <row r="347" customFormat="false" ht="15" hidden="false" customHeight="false" outlineLevel="0" collapsed="false">
      <c r="A347" s="1" t="n">
        <v>15835</v>
      </c>
      <c r="B347" s="1" t="s">
        <v>483</v>
      </c>
      <c r="C347" s="21" t="str">
        <f aca="false">LOOKUP($A347,DIVIPOLA!$A$2:$A$1162,DIVIPOLA!$C$2:$C$1162)</f>
        <v>Boyacá</v>
      </c>
      <c r="D347" s="21" t="s">
        <v>20</v>
      </c>
      <c r="E347" s="38" t="s">
        <v>21</v>
      </c>
      <c r="F347" s="23" t="s">
        <v>453</v>
      </c>
      <c r="G347" s="24" t="n">
        <v>41145</v>
      </c>
      <c r="H347" s="25"/>
      <c r="I347" s="26"/>
      <c r="J347" s="26"/>
      <c r="K347" s="27"/>
      <c r="L347" s="26"/>
      <c r="M347" s="28" t="n">
        <v>6</v>
      </c>
      <c r="N347" s="35" t="str">
        <f aca="false">VLOOKUP($D347,$R$5:$S$8,2,0)</f>
        <v>E</v>
      </c>
      <c r="O347" s="36" t="n">
        <f aca="false">VLOOKUP($E347,$T$5:$U$9,2,0)</f>
        <v>2</v>
      </c>
      <c r="P347" s="33" t="n">
        <f aca="false">$B$3</f>
        <v>2013</v>
      </c>
      <c r="Q347" s="32"/>
      <c r="V347" s="40" t="e">
        <f aca="false">VLOOKUP(A347,'CAT-MUNIC_CGN'!$A$9:$C$1099,2,0)</f>
        <v>#N/A</v>
      </c>
    </row>
    <row r="348" customFormat="false" ht="15" hidden="false" customHeight="false" outlineLevel="0" collapsed="false">
      <c r="A348" s="1" t="n">
        <v>15837</v>
      </c>
      <c r="B348" s="1" t="s">
        <v>484</v>
      </c>
      <c r="C348" s="21" t="str">
        <f aca="false">LOOKUP($A348,DIVIPOLA!$A$2:$A$1162,DIVIPOLA!$C$2:$C$1162)</f>
        <v>Boyacá</v>
      </c>
      <c r="D348" s="21" t="s">
        <v>20</v>
      </c>
      <c r="E348" s="38" t="s">
        <v>21</v>
      </c>
      <c r="F348" s="23"/>
      <c r="G348" s="24"/>
      <c r="H348" s="25"/>
      <c r="I348" s="26"/>
      <c r="J348" s="26"/>
      <c r="K348" s="27"/>
      <c r="L348" s="26"/>
      <c r="M348" s="28"/>
      <c r="N348" s="35" t="str">
        <f aca="false">VLOOKUP($D348,$R$5:$S$8,2,0)</f>
        <v>E</v>
      </c>
      <c r="O348" s="36" t="n">
        <f aca="false">VLOOKUP($E348,$T$5:$U$9,2,0)</f>
        <v>2</v>
      </c>
      <c r="P348" s="33" t="n">
        <f aca="false">$B$3</f>
        <v>2013</v>
      </c>
      <c r="Q348" s="32"/>
      <c r="V348" s="40" t="e">
        <f aca="false">VLOOKUP(A348,'CAT-MUNIC_CGN'!$A$9:$C$1099,2,0)</f>
        <v>#N/A</v>
      </c>
    </row>
    <row r="349" customFormat="false" ht="15" hidden="false" customHeight="false" outlineLevel="0" collapsed="false">
      <c r="A349" s="1" t="n">
        <v>15839</v>
      </c>
      <c r="B349" s="1" t="s">
        <v>485</v>
      </c>
      <c r="C349" s="21" t="str">
        <f aca="false">LOOKUP($A349,DIVIPOLA!$A$2:$A$1162,DIVIPOLA!$C$2:$C$1162)</f>
        <v>Boyacá</v>
      </c>
      <c r="D349" s="21" t="s">
        <v>20</v>
      </c>
      <c r="E349" s="38" t="s">
        <v>21</v>
      </c>
      <c r="F349" s="23"/>
      <c r="G349" s="24"/>
      <c r="H349" s="25"/>
      <c r="I349" s="26"/>
      <c r="J349" s="26"/>
      <c r="K349" s="27"/>
      <c r="L349" s="26"/>
      <c r="M349" s="28"/>
      <c r="N349" s="35" t="str">
        <f aca="false">VLOOKUP($D349,$R$5:$S$8,2,0)</f>
        <v>E</v>
      </c>
      <c r="O349" s="36" t="n">
        <f aca="false">VLOOKUP($E349,$T$5:$U$9,2,0)</f>
        <v>2</v>
      </c>
      <c r="P349" s="33" t="n">
        <f aca="false">$B$3</f>
        <v>2013</v>
      </c>
      <c r="Q349" s="32"/>
      <c r="V349" s="40" t="e">
        <f aca="false">VLOOKUP(A349,'CAT-MUNIC_CGN'!$A$9:$C$1099,2,0)</f>
        <v>#N/A</v>
      </c>
    </row>
    <row r="350" customFormat="false" ht="15" hidden="false" customHeight="false" outlineLevel="0" collapsed="false">
      <c r="A350" s="1" t="n">
        <v>15842</v>
      </c>
      <c r="B350" s="1" t="s">
        <v>486</v>
      </c>
      <c r="C350" s="21" t="str">
        <f aca="false">LOOKUP($A350,DIVIPOLA!$A$2:$A$1162,DIVIPOLA!$C$2:$C$1162)</f>
        <v>Boyacá</v>
      </c>
      <c r="D350" s="21" t="s">
        <v>20</v>
      </c>
      <c r="E350" s="38" t="s">
        <v>21</v>
      </c>
      <c r="F350" s="23" t="s">
        <v>382</v>
      </c>
      <c r="G350" s="24" t="n">
        <v>41177</v>
      </c>
      <c r="H350" s="25"/>
      <c r="I350" s="26"/>
      <c r="J350" s="26"/>
      <c r="K350" s="27"/>
      <c r="L350" s="26"/>
      <c r="M350" s="28" t="n">
        <v>6</v>
      </c>
      <c r="N350" s="35" t="str">
        <f aca="false">VLOOKUP($D350,$R$5:$S$8,2,0)</f>
        <v>E</v>
      </c>
      <c r="O350" s="36" t="n">
        <f aca="false">VLOOKUP($E350,$T$5:$U$9,2,0)</f>
        <v>2</v>
      </c>
      <c r="P350" s="33" t="n">
        <f aca="false">$B$3</f>
        <v>2013</v>
      </c>
      <c r="Q350" s="32"/>
      <c r="V350" s="40" t="e">
        <f aca="false">VLOOKUP(A350,'CAT-MUNIC_CGN'!$A$9:$C$1099,2,0)</f>
        <v>#N/A</v>
      </c>
    </row>
    <row r="351" customFormat="false" ht="15" hidden="false" customHeight="false" outlineLevel="0" collapsed="false">
      <c r="A351" s="1" t="n">
        <v>15861</v>
      </c>
      <c r="B351" s="1" t="s">
        <v>487</v>
      </c>
      <c r="C351" s="21" t="str">
        <f aca="false">LOOKUP($A351,DIVIPOLA!$A$2:$A$1162,DIVIPOLA!$C$2:$C$1162)</f>
        <v>Boyacá</v>
      </c>
      <c r="D351" s="21" t="s">
        <v>20</v>
      </c>
      <c r="E351" s="38" t="s">
        <v>21</v>
      </c>
      <c r="F351" s="23" t="s">
        <v>488</v>
      </c>
      <c r="G351" s="24" t="n">
        <v>41166</v>
      </c>
      <c r="H351" s="25"/>
      <c r="I351" s="26"/>
      <c r="J351" s="26"/>
      <c r="K351" s="27"/>
      <c r="L351" s="26"/>
      <c r="M351" s="28" t="n">
        <v>6</v>
      </c>
      <c r="N351" s="35" t="e">
        <f aca="false">VLOOKUP(M350,$R$5:$S$8,2,0)</f>
        <v>#N/A</v>
      </c>
      <c r="O351" s="36" t="n">
        <f aca="false">VLOOKUP($E351,$T$5:$U$9,2,0)</f>
        <v>2</v>
      </c>
      <c r="P351" s="33" t="n">
        <f aca="false">$B$3</f>
        <v>2013</v>
      </c>
      <c r="Q351" s="32"/>
      <c r="V351" s="40" t="e">
        <f aca="false">VLOOKUP(A351,'CAT-MUNIC_CGN'!$A$9:$C$1099,2,0)</f>
        <v>#N/A</v>
      </c>
    </row>
    <row r="352" customFormat="false" ht="15" hidden="false" customHeight="false" outlineLevel="0" collapsed="false">
      <c r="A352" s="1" t="n">
        <v>15879</v>
      </c>
      <c r="B352" s="1" t="s">
        <v>489</v>
      </c>
      <c r="C352" s="21" t="str">
        <f aca="false">LOOKUP($A352,DIVIPOLA!$A$2:$A$1162,DIVIPOLA!$C$2:$C$1162)</f>
        <v>Boyacá</v>
      </c>
      <c r="D352" s="21" t="s">
        <v>20</v>
      </c>
      <c r="E352" s="38" t="s">
        <v>21</v>
      </c>
      <c r="F352" s="23"/>
      <c r="G352" s="24"/>
      <c r="H352" s="25"/>
      <c r="I352" s="26"/>
      <c r="J352" s="26"/>
      <c r="K352" s="27"/>
      <c r="L352" s="26"/>
      <c r="M352" s="28"/>
      <c r="N352" s="35" t="e">
        <f aca="false">VLOOKUP(M351,$R$5:$S$8,2,0)</f>
        <v>#N/A</v>
      </c>
      <c r="O352" s="36" t="n">
        <f aca="false">VLOOKUP($E352,$T$5:$U$9,2,0)</f>
        <v>2</v>
      </c>
      <c r="P352" s="33" t="n">
        <f aca="false">$B$3</f>
        <v>2013</v>
      </c>
      <c r="Q352" s="32"/>
      <c r="V352" s="40" t="e">
        <f aca="false">VLOOKUP(A352,'CAT-MUNIC_CGN'!$A$9:$C$1099,2,0)</f>
        <v>#N/A</v>
      </c>
    </row>
    <row r="353" customFormat="false" ht="15" hidden="false" customHeight="false" outlineLevel="0" collapsed="false">
      <c r="A353" s="1" t="n">
        <v>15897</v>
      </c>
      <c r="B353" s="1" t="s">
        <v>490</v>
      </c>
      <c r="C353" s="21" t="str">
        <f aca="false">LOOKUP($A353,DIVIPOLA!$A$2:$A$1162,DIVIPOLA!$C$2:$C$1162)</f>
        <v>Boyacá</v>
      </c>
      <c r="D353" s="21" t="s">
        <v>20</v>
      </c>
      <c r="E353" s="38" t="s">
        <v>21</v>
      </c>
      <c r="F353" s="23"/>
      <c r="G353" s="24"/>
      <c r="H353" s="25"/>
      <c r="I353" s="26"/>
      <c r="J353" s="26"/>
      <c r="K353" s="27"/>
      <c r="L353" s="26"/>
      <c r="M353" s="28"/>
      <c r="N353" s="35" t="e">
        <f aca="false">VLOOKUP(M352,$R$5:$S$8,2,0)</f>
        <v>#N/A</v>
      </c>
      <c r="O353" s="36" t="n">
        <f aca="false">VLOOKUP($E353,$T$5:$U$9,2,0)</f>
        <v>2</v>
      </c>
      <c r="P353" s="33" t="n">
        <f aca="false">$B$3</f>
        <v>2013</v>
      </c>
      <c r="Q353" s="32"/>
      <c r="V353" s="40" t="e">
        <f aca="false">VLOOKUP(A353,'CAT-MUNIC_CGN'!$A$9:$C$1099,2,0)</f>
        <v>#N/A</v>
      </c>
    </row>
    <row r="354" s="40" customFormat="true" ht="15" hidden="false" customHeight="false" outlineLevel="0" collapsed="false">
      <c r="A354" s="40" t="n">
        <v>17001</v>
      </c>
      <c r="B354" s="40" t="s">
        <v>491</v>
      </c>
      <c r="C354" s="41" t="str">
        <f aca="false">LOOKUP($A354,DIVIPOLA!$A$2:$A$1162,DIVIPOLA!$C$2:$C$1162)</f>
        <v>Caldas</v>
      </c>
      <c r="D354" s="41" t="s">
        <v>20</v>
      </c>
      <c r="E354" s="49" t="s">
        <v>21</v>
      </c>
      <c r="F354" s="42"/>
      <c r="G354" s="43"/>
      <c r="H354" s="44"/>
      <c r="I354" s="45"/>
      <c r="J354" s="45"/>
      <c r="K354" s="46"/>
      <c r="L354" s="45"/>
      <c r="M354" s="47"/>
      <c r="N354" s="29" t="e">
        <f aca="false">VLOOKUP(M353,$R$5:$S$8,2,0)</f>
        <v>#N/A</v>
      </c>
      <c r="O354" s="30" t="e">
        <f aca="false">NA()</f>
        <v>#N/A</v>
      </c>
      <c r="P354" s="31" t="n">
        <f aca="false">$B$3</f>
        <v>2013</v>
      </c>
      <c r="Q354" s="48"/>
      <c r="V354" s="40" t="e">
        <f aca="false">VLOOKUP(A354,'CAT-MUNIC_CGN'!$A$9:$C$1099,2,0)</f>
        <v>#N/A</v>
      </c>
    </row>
    <row r="355" customFormat="false" ht="15" hidden="false" customHeight="false" outlineLevel="0" collapsed="false">
      <c r="A355" s="1" t="n">
        <v>17013</v>
      </c>
      <c r="B355" s="1" t="s">
        <v>492</v>
      </c>
      <c r="C355" s="21" t="str">
        <f aca="false">LOOKUP($A355,DIVIPOLA!$A$2:$A$1162,DIVIPOLA!$C$2:$C$1162)</f>
        <v>Caldas</v>
      </c>
      <c r="D355" s="21" t="s">
        <v>20</v>
      </c>
      <c r="E355" s="34" t="s">
        <v>21</v>
      </c>
      <c r="F355" s="23" t="s">
        <v>493</v>
      </c>
      <c r="G355" s="24" t="n">
        <v>41181</v>
      </c>
      <c r="H355" s="25"/>
      <c r="I355" s="26"/>
      <c r="J355" s="26"/>
      <c r="K355" s="27"/>
      <c r="L355" s="26"/>
      <c r="M355" s="28" t="n">
        <v>6</v>
      </c>
      <c r="N355" s="35" t="e">
        <f aca="false">VLOOKUP(M354,$R$5:$S$8,2,0)</f>
        <v>#N/A</v>
      </c>
      <c r="O355" s="36" t="e">
        <f aca="false">NA()</f>
        <v>#N/A</v>
      </c>
      <c r="P355" s="33" t="n">
        <f aca="false">$B$3</f>
        <v>2013</v>
      </c>
      <c r="Q355" s="32"/>
      <c r="V355" s="40" t="e">
        <f aca="false">VLOOKUP(A355,'CAT-MUNIC_CGN'!$A$9:$C$1099,2,0)</f>
        <v>#N/A</v>
      </c>
    </row>
    <row r="356" customFormat="false" ht="15" hidden="false" customHeight="false" outlineLevel="0" collapsed="false">
      <c r="A356" s="1" t="n">
        <v>17042</v>
      </c>
      <c r="B356" s="1" t="s">
        <v>494</v>
      </c>
      <c r="C356" s="21" t="str">
        <f aca="false">LOOKUP($A356,DIVIPOLA!$A$2:$A$1162,DIVIPOLA!$C$2:$C$1162)</f>
        <v>Caldas</v>
      </c>
      <c r="D356" s="21" t="s">
        <v>20</v>
      </c>
      <c r="E356" s="34" t="s">
        <v>21</v>
      </c>
      <c r="F356" s="23" t="s">
        <v>495</v>
      </c>
      <c r="G356" s="24" t="n">
        <v>41208</v>
      </c>
      <c r="H356" s="25"/>
      <c r="I356" s="26"/>
      <c r="J356" s="26"/>
      <c r="K356" s="27"/>
      <c r="L356" s="26"/>
      <c r="M356" s="28" t="n">
        <v>6</v>
      </c>
      <c r="N356" s="35" t="e">
        <f aca="false">VLOOKUP(M355,$R$5:$S$8,2,0)</f>
        <v>#N/A</v>
      </c>
      <c r="O356" s="36" t="e">
        <f aca="false">NA()</f>
        <v>#N/A</v>
      </c>
      <c r="P356" s="33" t="n">
        <f aca="false">$B$3</f>
        <v>2013</v>
      </c>
      <c r="Q356" s="32"/>
      <c r="V356" s="40" t="e">
        <f aca="false">VLOOKUP(A356,'CAT-MUNIC_CGN'!$A$9:$C$1099,2,0)</f>
        <v>#N/A</v>
      </c>
    </row>
    <row r="357" customFormat="false" ht="15" hidden="false" customHeight="false" outlineLevel="0" collapsed="false">
      <c r="A357" s="1" t="n">
        <v>17050</v>
      </c>
      <c r="B357" s="1" t="s">
        <v>496</v>
      </c>
      <c r="C357" s="21" t="str">
        <f aca="false">LOOKUP($A357,DIVIPOLA!$A$2:$A$1162,DIVIPOLA!$C$2:$C$1162)</f>
        <v>Caldas</v>
      </c>
      <c r="D357" s="21" t="s">
        <v>20</v>
      </c>
      <c r="E357" s="34" t="s">
        <v>21</v>
      </c>
      <c r="F357" s="23" t="s">
        <v>331</v>
      </c>
      <c r="G357" s="24" t="n">
        <v>41108</v>
      </c>
      <c r="H357" s="25"/>
      <c r="I357" s="26"/>
      <c r="J357" s="26"/>
      <c r="K357" s="27"/>
      <c r="L357" s="26"/>
      <c r="M357" s="28" t="n">
        <v>6</v>
      </c>
      <c r="N357" s="35" t="e">
        <f aca="false">VLOOKUP(M356,$R$5:$S$8,2,0)</f>
        <v>#N/A</v>
      </c>
      <c r="O357" s="36" t="e">
        <f aca="false">NA()</f>
        <v>#N/A</v>
      </c>
      <c r="P357" s="33" t="n">
        <f aca="false">$B$3</f>
        <v>2013</v>
      </c>
      <c r="Q357" s="32"/>
      <c r="V357" s="40" t="e">
        <f aca="false">VLOOKUP(A357,'CAT-MUNIC_CGN'!$A$9:$C$1099,2,0)</f>
        <v>#N/A</v>
      </c>
    </row>
    <row r="358" customFormat="false" ht="15" hidden="false" customHeight="false" outlineLevel="0" collapsed="false">
      <c r="A358" s="1" t="n">
        <v>17088</v>
      </c>
      <c r="B358" s="1" t="s">
        <v>497</v>
      </c>
      <c r="C358" s="21" t="str">
        <f aca="false">LOOKUP($A358,DIVIPOLA!$A$2:$A$1162,DIVIPOLA!$C$2:$C$1162)</f>
        <v>Caldas</v>
      </c>
      <c r="D358" s="21" t="s">
        <v>20</v>
      </c>
      <c r="E358" s="38" t="s">
        <v>21</v>
      </c>
      <c r="F358" s="23"/>
      <c r="G358" s="24"/>
      <c r="H358" s="25"/>
      <c r="I358" s="26"/>
      <c r="J358" s="26"/>
      <c r="K358" s="27"/>
      <c r="L358" s="26"/>
      <c r="M358" s="28"/>
      <c r="N358" s="35" t="e">
        <f aca="false">VLOOKUP(M357,$R$5:$S$8,2,0)</f>
        <v>#N/A</v>
      </c>
      <c r="O358" s="36" t="e">
        <f aca="false">NA()</f>
        <v>#N/A</v>
      </c>
      <c r="P358" s="33" t="n">
        <f aca="false">$B$3</f>
        <v>2013</v>
      </c>
      <c r="Q358" s="32"/>
      <c r="V358" s="40" t="e">
        <f aca="false">VLOOKUP(A358,'CAT-MUNIC_CGN'!$A$9:$C$1099,2,0)</f>
        <v>#N/A</v>
      </c>
    </row>
    <row r="359" customFormat="false" ht="15" hidden="false" customHeight="false" outlineLevel="0" collapsed="false">
      <c r="A359" s="1" t="n">
        <v>17174</v>
      </c>
      <c r="B359" s="1" t="s">
        <v>498</v>
      </c>
      <c r="C359" s="21" t="str">
        <f aca="false">LOOKUP($A359,DIVIPOLA!$A$2:$A$1162,DIVIPOLA!$C$2:$C$1162)</f>
        <v>Caldas</v>
      </c>
      <c r="D359" s="21" t="s">
        <v>20</v>
      </c>
      <c r="E359" s="34" t="s">
        <v>21</v>
      </c>
      <c r="F359" s="23"/>
      <c r="G359" s="24"/>
      <c r="H359" s="25"/>
      <c r="I359" s="26"/>
      <c r="J359" s="26"/>
      <c r="K359" s="27"/>
      <c r="L359" s="26"/>
      <c r="M359" s="28"/>
      <c r="N359" s="35" t="e">
        <f aca="false">VLOOKUP(M358,$R$5:$S$8,2,0)</f>
        <v>#N/A</v>
      </c>
      <c r="O359" s="36" t="e">
        <f aca="false">NA()</f>
        <v>#N/A</v>
      </c>
      <c r="P359" s="33" t="n">
        <f aca="false">$B$3</f>
        <v>2013</v>
      </c>
      <c r="Q359" s="32" t="s">
        <v>499</v>
      </c>
      <c r="V359" s="40" t="e">
        <f aca="false">VLOOKUP(A359,'CAT-MUNIC_CGN'!$A$9:$C$1099,2,0)</f>
        <v>#N/A</v>
      </c>
    </row>
    <row r="360" customFormat="false" ht="15" hidden="false" customHeight="false" outlineLevel="0" collapsed="false">
      <c r="A360" s="1" t="n">
        <v>17272</v>
      </c>
      <c r="B360" s="1" t="s">
        <v>500</v>
      </c>
      <c r="C360" s="21" t="str">
        <f aca="false">LOOKUP($A360,DIVIPOLA!$A$2:$A$1162,DIVIPOLA!$C$2:$C$1162)</f>
        <v>Caldas</v>
      </c>
      <c r="D360" s="21" t="s">
        <v>20</v>
      </c>
      <c r="E360" s="38" t="s">
        <v>21</v>
      </c>
      <c r="F360" s="23" t="s">
        <v>443</v>
      </c>
      <c r="G360" s="24" t="n">
        <v>41192</v>
      </c>
      <c r="H360" s="25"/>
      <c r="I360" s="26"/>
      <c r="J360" s="26"/>
      <c r="K360" s="27"/>
      <c r="L360" s="26"/>
      <c r="M360" s="28" t="n">
        <v>6</v>
      </c>
      <c r="N360" s="35" t="e">
        <f aca="false">VLOOKUP(M359,$R$5:$S$8,2,0)</f>
        <v>#N/A</v>
      </c>
      <c r="O360" s="36" t="e">
        <f aca="false">NA()</f>
        <v>#N/A</v>
      </c>
      <c r="P360" s="33" t="n">
        <f aca="false">$B$3</f>
        <v>2013</v>
      </c>
      <c r="Q360" s="32"/>
      <c r="V360" s="40" t="e">
        <f aca="false">VLOOKUP(A360,'CAT-MUNIC_CGN'!$A$9:$C$1099,2,0)</f>
        <v>#N/A</v>
      </c>
    </row>
    <row r="361" customFormat="false" ht="15" hidden="false" customHeight="false" outlineLevel="0" collapsed="false">
      <c r="A361" s="1" t="n">
        <v>17380</v>
      </c>
      <c r="B361" s="1" t="s">
        <v>501</v>
      </c>
      <c r="C361" s="21" t="str">
        <f aca="false">LOOKUP($A361,DIVIPOLA!$A$2:$A$1162,DIVIPOLA!$C$2:$C$1162)</f>
        <v>Caldas</v>
      </c>
      <c r="D361" s="21" t="s">
        <v>20</v>
      </c>
      <c r="E361" s="34" t="s">
        <v>21</v>
      </c>
      <c r="F361" s="23" t="s">
        <v>185</v>
      </c>
      <c r="G361" s="24" t="n">
        <v>41183</v>
      </c>
      <c r="H361" s="25"/>
      <c r="I361" s="26"/>
      <c r="J361" s="26"/>
      <c r="K361" s="27"/>
      <c r="L361" s="26"/>
      <c r="M361" s="28" t="n">
        <v>5</v>
      </c>
      <c r="N361" s="35" t="e">
        <f aca="false">VLOOKUP(M360,$R$5:$S$8,2,0)</f>
        <v>#N/A</v>
      </c>
      <c r="O361" s="36" t="e">
        <f aca="false">NA()</f>
        <v>#N/A</v>
      </c>
      <c r="P361" s="33" t="n">
        <f aca="false">$B$3</f>
        <v>2013</v>
      </c>
      <c r="Q361" s="32"/>
      <c r="V361" s="40" t="e">
        <f aca="false">VLOOKUP(A361,'CAT-MUNIC_CGN'!$A$9:$C$1099,2,0)</f>
        <v>#N/A</v>
      </c>
    </row>
    <row r="362" customFormat="false" ht="15" hidden="false" customHeight="false" outlineLevel="0" collapsed="false">
      <c r="A362" s="1" t="n">
        <v>17388</v>
      </c>
      <c r="B362" s="1" t="s">
        <v>502</v>
      </c>
      <c r="C362" s="21" t="str">
        <f aca="false">LOOKUP($A362,DIVIPOLA!$A$2:$A$1162,DIVIPOLA!$C$2:$C$1162)</f>
        <v>Caldas</v>
      </c>
      <c r="D362" s="21" t="s">
        <v>20</v>
      </c>
      <c r="E362" s="38" t="s">
        <v>21</v>
      </c>
      <c r="F362" s="23"/>
      <c r="G362" s="24"/>
      <c r="H362" s="25"/>
      <c r="I362" s="26"/>
      <c r="J362" s="26"/>
      <c r="K362" s="27"/>
      <c r="L362" s="26"/>
      <c r="M362" s="28"/>
      <c r="N362" s="35" t="e">
        <f aca="false">VLOOKUP(M361,$R$5:$S$8,2,0)</f>
        <v>#N/A</v>
      </c>
      <c r="O362" s="36" t="e">
        <f aca="false">NA()</f>
        <v>#N/A</v>
      </c>
      <c r="P362" s="33" t="n">
        <f aca="false">$B$3</f>
        <v>2013</v>
      </c>
      <c r="Q362" s="32"/>
      <c r="V362" s="40" t="e">
        <f aca="false">VLOOKUP(A362,'CAT-MUNIC_CGN'!$A$9:$C$1099,2,0)</f>
        <v>#N/A</v>
      </c>
    </row>
    <row r="363" customFormat="false" ht="15" hidden="false" customHeight="false" outlineLevel="0" collapsed="false">
      <c r="A363" s="1" t="n">
        <v>17433</v>
      </c>
      <c r="B363" s="1" t="s">
        <v>503</v>
      </c>
      <c r="C363" s="21" t="str">
        <f aca="false">LOOKUP($A363,DIVIPOLA!$A$2:$A$1162,DIVIPOLA!$C$2:$C$1162)</f>
        <v>Caldas</v>
      </c>
      <c r="D363" s="21" t="s">
        <v>20</v>
      </c>
      <c r="E363" s="34" t="s">
        <v>21</v>
      </c>
      <c r="F363" s="23" t="s">
        <v>504</v>
      </c>
      <c r="G363" s="24" t="n">
        <v>41180</v>
      </c>
      <c r="H363" s="25"/>
      <c r="I363" s="26"/>
      <c r="J363" s="26"/>
      <c r="K363" s="27"/>
      <c r="L363" s="26"/>
      <c r="M363" s="28" t="n">
        <v>6</v>
      </c>
      <c r="N363" s="35" t="e">
        <f aca="false">VLOOKUP(M362,$R$5:$S$8,2,0)</f>
        <v>#N/A</v>
      </c>
      <c r="O363" s="36" t="e">
        <f aca="false">VLOOKUP(N362,$T$5:$U$9,2,0)</f>
        <v>#N/A</v>
      </c>
      <c r="P363" s="33" t="n">
        <f aca="false">$B$3</f>
        <v>2013</v>
      </c>
      <c r="Q363" s="32"/>
      <c r="V363" s="40" t="e">
        <f aca="false">VLOOKUP(A363,'CAT-MUNIC_CGN'!$A$9:$C$1099,2,0)</f>
        <v>#N/A</v>
      </c>
    </row>
    <row r="364" customFormat="false" ht="15" hidden="false" customHeight="false" outlineLevel="0" collapsed="false">
      <c r="A364" s="1" t="n">
        <v>17442</v>
      </c>
      <c r="B364" s="1" t="s">
        <v>505</v>
      </c>
      <c r="C364" s="21" t="str">
        <f aca="false">LOOKUP($A364,DIVIPOLA!$A$2:$A$1162,DIVIPOLA!$C$2:$C$1162)</f>
        <v>Caldas</v>
      </c>
      <c r="D364" s="21" t="s">
        <v>20</v>
      </c>
      <c r="E364" s="34" t="s">
        <v>21</v>
      </c>
      <c r="F364" s="23" t="s">
        <v>343</v>
      </c>
      <c r="G364" s="24" t="n">
        <v>41185</v>
      </c>
      <c r="H364" s="25"/>
      <c r="I364" s="26"/>
      <c r="J364" s="26"/>
      <c r="K364" s="27"/>
      <c r="L364" s="26"/>
      <c r="M364" s="28" t="n">
        <v>6</v>
      </c>
      <c r="N364" s="35" t="e">
        <f aca="false">VLOOKUP(M363,$R$5:$S$8,2,0)</f>
        <v>#N/A</v>
      </c>
      <c r="O364" s="36" t="e">
        <f aca="false">VLOOKUP(N363,$T$5:$U$9,2,0)</f>
        <v>#N/A</v>
      </c>
      <c r="P364" s="33" t="n">
        <f aca="false">$B$3</f>
        <v>2013</v>
      </c>
      <c r="Q364" s="32"/>
      <c r="V364" s="40" t="e">
        <f aca="false">VLOOKUP(A364,'CAT-MUNIC_CGN'!$A$9:$C$1099,2,0)</f>
        <v>#N/A</v>
      </c>
    </row>
    <row r="365" customFormat="false" ht="15" hidden="false" customHeight="false" outlineLevel="0" collapsed="false">
      <c r="A365" s="1" t="n">
        <v>17444</v>
      </c>
      <c r="B365" s="1" t="s">
        <v>506</v>
      </c>
      <c r="C365" s="21" t="str">
        <f aca="false">LOOKUP($A365,DIVIPOLA!$A$2:$A$1162,DIVIPOLA!$C$2:$C$1162)</f>
        <v>Caldas</v>
      </c>
      <c r="D365" s="21" t="s">
        <v>20</v>
      </c>
      <c r="E365" s="38" t="s">
        <v>21</v>
      </c>
      <c r="F365" s="23" t="s">
        <v>507</v>
      </c>
      <c r="G365" s="24" t="n">
        <v>41203</v>
      </c>
      <c r="H365" s="25"/>
      <c r="I365" s="26"/>
      <c r="J365" s="26"/>
      <c r="K365" s="27"/>
      <c r="L365" s="26"/>
      <c r="M365" s="28" t="n">
        <v>6</v>
      </c>
      <c r="N365" s="35" t="e">
        <f aca="false">VLOOKUP(M364,$R$5:$S$8,2,0)</f>
        <v>#N/A</v>
      </c>
      <c r="O365" s="36" t="e">
        <f aca="false">VLOOKUP(N364,$T$5:$U$9,2,0)</f>
        <v>#N/A</v>
      </c>
      <c r="P365" s="33" t="n">
        <f aca="false">$B$3</f>
        <v>2013</v>
      </c>
      <c r="Q365" s="32" t="s">
        <v>508</v>
      </c>
      <c r="V365" s="40" t="e">
        <f aca="false">VLOOKUP(A365,'CAT-MUNIC_CGN'!$A$9:$C$1099,2,0)</f>
        <v>#N/A</v>
      </c>
    </row>
    <row r="366" customFormat="false" ht="15" hidden="false" customHeight="false" outlineLevel="0" collapsed="false">
      <c r="A366" s="1" t="n">
        <v>17446</v>
      </c>
      <c r="B366" s="1" t="s">
        <v>509</v>
      </c>
      <c r="C366" s="21" t="str">
        <f aca="false">LOOKUP($A366,DIVIPOLA!$A$2:$A$1162,DIVIPOLA!$C$2:$C$1162)</f>
        <v>Caldas</v>
      </c>
      <c r="D366" s="21" t="s">
        <v>20</v>
      </c>
      <c r="E366" s="38" t="s">
        <v>21</v>
      </c>
      <c r="F366" s="23" t="s">
        <v>347</v>
      </c>
      <c r="G366" s="24" t="n">
        <v>41186</v>
      </c>
      <c r="H366" s="25"/>
      <c r="I366" s="26"/>
      <c r="J366" s="26"/>
      <c r="K366" s="27"/>
      <c r="L366" s="26"/>
      <c r="M366" s="28" t="n">
        <v>6</v>
      </c>
      <c r="N366" s="35" t="e">
        <f aca="false">VLOOKUP(M365,$R$5:$S$8,2,0)</f>
        <v>#N/A</v>
      </c>
      <c r="O366" s="36" t="e">
        <f aca="false">VLOOKUP(N365,$T$5:$U$9,2,0)</f>
        <v>#N/A</v>
      </c>
      <c r="P366" s="33" t="n">
        <f aca="false">$B$3</f>
        <v>2013</v>
      </c>
      <c r="Q366" s="32"/>
      <c r="V366" s="40" t="e">
        <f aca="false">VLOOKUP(A366,'CAT-MUNIC_CGN'!$A$9:$C$1099,2,0)</f>
        <v>#N/A</v>
      </c>
    </row>
    <row r="367" customFormat="false" ht="15" hidden="false" customHeight="false" outlineLevel="0" collapsed="false">
      <c r="A367" s="1" t="n">
        <v>17486</v>
      </c>
      <c r="B367" s="1" t="s">
        <v>510</v>
      </c>
      <c r="C367" s="21" t="str">
        <f aca="false">LOOKUP($A367,DIVIPOLA!$A$2:$A$1162,DIVIPOLA!$C$2:$C$1162)</f>
        <v>Caldas</v>
      </c>
      <c r="D367" s="21" t="s">
        <v>20</v>
      </c>
      <c r="E367" s="38" t="s">
        <v>21</v>
      </c>
      <c r="F367" s="23"/>
      <c r="G367" s="24"/>
      <c r="H367" s="25"/>
      <c r="I367" s="26"/>
      <c r="J367" s="26"/>
      <c r="K367" s="27"/>
      <c r="L367" s="26"/>
      <c r="M367" s="28"/>
      <c r="N367" s="35" t="e">
        <f aca="false">VLOOKUP(M366,$R$5:$S$8,2,0)</f>
        <v>#N/A</v>
      </c>
      <c r="O367" s="36" t="e">
        <f aca="false">VLOOKUP(N366,$T$5:$U$9,2,0)</f>
        <v>#N/A</v>
      </c>
      <c r="P367" s="33" t="n">
        <f aca="false">$B$3</f>
        <v>2013</v>
      </c>
      <c r="Q367" s="32"/>
      <c r="V367" s="40" t="e">
        <f aca="false">VLOOKUP(A367,'CAT-MUNIC_CGN'!$A$9:$C$1099,2,0)</f>
        <v>#N/A</v>
      </c>
    </row>
    <row r="368" customFormat="false" ht="15" hidden="false" customHeight="false" outlineLevel="0" collapsed="false">
      <c r="A368" s="1" t="n">
        <v>17495</v>
      </c>
      <c r="B368" s="1" t="s">
        <v>511</v>
      </c>
      <c r="C368" s="21" t="str">
        <f aca="false">LOOKUP($A368,DIVIPOLA!$A$2:$A$1162,DIVIPOLA!$C$2:$C$1162)</f>
        <v>Caldas</v>
      </c>
      <c r="D368" s="21" t="s">
        <v>20</v>
      </c>
      <c r="E368" s="38" t="s">
        <v>21</v>
      </c>
      <c r="F368" s="23" t="s">
        <v>343</v>
      </c>
      <c r="G368" s="24" t="n">
        <v>41157</v>
      </c>
      <c r="H368" s="25"/>
      <c r="I368" s="26"/>
      <c r="J368" s="26"/>
      <c r="K368" s="27"/>
      <c r="L368" s="26"/>
      <c r="M368" s="28" t="n">
        <v>6</v>
      </c>
      <c r="N368" s="35" t="e">
        <f aca="false">VLOOKUP(M367,$R$5:$S$8,2,0)</f>
        <v>#N/A</v>
      </c>
      <c r="O368" s="36" t="e">
        <f aca="false">VLOOKUP(N367,$T$5:$U$9,2,0)</f>
        <v>#N/A</v>
      </c>
      <c r="P368" s="33" t="n">
        <f aca="false">$B$3</f>
        <v>2013</v>
      </c>
      <c r="Q368" s="32"/>
      <c r="V368" s="40" t="e">
        <f aca="false">VLOOKUP(A368,'CAT-MUNIC_CGN'!$A$9:$C$1099,2,0)</f>
        <v>#N/A</v>
      </c>
    </row>
    <row r="369" customFormat="false" ht="15" hidden="false" customHeight="false" outlineLevel="0" collapsed="false">
      <c r="A369" s="1" t="n">
        <v>17513</v>
      </c>
      <c r="B369" s="1" t="s">
        <v>512</v>
      </c>
      <c r="C369" s="21" t="str">
        <f aca="false">LOOKUP($A369,DIVIPOLA!$A$2:$A$1162,DIVIPOLA!$C$2:$C$1162)</f>
        <v>Caldas</v>
      </c>
      <c r="D369" s="21" t="s">
        <v>20</v>
      </c>
      <c r="E369" s="38" t="s">
        <v>21</v>
      </c>
      <c r="F369" s="23" t="s">
        <v>325</v>
      </c>
      <c r="G369" s="24" t="n">
        <v>41213</v>
      </c>
      <c r="H369" s="25"/>
      <c r="I369" s="26"/>
      <c r="J369" s="26"/>
      <c r="K369" s="27"/>
      <c r="L369" s="26"/>
      <c r="M369" s="28" t="n">
        <v>6</v>
      </c>
      <c r="N369" s="35" t="e">
        <f aca="false">VLOOKUP(M368,$R$5:$S$8,2,0)</f>
        <v>#N/A</v>
      </c>
      <c r="O369" s="36" t="e">
        <f aca="false">VLOOKUP(N368,$T$5:$U$9,2,0)</f>
        <v>#N/A</v>
      </c>
      <c r="P369" s="33" t="n">
        <f aca="false">$B$3</f>
        <v>2013</v>
      </c>
      <c r="Q369" s="32"/>
      <c r="V369" s="40" t="e">
        <f aca="false">VLOOKUP(A369,'CAT-MUNIC_CGN'!$A$9:$C$1099,2,0)</f>
        <v>#N/A</v>
      </c>
    </row>
    <row r="370" customFormat="false" ht="15" hidden="false" customHeight="false" outlineLevel="0" collapsed="false">
      <c r="A370" s="1" t="n">
        <v>17524</v>
      </c>
      <c r="B370" s="1" t="s">
        <v>513</v>
      </c>
      <c r="C370" s="21" t="str">
        <f aca="false">LOOKUP($A370,DIVIPOLA!$A$2:$A$1162,DIVIPOLA!$C$2:$C$1162)</f>
        <v>Caldas</v>
      </c>
      <c r="D370" s="21" t="s">
        <v>20</v>
      </c>
      <c r="E370" s="38" t="s">
        <v>21</v>
      </c>
      <c r="F370" s="23" t="s">
        <v>514</v>
      </c>
      <c r="G370" s="24" t="n">
        <v>41176</v>
      </c>
      <c r="H370" s="25"/>
      <c r="I370" s="26"/>
      <c r="J370" s="26"/>
      <c r="K370" s="27"/>
      <c r="L370" s="26"/>
      <c r="M370" s="28" t="n">
        <v>6</v>
      </c>
      <c r="N370" s="35" t="e">
        <f aca="false">VLOOKUP(M369,$R$5:$S$8,2,0)</f>
        <v>#N/A</v>
      </c>
      <c r="O370" s="36" t="e">
        <f aca="false">VLOOKUP(N369,$T$5:$U$9,2,0)</f>
        <v>#N/A</v>
      </c>
      <c r="P370" s="33" t="n">
        <f aca="false">$B$3</f>
        <v>2013</v>
      </c>
      <c r="Q370" s="32"/>
      <c r="V370" s="40" t="e">
        <f aca="false">VLOOKUP(A370,'CAT-MUNIC_CGN'!$A$9:$C$1099,2,0)</f>
        <v>#N/A</v>
      </c>
    </row>
    <row r="371" customFormat="false" ht="15" hidden="false" customHeight="false" outlineLevel="0" collapsed="false">
      <c r="A371" s="1" t="n">
        <v>17541</v>
      </c>
      <c r="B371" s="1" t="s">
        <v>515</v>
      </c>
      <c r="C371" s="21" t="str">
        <f aca="false">LOOKUP($A371,DIVIPOLA!$A$2:$A$1162,DIVIPOLA!$C$2:$C$1162)</f>
        <v>Caldas</v>
      </c>
      <c r="D371" s="21" t="s">
        <v>20</v>
      </c>
      <c r="E371" s="38" t="s">
        <v>21</v>
      </c>
      <c r="F371" s="23"/>
      <c r="G371" s="24"/>
      <c r="H371" s="25"/>
      <c r="I371" s="26"/>
      <c r="J371" s="26"/>
      <c r="K371" s="27"/>
      <c r="L371" s="26"/>
      <c r="M371" s="28"/>
      <c r="N371" s="35" t="e">
        <f aca="false">VLOOKUP(M370,$R$5:$S$8,2,0)</f>
        <v>#N/A</v>
      </c>
      <c r="O371" s="36" t="e">
        <f aca="false">VLOOKUP(N370,$T$5:$U$9,2,0)</f>
        <v>#N/A</v>
      </c>
      <c r="P371" s="33" t="n">
        <f aca="false">$B$3</f>
        <v>2013</v>
      </c>
      <c r="Q371" s="32"/>
      <c r="V371" s="40" t="e">
        <f aca="false">VLOOKUP(A371,'CAT-MUNIC_CGN'!$A$9:$C$1099,2,0)</f>
        <v>#N/A</v>
      </c>
    </row>
    <row r="372" customFormat="false" ht="15" hidden="false" customHeight="false" outlineLevel="0" collapsed="false">
      <c r="A372" s="1" t="n">
        <v>17614</v>
      </c>
      <c r="B372" s="1" t="s">
        <v>516</v>
      </c>
      <c r="C372" s="21" t="str">
        <f aca="false">LOOKUP($A372,DIVIPOLA!$A$2:$A$1162,DIVIPOLA!$C$2:$C$1162)</f>
        <v>Caldas</v>
      </c>
      <c r="D372" s="21" t="s">
        <v>20</v>
      </c>
      <c r="E372" s="38" t="s">
        <v>21</v>
      </c>
      <c r="F372" s="23" t="s">
        <v>517</v>
      </c>
      <c r="G372" s="24" t="n">
        <v>41204</v>
      </c>
      <c r="H372" s="25"/>
      <c r="I372" s="26"/>
      <c r="J372" s="26"/>
      <c r="K372" s="27"/>
      <c r="L372" s="26"/>
      <c r="M372" s="28" t="n">
        <v>6</v>
      </c>
      <c r="N372" s="35" t="e">
        <f aca="false">VLOOKUP(M371,$R$5:$S$8,2,0)</f>
        <v>#N/A</v>
      </c>
      <c r="O372" s="36" t="e">
        <f aca="false">VLOOKUP(N371,$T$5:$U$9,2,0)</f>
        <v>#N/A</v>
      </c>
      <c r="P372" s="33" t="n">
        <f aca="false">$B$3</f>
        <v>2013</v>
      </c>
      <c r="Q372" s="32"/>
      <c r="V372" s="40" t="e">
        <f aca="false">VLOOKUP(A372,'CAT-MUNIC_CGN'!$A$9:$C$1099,2,0)</f>
        <v>#N/A</v>
      </c>
    </row>
    <row r="373" customFormat="false" ht="15" hidden="false" customHeight="false" outlineLevel="0" collapsed="false">
      <c r="A373" s="1" t="n">
        <v>17616</v>
      </c>
      <c r="B373" s="1" t="s">
        <v>518</v>
      </c>
      <c r="C373" s="21" t="str">
        <f aca="false">LOOKUP($A373,DIVIPOLA!$A$2:$A$1162,DIVIPOLA!$C$2:$C$1162)</f>
        <v>Caldas</v>
      </c>
      <c r="D373" s="21" t="s">
        <v>20</v>
      </c>
      <c r="E373" s="38" t="s">
        <v>21</v>
      </c>
      <c r="F373" s="23"/>
      <c r="G373" s="24"/>
      <c r="H373" s="25"/>
      <c r="I373" s="26"/>
      <c r="J373" s="26"/>
      <c r="K373" s="27"/>
      <c r="L373" s="26"/>
      <c r="M373" s="28"/>
      <c r="N373" s="35" t="e">
        <f aca="false">VLOOKUP(M372,$R$5:$S$8,2,0)</f>
        <v>#N/A</v>
      </c>
      <c r="O373" s="36" t="e">
        <f aca="false">VLOOKUP(N372,$T$5:$U$9,2,0)</f>
        <v>#N/A</v>
      </c>
      <c r="P373" s="33" t="n">
        <f aca="false">$B$3</f>
        <v>2013</v>
      </c>
      <c r="Q373" s="32"/>
      <c r="V373" s="40" t="e">
        <f aca="false">VLOOKUP(A373,'CAT-MUNIC_CGN'!$A$9:$C$1099,2,0)</f>
        <v>#N/A</v>
      </c>
    </row>
    <row r="374" customFormat="false" ht="15" hidden="false" customHeight="false" outlineLevel="0" collapsed="false">
      <c r="A374" s="1" t="n">
        <v>17653</v>
      </c>
      <c r="B374" s="1" t="s">
        <v>519</v>
      </c>
      <c r="C374" s="21" t="str">
        <f aca="false">LOOKUP($A374,DIVIPOLA!$A$2:$A$1162,DIVIPOLA!$C$2:$C$1162)</f>
        <v>Caldas</v>
      </c>
      <c r="D374" s="21" t="s">
        <v>20</v>
      </c>
      <c r="E374" s="38" t="s">
        <v>21</v>
      </c>
      <c r="F374" s="23"/>
      <c r="G374" s="24"/>
      <c r="H374" s="25"/>
      <c r="I374" s="26"/>
      <c r="J374" s="26"/>
      <c r="K374" s="27"/>
      <c r="L374" s="26"/>
      <c r="M374" s="28"/>
      <c r="N374" s="35" t="e">
        <f aca="false">VLOOKUP(M373,$R$5:$S$8,2,0)</f>
        <v>#N/A</v>
      </c>
      <c r="O374" s="36" t="e">
        <f aca="false">VLOOKUP(N373,$T$5:$U$9,2,0)</f>
        <v>#N/A</v>
      </c>
      <c r="P374" s="33" t="n">
        <f aca="false">$B$3</f>
        <v>2013</v>
      </c>
      <c r="Q374" s="32"/>
      <c r="V374" s="40" t="e">
        <f aca="false">VLOOKUP(A374,'CAT-MUNIC_CGN'!$A$9:$C$1099,2,0)</f>
        <v>#N/A</v>
      </c>
    </row>
    <row r="375" customFormat="false" ht="14.25" hidden="false" customHeight="true" outlineLevel="0" collapsed="false">
      <c r="A375" s="1" t="n">
        <v>17662</v>
      </c>
      <c r="B375" s="1" t="s">
        <v>520</v>
      </c>
      <c r="C375" s="21" t="str">
        <f aca="false">LOOKUP($A375,DIVIPOLA!$A$2:$A$1162,DIVIPOLA!$C$2:$C$1162)</f>
        <v>Caldas</v>
      </c>
      <c r="D375" s="21" t="s">
        <v>20</v>
      </c>
      <c r="E375" s="38" t="s">
        <v>21</v>
      </c>
      <c r="F375" s="23" t="s">
        <v>387</v>
      </c>
      <c r="G375" s="24" t="n">
        <v>41178</v>
      </c>
      <c r="H375" s="25"/>
      <c r="I375" s="26"/>
      <c r="J375" s="26"/>
      <c r="K375" s="27"/>
      <c r="L375" s="26"/>
      <c r="M375" s="28" t="n">
        <v>6</v>
      </c>
      <c r="N375" s="35" t="e">
        <f aca="false">VLOOKUP(M374,$R$5:$S$8,2,0)</f>
        <v>#N/A</v>
      </c>
      <c r="O375" s="36" t="e">
        <f aca="false">VLOOKUP(N374,$T$5:$U$9,2,0)</f>
        <v>#N/A</v>
      </c>
      <c r="P375" s="33" t="n">
        <f aca="false">$B$3</f>
        <v>2013</v>
      </c>
      <c r="Q375" s="32"/>
      <c r="V375" s="40" t="e">
        <f aca="false">VLOOKUP(A375,'CAT-MUNIC_CGN'!$A$9:$C$1099,2,0)</f>
        <v>#N/A</v>
      </c>
    </row>
    <row r="376" customFormat="false" ht="15" hidden="false" customHeight="false" outlineLevel="0" collapsed="false">
      <c r="A376" s="1" t="n">
        <v>17665</v>
      </c>
      <c r="B376" s="1" t="s">
        <v>521</v>
      </c>
      <c r="C376" s="21" t="str">
        <f aca="false">LOOKUP($A376,DIVIPOLA!$A$2:$A$1162,DIVIPOLA!$C$2:$C$1162)</f>
        <v>Caldas</v>
      </c>
      <c r="D376" s="21" t="s">
        <v>20</v>
      </c>
      <c r="E376" s="38" t="s">
        <v>21</v>
      </c>
      <c r="F376" s="23"/>
      <c r="G376" s="24"/>
      <c r="H376" s="25"/>
      <c r="I376" s="26"/>
      <c r="J376" s="26"/>
      <c r="K376" s="27"/>
      <c r="L376" s="26"/>
      <c r="M376" s="28"/>
      <c r="N376" s="35" t="e">
        <f aca="false">VLOOKUP(M375,$R$5:$S$8,2,0)</f>
        <v>#N/A</v>
      </c>
      <c r="O376" s="36" t="e">
        <f aca="false">VLOOKUP(N375,$T$5:$U$9,2,0)</f>
        <v>#N/A</v>
      </c>
      <c r="P376" s="33" t="n">
        <f aca="false">$B$3</f>
        <v>2013</v>
      </c>
      <c r="Q376" s="32"/>
      <c r="V376" s="40" t="e">
        <f aca="false">VLOOKUP(A376,'CAT-MUNIC_CGN'!$A$9:$C$1099,2,0)</f>
        <v>#N/A</v>
      </c>
    </row>
    <row r="377" customFormat="false" ht="15" hidden="false" customHeight="false" outlineLevel="0" collapsed="false">
      <c r="A377" s="1" t="n">
        <v>17777</v>
      </c>
      <c r="B377" s="1" t="s">
        <v>522</v>
      </c>
      <c r="C377" s="21" t="str">
        <f aca="false">LOOKUP($A377,DIVIPOLA!$A$2:$A$1162,DIVIPOLA!$C$2:$C$1162)</f>
        <v>Caldas</v>
      </c>
      <c r="D377" s="21" t="s">
        <v>20</v>
      </c>
      <c r="E377" s="38" t="s">
        <v>21</v>
      </c>
      <c r="F377" s="23" t="s">
        <v>168</v>
      </c>
      <c r="G377" s="24" t="n">
        <v>41156</v>
      </c>
      <c r="H377" s="25"/>
      <c r="I377" s="26"/>
      <c r="J377" s="26"/>
      <c r="K377" s="27"/>
      <c r="L377" s="26"/>
      <c r="M377" s="28" t="n">
        <v>6</v>
      </c>
      <c r="N377" s="35" t="e">
        <f aca="false">VLOOKUP(M376,$R$5:$S$8,2,0)</f>
        <v>#N/A</v>
      </c>
      <c r="O377" s="36" t="e">
        <f aca="false">VLOOKUP(N376,$T$5:$U$9,2,0)</f>
        <v>#N/A</v>
      </c>
      <c r="P377" s="33" t="n">
        <f aca="false">$B$3</f>
        <v>2013</v>
      </c>
      <c r="Q377" s="32"/>
      <c r="V377" s="40" t="e">
        <f aca="false">VLOOKUP(A377,'CAT-MUNIC_CGN'!$A$9:$C$1099,2,0)</f>
        <v>#N/A</v>
      </c>
    </row>
    <row r="378" customFormat="false" ht="15" hidden="false" customHeight="false" outlineLevel="0" collapsed="false">
      <c r="A378" s="1" t="n">
        <v>17867</v>
      </c>
      <c r="B378" s="1" t="s">
        <v>523</v>
      </c>
      <c r="C378" s="21" t="str">
        <f aca="false">LOOKUP($A378,DIVIPOLA!$A$2:$A$1162,DIVIPOLA!$C$2:$C$1162)</f>
        <v>Caldas</v>
      </c>
      <c r="D378" s="21" t="s">
        <v>20</v>
      </c>
      <c r="E378" s="38" t="s">
        <v>21</v>
      </c>
      <c r="F378" s="23" t="s">
        <v>524</v>
      </c>
      <c r="G378" s="24" t="n">
        <v>41196</v>
      </c>
      <c r="H378" s="25"/>
      <c r="I378" s="26"/>
      <c r="J378" s="26"/>
      <c r="K378" s="27"/>
      <c r="L378" s="26"/>
      <c r="M378" s="28" t="n">
        <v>6</v>
      </c>
      <c r="N378" s="35" t="e">
        <f aca="false">VLOOKUP(M377,$R$5:$S$8,2,0)</f>
        <v>#N/A</v>
      </c>
      <c r="O378" s="36" t="e">
        <f aca="false">VLOOKUP(N377,$T$5:$U$9,2,0)</f>
        <v>#N/A</v>
      </c>
      <c r="P378" s="33" t="n">
        <f aca="false">$B$3</f>
        <v>2013</v>
      </c>
      <c r="Q378" s="32"/>
      <c r="V378" s="40" t="e">
        <f aca="false">VLOOKUP(A378,'CAT-MUNIC_CGN'!$A$9:$C$1099,2,0)</f>
        <v>#N/A</v>
      </c>
    </row>
    <row r="379" customFormat="false" ht="15" hidden="false" customHeight="false" outlineLevel="0" collapsed="false">
      <c r="A379" s="1" t="n">
        <v>17873</v>
      </c>
      <c r="B379" s="1" t="s">
        <v>525</v>
      </c>
      <c r="C379" s="21" t="str">
        <f aca="false">LOOKUP($A379,DIVIPOLA!$A$2:$A$1162,DIVIPOLA!$C$2:$C$1162)</f>
        <v>Caldas</v>
      </c>
      <c r="D379" s="21" t="s">
        <v>20</v>
      </c>
      <c r="E379" s="38" t="s">
        <v>21</v>
      </c>
      <c r="F379" s="23" t="s">
        <v>196</v>
      </c>
      <c r="G379" s="24" t="n">
        <v>41180</v>
      </c>
      <c r="H379" s="25"/>
      <c r="I379" s="26"/>
      <c r="J379" s="26"/>
      <c r="K379" s="27"/>
      <c r="L379" s="26"/>
      <c r="M379" s="28" t="n">
        <v>6</v>
      </c>
      <c r="N379" s="35" t="e">
        <f aca="false">VLOOKUP(M378,$R$5:$S$8,2,0)</f>
        <v>#N/A</v>
      </c>
      <c r="O379" s="36" t="e">
        <f aca="false">VLOOKUP(N378,$T$5:$U$9,2,0)</f>
        <v>#N/A</v>
      </c>
      <c r="P379" s="33" t="n">
        <f aca="false">$B$3</f>
        <v>2013</v>
      </c>
      <c r="Q379" s="32"/>
      <c r="V379" s="40" t="e">
        <f aca="false">VLOOKUP(A379,'CAT-MUNIC_CGN'!$A$9:$C$1099,2,0)</f>
        <v>#N/A</v>
      </c>
    </row>
    <row r="380" customFormat="false" ht="15" hidden="false" customHeight="false" outlineLevel="0" collapsed="false">
      <c r="A380" s="1" t="n">
        <v>17877</v>
      </c>
      <c r="B380" s="1" t="s">
        <v>526</v>
      </c>
      <c r="C380" s="21" t="str">
        <f aca="false">LOOKUP($A380,DIVIPOLA!$A$2:$A$1162,DIVIPOLA!$C$2:$C$1162)</f>
        <v>Caldas</v>
      </c>
      <c r="D380" s="21" t="s">
        <v>20</v>
      </c>
      <c r="E380" s="38" t="s">
        <v>21</v>
      </c>
      <c r="F380" s="23" t="s">
        <v>387</v>
      </c>
      <c r="G380" s="24" t="n">
        <v>41202</v>
      </c>
      <c r="H380" s="25"/>
      <c r="I380" s="26"/>
      <c r="J380" s="26"/>
      <c r="K380" s="27"/>
      <c r="L380" s="26"/>
      <c r="M380" s="28" t="n">
        <v>6</v>
      </c>
      <c r="N380" s="35" t="e">
        <f aca="false">VLOOKUP(M379,$R$5:$S$8,2,0)</f>
        <v>#N/A</v>
      </c>
      <c r="O380" s="36" t="e">
        <f aca="false">VLOOKUP(N379,$T$5:$U$9,2,0)</f>
        <v>#N/A</v>
      </c>
      <c r="P380" s="33" t="n">
        <f aca="false">$B$3</f>
        <v>2013</v>
      </c>
      <c r="Q380" s="32"/>
      <c r="V380" s="40" t="e">
        <f aca="false">VLOOKUP(A380,'CAT-MUNIC_CGN'!$A$9:$C$1099,2,0)</f>
        <v>#N/A</v>
      </c>
    </row>
    <row r="381" s="40" customFormat="true" ht="15" hidden="false" customHeight="false" outlineLevel="0" collapsed="false">
      <c r="A381" s="40" t="n">
        <v>18001</v>
      </c>
      <c r="B381" s="40" t="s">
        <v>527</v>
      </c>
      <c r="C381" s="41" t="str">
        <f aca="false">LOOKUP($A381,DIVIPOLA!$A$2:$A$1162,DIVIPOLA!$C$2:$C$1162)</f>
        <v>Caquetá</v>
      </c>
      <c r="D381" s="41" t="s">
        <v>20</v>
      </c>
      <c r="E381" s="22" t="s">
        <v>21</v>
      </c>
      <c r="F381" s="42" t="s">
        <v>528</v>
      </c>
      <c r="G381" s="43" t="n">
        <v>41177</v>
      </c>
      <c r="H381" s="44"/>
      <c r="I381" s="45"/>
      <c r="J381" s="45"/>
      <c r="K381" s="46"/>
      <c r="L381" s="45"/>
      <c r="M381" s="47" t="n">
        <v>3</v>
      </c>
      <c r="N381" s="29" t="e">
        <f aca="false">VLOOKUP(M380,$R$5:$S$8,2,0)</f>
        <v>#N/A</v>
      </c>
      <c r="O381" s="30" t="e">
        <f aca="false">VLOOKUP(N380,$T$5:$U$9,2,0)</f>
        <v>#N/A</v>
      </c>
      <c r="P381" s="31" t="n">
        <f aca="false">$B$3</f>
        <v>2013</v>
      </c>
      <c r="Q381" s="48"/>
      <c r="V381" s="40" t="e">
        <f aca="false">VLOOKUP(A381,'CAT-MUNIC_CGN'!$A$9:$C$1099,2,0)</f>
        <v>#N/A</v>
      </c>
    </row>
    <row r="382" customFormat="false" ht="15" hidden="false" customHeight="false" outlineLevel="0" collapsed="false">
      <c r="A382" s="1" t="n">
        <v>18029</v>
      </c>
      <c r="B382" s="1" t="s">
        <v>529</v>
      </c>
      <c r="C382" s="21" t="str">
        <f aca="false">LOOKUP($A382,DIVIPOLA!$A$2:$A$1162,DIVIPOLA!$C$2:$C$1162)</f>
        <v>Caquetá</v>
      </c>
      <c r="D382" s="21" t="s">
        <v>20</v>
      </c>
      <c r="E382" s="38" t="s">
        <v>21</v>
      </c>
      <c r="F382" s="23" t="s">
        <v>530</v>
      </c>
      <c r="G382" s="24" t="n">
        <v>41124</v>
      </c>
      <c r="H382" s="25"/>
      <c r="I382" s="26"/>
      <c r="J382" s="26"/>
      <c r="K382" s="27"/>
      <c r="L382" s="26"/>
      <c r="M382" s="28" t="n">
        <v>6</v>
      </c>
      <c r="N382" s="35" t="e">
        <f aca="false">VLOOKUP(M381,$R$5:$S$8,2,0)</f>
        <v>#N/A</v>
      </c>
      <c r="O382" s="36" t="e">
        <f aca="false">VLOOKUP(N381,$T$5:$U$9,2,0)</f>
        <v>#N/A</v>
      </c>
      <c r="P382" s="33" t="n">
        <f aca="false">$B$3</f>
        <v>2013</v>
      </c>
      <c r="Q382" s="32"/>
      <c r="V382" s="40" t="e">
        <f aca="false">VLOOKUP(A382,'CAT-MUNIC_CGN'!$A$9:$C$1099,2,0)</f>
        <v>#N/A</v>
      </c>
    </row>
    <row r="383" customFormat="false" ht="15" hidden="false" customHeight="false" outlineLevel="0" collapsed="false">
      <c r="A383" s="1" t="n">
        <v>18094</v>
      </c>
      <c r="B383" s="1" t="s">
        <v>531</v>
      </c>
      <c r="C383" s="21" t="str">
        <f aca="false">LOOKUP($A383,DIVIPOLA!$A$2:$A$1162,DIVIPOLA!$C$2:$C$1162)</f>
        <v>Caquetá</v>
      </c>
      <c r="D383" s="21" t="s">
        <v>20</v>
      </c>
      <c r="E383" s="34" t="s">
        <v>21</v>
      </c>
      <c r="F383" s="23"/>
      <c r="G383" s="24"/>
      <c r="H383" s="25"/>
      <c r="I383" s="26"/>
      <c r="J383" s="26"/>
      <c r="K383" s="27"/>
      <c r="L383" s="26"/>
      <c r="M383" s="28"/>
      <c r="N383" s="35" t="e">
        <f aca="false">VLOOKUP(M382,$R$5:$S$8,2,0)</f>
        <v>#N/A</v>
      </c>
      <c r="O383" s="36" t="e">
        <f aca="false">VLOOKUP(N382,$T$5:$U$9,2,0)</f>
        <v>#N/A</v>
      </c>
      <c r="P383" s="33" t="n">
        <f aca="false">$B$3</f>
        <v>2013</v>
      </c>
      <c r="Q383" s="32"/>
      <c r="V383" s="40" t="e">
        <f aca="false">VLOOKUP(A383,'CAT-MUNIC_CGN'!$A$9:$C$1099,2,0)</f>
        <v>#N/A</v>
      </c>
    </row>
    <row r="384" customFormat="false" ht="15" hidden="false" customHeight="false" outlineLevel="0" collapsed="false">
      <c r="A384" s="1" t="n">
        <v>18150</v>
      </c>
      <c r="B384" s="1" t="s">
        <v>532</v>
      </c>
      <c r="C384" s="21" t="str">
        <f aca="false">LOOKUP($A384,DIVIPOLA!$A$2:$A$1162,DIVIPOLA!$C$2:$C$1162)</f>
        <v>Caquetá</v>
      </c>
      <c r="D384" s="21" t="s">
        <v>20</v>
      </c>
      <c r="E384" s="34" t="s">
        <v>21</v>
      </c>
      <c r="F384" s="23"/>
      <c r="G384" s="24"/>
      <c r="H384" s="25"/>
      <c r="I384" s="26"/>
      <c r="J384" s="26"/>
      <c r="K384" s="27"/>
      <c r="L384" s="26"/>
      <c r="M384" s="28"/>
      <c r="N384" s="35" t="e">
        <f aca="false">VLOOKUP(M383,$R$5:$S$8,2,0)</f>
        <v>#N/A</v>
      </c>
      <c r="O384" s="36" t="e">
        <f aca="false">VLOOKUP(N383,$T$5:$U$9,2,0)</f>
        <v>#N/A</v>
      </c>
      <c r="P384" s="33" t="n">
        <f aca="false">$B$3</f>
        <v>2013</v>
      </c>
      <c r="Q384" s="32"/>
      <c r="V384" s="40" t="e">
        <f aca="false">VLOOKUP(A384,'CAT-MUNIC_CGN'!$A$9:$C$1099,2,0)</f>
        <v>#N/A</v>
      </c>
    </row>
    <row r="385" customFormat="false" ht="15" hidden="false" customHeight="false" outlineLevel="0" collapsed="false">
      <c r="A385" s="1" t="n">
        <v>18205</v>
      </c>
      <c r="B385" s="1" t="s">
        <v>533</v>
      </c>
      <c r="C385" s="21" t="str">
        <f aca="false">LOOKUP($A385,DIVIPOLA!$A$2:$A$1162,DIVIPOLA!$C$2:$C$1162)</f>
        <v>Caquetá</v>
      </c>
      <c r="D385" s="21" t="s">
        <v>20</v>
      </c>
      <c r="E385" s="34" t="s">
        <v>21</v>
      </c>
      <c r="F385" s="23"/>
      <c r="G385" s="24"/>
      <c r="H385" s="25"/>
      <c r="I385" s="26"/>
      <c r="J385" s="26"/>
      <c r="K385" s="27"/>
      <c r="L385" s="26"/>
      <c r="M385" s="28"/>
      <c r="N385" s="35" t="e">
        <f aca="false">VLOOKUP(M384,$R$5:$S$8,2,0)</f>
        <v>#N/A</v>
      </c>
      <c r="O385" s="36" t="e">
        <f aca="false">VLOOKUP(N384,$T$5:$U$9,2,0)</f>
        <v>#N/A</v>
      </c>
      <c r="P385" s="33" t="n">
        <f aca="false">$B$3</f>
        <v>2013</v>
      </c>
      <c r="Q385" s="32"/>
      <c r="V385" s="40" t="e">
        <f aca="false">VLOOKUP(A385,'CAT-MUNIC_CGN'!$A$9:$C$1099,2,0)</f>
        <v>#N/A</v>
      </c>
    </row>
    <row r="386" customFormat="false" ht="15" hidden="false" customHeight="false" outlineLevel="0" collapsed="false">
      <c r="A386" s="1" t="n">
        <v>18247</v>
      </c>
      <c r="B386" s="1" t="s">
        <v>534</v>
      </c>
      <c r="C386" s="21" t="str">
        <f aca="false">LOOKUP($A386,DIVIPOLA!$A$2:$A$1162,DIVIPOLA!$C$2:$C$1162)</f>
        <v>Caquetá</v>
      </c>
      <c r="D386" s="21" t="s">
        <v>20</v>
      </c>
      <c r="E386" s="34" t="s">
        <v>21</v>
      </c>
      <c r="F386" s="23" t="s">
        <v>274</v>
      </c>
      <c r="G386" s="24" t="n">
        <v>41170</v>
      </c>
      <c r="H386" s="25"/>
      <c r="I386" s="26"/>
      <c r="J386" s="26"/>
      <c r="K386" s="27"/>
      <c r="L386" s="26"/>
      <c r="M386" s="28" t="n">
        <v>6</v>
      </c>
      <c r="N386" s="35" t="e">
        <f aca="false">VLOOKUP(M385,$R$5:$S$8,2,0)</f>
        <v>#N/A</v>
      </c>
      <c r="O386" s="36" t="e">
        <f aca="false">VLOOKUP(N385,$T$5:$U$9,2,0)</f>
        <v>#N/A</v>
      </c>
      <c r="P386" s="33" t="n">
        <f aca="false">$B$3</f>
        <v>2013</v>
      </c>
      <c r="Q386" s="32"/>
      <c r="V386" s="40" t="e">
        <f aca="false">VLOOKUP(A386,'CAT-MUNIC_CGN'!$A$9:$C$1099,2,0)</f>
        <v>#N/A</v>
      </c>
    </row>
    <row r="387" customFormat="false" ht="15" hidden="false" customHeight="false" outlineLevel="0" collapsed="false">
      <c r="A387" s="1" t="n">
        <v>18256</v>
      </c>
      <c r="B387" s="1" t="s">
        <v>535</v>
      </c>
      <c r="C387" s="21" t="str">
        <f aca="false">LOOKUP($A387,DIVIPOLA!$A$2:$A$1162,DIVIPOLA!$C$2:$C$1162)</f>
        <v>Caquetá</v>
      </c>
      <c r="D387" s="21" t="s">
        <v>20</v>
      </c>
      <c r="E387" s="38" t="s">
        <v>21</v>
      </c>
      <c r="F387" s="23" t="s">
        <v>536</v>
      </c>
      <c r="G387" s="24" t="n">
        <v>41158</v>
      </c>
      <c r="H387" s="25"/>
      <c r="I387" s="26"/>
      <c r="J387" s="26"/>
      <c r="K387" s="27"/>
      <c r="L387" s="26"/>
      <c r="M387" s="28" t="n">
        <v>6</v>
      </c>
      <c r="N387" s="35" t="e">
        <f aca="false">VLOOKUP(M386,$R$5:$S$8,2,0)</f>
        <v>#N/A</v>
      </c>
      <c r="O387" s="36" t="e">
        <f aca="false">VLOOKUP(N386,$T$5:$U$9,2,0)</f>
        <v>#N/A</v>
      </c>
      <c r="P387" s="33" t="n">
        <f aca="false">$B$3</f>
        <v>2013</v>
      </c>
      <c r="Q387" s="32"/>
      <c r="V387" s="40" t="e">
        <f aca="false">VLOOKUP(A387,'CAT-MUNIC_CGN'!$A$9:$C$1099,2,0)</f>
        <v>#N/A</v>
      </c>
    </row>
    <row r="388" customFormat="false" ht="15" hidden="false" customHeight="false" outlineLevel="0" collapsed="false">
      <c r="A388" s="1" t="n">
        <v>18410</v>
      </c>
      <c r="B388" s="1" t="s">
        <v>537</v>
      </c>
      <c r="C388" s="21" t="str">
        <f aca="false">LOOKUP($A388,DIVIPOLA!$A$2:$A$1162,DIVIPOLA!$C$2:$C$1162)</f>
        <v>Caquetá</v>
      </c>
      <c r="D388" s="21" t="s">
        <v>20</v>
      </c>
      <c r="E388" s="34" t="s">
        <v>21</v>
      </c>
      <c r="F388" s="23"/>
      <c r="G388" s="24"/>
      <c r="H388" s="25"/>
      <c r="I388" s="26"/>
      <c r="J388" s="26"/>
      <c r="K388" s="27"/>
      <c r="L388" s="26"/>
      <c r="M388" s="28"/>
      <c r="N388" s="35" t="e">
        <f aca="false">VLOOKUP(M387,$R$5:$S$8,2,0)</f>
        <v>#N/A</v>
      </c>
      <c r="O388" s="36" t="e">
        <f aca="false">VLOOKUP(N387,$T$5:$U$9,2,0)</f>
        <v>#N/A</v>
      </c>
      <c r="P388" s="33" t="n">
        <f aca="false">$B$3</f>
        <v>2013</v>
      </c>
      <c r="Q388" s="32"/>
      <c r="V388" s="40" t="e">
        <f aca="false">VLOOKUP(A388,'CAT-MUNIC_CGN'!$A$9:$C$1099,2,0)</f>
        <v>#N/A</v>
      </c>
    </row>
    <row r="389" customFormat="false" ht="15" hidden="false" customHeight="false" outlineLevel="0" collapsed="false">
      <c r="A389" s="1" t="n">
        <v>18460</v>
      </c>
      <c r="B389" s="1" t="s">
        <v>538</v>
      </c>
      <c r="C389" s="21" t="str">
        <f aca="false">LOOKUP($A389,DIVIPOLA!$A$2:$A$1162,DIVIPOLA!$C$2:$C$1162)</f>
        <v>Caquetá</v>
      </c>
      <c r="D389" s="21" t="s">
        <v>20</v>
      </c>
      <c r="E389" s="34" t="s">
        <v>21</v>
      </c>
      <c r="F389" s="23"/>
      <c r="G389" s="24"/>
      <c r="H389" s="25"/>
      <c r="I389" s="26"/>
      <c r="J389" s="26"/>
      <c r="K389" s="27"/>
      <c r="L389" s="26"/>
      <c r="M389" s="28"/>
      <c r="N389" s="35" t="e">
        <f aca="false">VLOOKUP(M388,$R$5:$S$8,2,0)</f>
        <v>#N/A</v>
      </c>
      <c r="O389" s="36" t="e">
        <f aca="false">VLOOKUP(N388,$T$5:$U$9,2,0)</f>
        <v>#N/A</v>
      </c>
      <c r="P389" s="33" t="n">
        <f aca="false">$B$3</f>
        <v>2013</v>
      </c>
      <c r="Q389" s="32"/>
      <c r="V389" s="40" t="e">
        <f aca="false">VLOOKUP(A389,'CAT-MUNIC_CGN'!$A$9:$C$1099,2,0)</f>
        <v>#N/A</v>
      </c>
    </row>
    <row r="390" customFormat="false" ht="15" hidden="false" customHeight="false" outlineLevel="0" collapsed="false">
      <c r="A390" s="1" t="n">
        <v>18479</v>
      </c>
      <c r="B390" s="1" t="s">
        <v>539</v>
      </c>
      <c r="C390" s="21" t="str">
        <f aca="false">LOOKUP($A390,DIVIPOLA!$A$2:$A$1162,DIVIPOLA!$C$2:$C$1162)</f>
        <v>Caquetá</v>
      </c>
      <c r="D390" s="21" t="s">
        <v>20</v>
      </c>
      <c r="E390" s="34" t="s">
        <v>21</v>
      </c>
      <c r="F390" s="23"/>
      <c r="G390" s="24"/>
      <c r="H390" s="25"/>
      <c r="I390" s="26"/>
      <c r="J390" s="26"/>
      <c r="K390" s="27"/>
      <c r="L390" s="26"/>
      <c r="M390" s="28"/>
      <c r="N390" s="35" t="e">
        <f aca="false">VLOOKUP(M389,$R$5:$S$8,2,0)</f>
        <v>#N/A</v>
      </c>
      <c r="O390" s="36" t="e">
        <f aca="false">VLOOKUP(N389,$T$5:$U$9,2,0)</f>
        <v>#N/A</v>
      </c>
      <c r="P390" s="33" t="n">
        <f aca="false">$B$3</f>
        <v>2013</v>
      </c>
      <c r="Q390" s="32"/>
      <c r="V390" s="40" t="e">
        <f aca="false">VLOOKUP(A390,'CAT-MUNIC_CGN'!$A$9:$C$1099,2,0)</f>
        <v>#N/A</v>
      </c>
    </row>
    <row r="391" customFormat="false" ht="15" hidden="false" customHeight="false" outlineLevel="0" collapsed="false">
      <c r="A391" s="1" t="n">
        <v>18592</v>
      </c>
      <c r="B391" s="1" t="s">
        <v>540</v>
      </c>
      <c r="C391" s="21" t="str">
        <f aca="false">LOOKUP($A391,DIVIPOLA!$A$2:$A$1162,DIVIPOLA!$C$2:$C$1162)</f>
        <v>Caquetá</v>
      </c>
      <c r="D391" s="21" t="s">
        <v>20</v>
      </c>
      <c r="E391" s="34" t="s">
        <v>21</v>
      </c>
      <c r="F391" s="23" t="s">
        <v>134</v>
      </c>
      <c r="G391" s="24" t="n">
        <v>41172</v>
      </c>
      <c r="H391" s="25"/>
      <c r="I391" s="26"/>
      <c r="J391" s="26"/>
      <c r="K391" s="27"/>
      <c r="L391" s="26"/>
      <c r="M391" s="28" t="n">
        <v>6</v>
      </c>
      <c r="N391" s="35"/>
      <c r="O391" s="36"/>
      <c r="P391" s="33"/>
      <c r="Q391" s="32"/>
      <c r="V391" s="40" t="e">
        <f aca="false">VLOOKUP(A391,'CAT-MUNIC_CGN'!$A$9:$C$1099,2,0)</f>
        <v>#N/A</v>
      </c>
    </row>
    <row r="392" customFormat="false" ht="15" hidden="false" customHeight="false" outlineLevel="0" collapsed="false">
      <c r="A392" s="1" t="n">
        <v>18610</v>
      </c>
      <c r="B392" s="1" t="s">
        <v>541</v>
      </c>
      <c r="C392" s="21" t="str">
        <f aca="false">LOOKUP($A392,DIVIPOLA!$A$2:$A$1162,DIVIPOLA!$C$2:$C$1162)</f>
        <v>Caquetá</v>
      </c>
      <c r="D392" s="21" t="s">
        <v>20</v>
      </c>
      <c r="E392" s="34" t="s">
        <v>21</v>
      </c>
      <c r="F392" s="23" t="s">
        <v>259</v>
      </c>
      <c r="G392" s="24" t="n">
        <v>41122</v>
      </c>
      <c r="H392" s="25"/>
      <c r="I392" s="26"/>
      <c r="J392" s="26"/>
      <c r="K392" s="27"/>
      <c r="L392" s="26"/>
      <c r="M392" s="28" t="n">
        <v>6</v>
      </c>
      <c r="N392" s="35"/>
      <c r="O392" s="36"/>
      <c r="P392" s="33"/>
      <c r="Q392" s="32"/>
      <c r="V392" s="40" t="e">
        <f aca="false">VLOOKUP(A392,'CAT-MUNIC_CGN'!$A$9:$C$1099,2,0)</f>
        <v>#N/A</v>
      </c>
    </row>
    <row r="393" customFormat="false" ht="15" hidden="false" customHeight="false" outlineLevel="0" collapsed="false">
      <c r="A393" s="1" t="n">
        <v>18753</v>
      </c>
      <c r="B393" s="1" t="s">
        <v>542</v>
      </c>
      <c r="C393" s="21" t="str">
        <f aca="false">LOOKUP($A393,DIVIPOLA!$A$2:$A$1162,DIVIPOLA!$C$2:$C$1162)</f>
        <v>Caquetá</v>
      </c>
      <c r="D393" s="21" t="s">
        <v>20</v>
      </c>
      <c r="E393" s="34" t="s">
        <v>21</v>
      </c>
      <c r="F393" s="23" t="s">
        <v>543</v>
      </c>
      <c r="G393" s="24" t="n">
        <v>41204</v>
      </c>
      <c r="H393" s="25"/>
      <c r="I393" s="26"/>
      <c r="J393" s="26"/>
      <c r="K393" s="27"/>
      <c r="L393" s="26"/>
      <c r="M393" s="28" t="n">
        <v>6</v>
      </c>
      <c r="N393" s="35"/>
      <c r="O393" s="36"/>
      <c r="P393" s="33"/>
      <c r="Q393" s="32"/>
      <c r="V393" s="40" t="e">
        <f aca="false">VLOOKUP(A393,'CAT-MUNIC_CGN'!$A$9:$C$1099,2,0)</f>
        <v>#N/A</v>
      </c>
    </row>
    <row r="394" customFormat="false" ht="15" hidden="false" customHeight="false" outlineLevel="0" collapsed="false">
      <c r="A394" s="1" t="n">
        <v>18756</v>
      </c>
      <c r="B394" s="1" t="s">
        <v>544</v>
      </c>
      <c r="C394" s="21" t="str">
        <f aca="false">LOOKUP($A394,DIVIPOLA!$A$2:$A$1162,DIVIPOLA!$C$2:$C$1162)</f>
        <v>Caquetá</v>
      </c>
      <c r="D394" s="21" t="s">
        <v>20</v>
      </c>
      <c r="E394" s="34" t="s">
        <v>21</v>
      </c>
      <c r="F394" s="23"/>
      <c r="G394" s="24"/>
      <c r="H394" s="25"/>
      <c r="I394" s="26"/>
      <c r="J394" s="26"/>
      <c r="K394" s="27"/>
      <c r="L394" s="26"/>
      <c r="M394" s="28"/>
      <c r="N394" s="35"/>
      <c r="O394" s="36"/>
      <c r="P394" s="33"/>
      <c r="Q394" s="32"/>
      <c r="V394" s="40" t="e">
        <f aca="false">VLOOKUP(A394,'CAT-MUNIC_CGN'!$A$9:$C$1099,2,0)</f>
        <v>#N/A</v>
      </c>
    </row>
    <row r="395" customFormat="false" ht="15" hidden="false" customHeight="false" outlineLevel="0" collapsed="false">
      <c r="A395" s="1" t="n">
        <v>18785</v>
      </c>
      <c r="B395" s="1" t="s">
        <v>545</v>
      </c>
      <c r="C395" s="21" t="str">
        <f aca="false">LOOKUP($A395,DIVIPOLA!$A$2:$A$1162,DIVIPOLA!$C$2:$C$1162)</f>
        <v>Caquetá</v>
      </c>
      <c r="D395" s="21" t="s">
        <v>20</v>
      </c>
      <c r="E395" s="34" t="s">
        <v>21</v>
      </c>
      <c r="F395" s="23"/>
      <c r="G395" s="24"/>
      <c r="H395" s="25"/>
      <c r="I395" s="26"/>
      <c r="J395" s="26"/>
      <c r="K395" s="27"/>
      <c r="L395" s="26"/>
      <c r="M395" s="28"/>
      <c r="N395" s="35"/>
      <c r="O395" s="36"/>
      <c r="P395" s="33"/>
      <c r="Q395" s="32"/>
      <c r="V395" s="40" t="e">
        <f aca="false">VLOOKUP(A395,'CAT-MUNIC_CGN'!$A$9:$C$1099,2,0)</f>
        <v>#N/A</v>
      </c>
    </row>
    <row r="396" customFormat="false" ht="15" hidden="false" customHeight="false" outlineLevel="0" collapsed="false">
      <c r="A396" s="1" t="n">
        <v>18860</v>
      </c>
      <c r="B396" s="1" t="s">
        <v>221</v>
      </c>
      <c r="C396" s="21" t="str">
        <f aca="false">LOOKUP($A396,DIVIPOLA!$A$2:$A$1162,DIVIPOLA!$C$2:$C$1162)</f>
        <v>Caquetá</v>
      </c>
      <c r="D396" s="21" t="s">
        <v>20</v>
      </c>
      <c r="E396" s="34" t="s">
        <v>21</v>
      </c>
      <c r="F396" s="23"/>
      <c r="G396" s="24"/>
      <c r="H396" s="25"/>
      <c r="I396" s="26"/>
      <c r="J396" s="26"/>
      <c r="K396" s="27"/>
      <c r="L396" s="26"/>
      <c r="M396" s="28"/>
      <c r="N396" s="35"/>
      <c r="O396" s="36"/>
      <c r="P396" s="33"/>
      <c r="Q396" s="32"/>
      <c r="V396" s="40" t="e">
        <f aca="false">VLOOKUP(A396,'CAT-MUNIC_CGN'!$A$9:$C$1099,2,0)</f>
        <v>#N/A</v>
      </c>
    </row>
    <row r="397" s="40" customFormat="true" ht="15" hidden="false" customHeight="false" outlineLevel="0" collapsed="false">
      <c r="A397" s="40" t="n">
        <v>19001</v>
      </c>
      <c r="B397" s="40" t="s">
        <v>546</v>
      </c>
      <c r="C397" s="41" t="str">
        <f aca="false">LOOKUP($A397,DIVIPOLA!$A$2:$A$1162,DIVIPOLA!$C$2:$C$1162)</f>
        <v>Cauca</v>
      </c>
      <c r="D397" s="41" t="s">
        <v>20</v>
      </c>
      <c r="E397" s="22" t="s">
        <v>21</v>
      </c>
      <c r="F397" s="42" t="s">
        <v>547</v>
      </c>
      <c r="G397" s="43" t="n">
        <v>41122</v>
      </c>
      <c r="H397" s="44"/>
      <c r="I397" s="45"/>
      <c r="J397" s="45"/>
      <c r="K397" s="46"/>
      <c r="L397" s="45"/>
      <c r="M397" s="47" t="n">
        <v>2</v>
      </c>
      <c r="N397" s="29"/>
      <c r="O397" s="30"/>
      <c r="P397" s="31"/>
      <c r="Q397" s="48"/>
      <c r="V397" s="40" t="e">
        <f aca="false">VLOOKUP(A397,'CAT-MUNIC_CGN'!$A$9:$C$1099,2,0)</f>
        <v>#N/A</v>
      </c>
    </row>
    <row r="398" customFormat="false" ht="15" hidden="false" customHeight="false" outlineLevel="0" collapsed="false">
      <c r="A398" s="1" t="n">
        <v>19022</v>
      </c>
      <c r="B398" s="1" t="s">
        <v>548</v>
      </c>
      <c r="C398" s="21" t="str">
        <f aca="false">LOOKUP($A398,DIVIPOLA!$A$2:$A$1162,DIVIPOLA!$C$2:$C$1162)</f>
        <v>Cauca</v>
      </c>
      <c r="D398" s="21" t="s">
        <v>20</v>
      </c>
      <c r="E398" s="34" t="s">
        <v>21</v>
      </c>
      <c r="F398" s="23"/>
      <c r="G398" s="24"/>
      <c r="H398" s="25"/>
      <c r="I398" s="26"/>
      <c r="J398" s="26"/>
      <c r="K398" s="27"/>
      <c r="L398" s="26"/>
      <c r="M398" s="28"/>
      <c r="N398" s="35"/>
      <c r="O398" s="36"/>
      <c r="P398" s="33"/>
      <c r="Q398" s="32"/>
      <c r="V398" s="40" t="e">
        <f aca="false">VLOOKUP(A398,'CAT-MUNIC_CGN'!$A$9:$C$1099,2,0)</f>
        <v>#N/A</v>
      </c>
    </row>
    <row r="399" customFormat="false" ht="15" hidden="false" customHeight="false" outlineLevel="0" collapsed="false">
      <c r="A399" s="1" t="n">
        <v>19050</v>
      </c>
      <c r="B399" s="1" t="s">
        <v>75</v>
      </c>
      <c r="C399" s="21" t="str">
        <f aca="false">LOOKUP($A399,DIVIPOLA!$A$2:$A$1162,DIVIPOLA!$C$2:$C$1162)</f>
        <v>Cauca</v>
      </c>
      <c r="D399" s="21" t="s">
        <v>20</v>
      </c>
      <c r="E399" s="34" t="s">
        <v>21</v>
      </c>
      <c r="F399" s="23"/>
      <c r="G399" s="24"/>
      <c r="H399" s="25"/>
      <c r="I399" s="26"/>
      <c r="J399" s="26"/>
      <c r="K399" s="27"/>
      <c r="L399" s="26"/>
      <c r="M399" s="28"/>
      <c r="N399" s="35"/>
      <c r="O399" s="36"/>
      <c r="P399" s="33"/>
      <c r="Q399" s="32"/>
      <c r="V399" s="40" t="e">
        <f aca="false">VLOOKUP(A399,'CAT-MUNIC_CGN'!$A$9:$C$1099,2,0)</f>
        <v>#N/A</v>
      </c>
    </row>
    <row r="400" customFormat="false" ht="15" hidden="false" customHeight="false" outlineLevel="0" collapsed="false">
      <c r="A400" s="1" t="n">
        <v>19075</v>
      </c>
      <c r="B400" s="1" t="s">
        <v>549</v>
      </c>
      <c r="C400" s="21" t="str">
        <f aca="false">LOOKUP($A400,DIVIPOLA!$A$2:$A$1162,DIVIPOLA!$C$2:$C$1162)</f>
        <v>Cauca</v>
      </c>
      <c r="D400" s="21" t="s">
        <v>20</v>
      </c>
      <c r="E400" s="34" t="s">
        <v>21</v>
      </c>
      <c r="F400" s="23"/>
      <c r="G400" s="24"/>
      <c r="H400" s="25"/>
      <c r="I400" s="26"/>
      <c r="J400" s="26"/>
      <c r="K400" s="27"/>
      <c r="L400" s="26"/>
      <c r="M400" s="28"/>
      <c r="N400" s="35"/>
      <c r="O400" s="36"/>
      <c r="P400" s="33"/>
      <c r="Q400" s="32"/>
      <c r="V400" s="40" t="e">
        <f aca="false">VLOOKUP(A400,'CAT-MUNIC_CGN'!$A$9:$C$1099,2,0)</f>
        <v>#N/A</v>
      </c>
    </row>
    <row r="401" customFormat="false" ht="15" hidden="false" customHeight="false" outlineLevel="0" collapsed="false">
      <c r="A401" s="1" t="n">
        <v>19100</v>
      </c>
      <c r="B401" s="1" t="s">
        <v>85</v>
      </c>
      <c r="C401" s="21" t="str">
        <f aca="false">LOOKUP($A401,DIVIPOLA!$A$2:$A$1162,DIVIPOLA!$C$2:$C$1162)</f>
        <v>Cauca</v>
      </c>
      <c r="D401" s="21" t="s">
        <v>20</v>
      </c>
      <c r="E401" s="34" t="s">
        <v>21</v>
      </c>
      <c r="F401" s="23" t="s">
        <v>550</v>
      </c>
      <c r="G401" s="24" t="n">
        <v>41181</v>
      </c>
      <c r="H401" s="25"/>
      <c r="I401" s="26"/>
      <c r="J401" s="26"/>
      <c r="K401" s="27"/>
      <c r="L401" s="26"/>
      <c r="M401" s="28" t="n">
        <v>6</v>
      </c>
      <c r="N401" s="35"/>
      <c r="O401" s="36"/>
      <c r="P401" s="33"/>
      <c r="Q401" s="32"/>
      <c r="V401" s="40" t="e">
        <f aca="false">VLOOKUP(A401,'CAT-MUNIC_CGN'!$A$9:$C$1099,2,0)</f>
        <v>#N/A</v>
      </c>
    </row>
    <row r="402" customFormat="false" ht="15" hidden="false" customHeight="false" outlineLevel="0" collapsed="false">
      <c r="A402" s="1" t="n">
        <v>19110</v>
      </c>
      <c r="B402" s="1" t="s">
        <v>551</v>
      </c>
      <c r="C402" s="21" t="str">
        <f aca="false">LOOKUP($A402,DIVIPOLA!$A$2:$A$1162,DIVIPOLA!$C$2:$C$1162)</f>
        <v>Cauca</v>
      </c>
      <c r="D402" s="21" t="s">
        <v>20</v>
      </c>
      <c r="E402" s="34" t="s">
        <v>21</v>
      </c>
      <c r="F402" s="23" t="s">
        <v>552</v>
      </c>
      <c r="G402" s="24" t="n">
        <v>41207</v>
      </c>
      <c r="H402" s="25"/>
      <c r="I402" s="26"/>
      <c r="J402" s="26"/>
      <c r="K402" s="27"/>
      <c r="L402" s="26"/>
      <c r="M402" s="28" t="n">
        <v>6</v>
      </c>
      <c r="N402" s="35"/>
      <c r="O402" s="36"/>
      <c r="P402" s="33"/>
      <c r="Q402" s="32"/>
      <c r="V402" s="40" t="e">
        <f aca="false">VLOOKUP(A402,'CAT-MUNIC_CGN'!$A$9:$C$1099,2,0)</f>
        <v>#N/A</v>
      </c>
    </row>
    <row r="403" customFormat="false" ht="15" hidden="false" customHeight="false" outlineLevel="0" collapsed="false">
      <c r="A403" s="1" t="n">
        <v>19130</v>
      </c>
      <c r="B403" s="1" t="s">
        <v>553</v>
      </c>
      <c r="C403" s="21" t="str">
        <f aca="false">LOOKUP($A403,DIVIPOLA!$A$2:$A$1162,DIVIPOLA!$C$2:$C$1162)</f>
        <v>Cauca</v>
      </c>
      <c r="D403" s="21" t="s">
        <v>20</v>
      </c>
      <c r="E403" s="34" t="s">
        <v>21</v>
      </c>
      <c r="F403" s="23" t="s">
        <v>554</v>
      </c>
      <c r="G403" s="24" t="n">
        <v>41171</v>
      </c>
      <c r="H403" s="25"/>
      <c r="I403" s="26"/>
      <c r="J403" s="26"/>
      <c r="K403" s="27"/>
      <c r="L403" s="26"/>
      <c r="M403" s="28" t="n">
        <v>6</v>
      </c>
      <c r="N403" s="35"/>
      <c r="O403" s="36"/>
      <c r="P403" s="33"/>
      <c r="Q403" s="32"/>
      <c r="V403" s="40" t="e">
        <f aca="false">VLOOKUP(A403,'CAT-MUNIC_CGN'!$A$9:$C$1099,2,0)</f>
        <v>#N/A</v>
      </c>
    </row>
    <row r="404" customFormat="false" ht="15" hidden="false" customHeight="false" outlineLevel="0" collapsed="false">
      <c r="A404" s="1" t="n">
        <v>19137</v>
      </c>
      <c r="B404" s="1" t="s">
        <v>555</v>
      </c>
      <c r="C404" s="21" t="str">
        <f aca="false">LOOKUP($A404,DIVIPOLA!$A$2:$A$1162,DIVIPOLA!$C$2:$C$1162)</f>
        <v>Cauca</v>
      </c>
      <c r="D404" s="21" t="s">
        <v>20</v>
      </c>
      <c r="E404" s="34" t="s">
        <v>21</v>
      </c>
      <c r="F404" s="23" t="s">
        <v>180</v>
      </c>
      <c r="G404" s="24" t="n">
        <v>41202</v>
      </c>
      <c r="H404" s="25"/>
      <c r="I404" s="26"/>
      <c r="J404" s="26"/>
      <c r="K404" s="27"/>
      <c r="L404" s="26"/>
      <c r="M404" s="28" t="n">
        <v>6</v>
      </c>
      <c r="N404" s="35"/>
      <c r="O404" s="36"/>
      <c r="P404" s="33"/>
      <c r="Q404" s="32"/>
      <c r="V404" s="40" t="e">
        <f aca="false">VLOOKUP(A404,'CAT-MUNIC_CGN'!$A$9:$C$1099,2,0)</f>
        <v>#N/A</v>
      </c>
    </row>
    <row r="405" customFormat="false" ht="15" hidden="false" customHeight="false" outlineLevel="0" collapsed="false">
      <c r="A405" s="1" t="n">
        <v>19142</v>
      </c>
      <c r="B405" s="1" t="s">
        <v>556</v>
      </c>
      <c r="C405" s="21" t="str">
        <f aca="false">LOOKUP($A405,DIVIPOLA!$A$2:$A$1162,DIVIPOLA!$C$2:$C$1162)</f>
        <v>Cauca</v>
      </c>
      <c r="D405" s="21" t="s">
        <v>20</v>
      </c>
      <c r="E405" s="34" t="s">
        <v>21</v>
      </c>
      <c r="F405" s="23"/>
      <c r="G405" s="24"/>
      <c r="H405" s="25"/>
      <c r="I405" s="26"/>
      <c r="J405" s="26"/>
      <c r="K405" s="27"/>
      <c r="L405" s="26"/>
      <c r="M405" s="28"/>
      <c r="N405" s="35"/>
      <c r="O405" s="36"/>
      <c r="P405" s="33"/>
      <c r="Q405" s="32"/>
      <c r="V405" s="40" t="e">
        <f aca="false">VLOOKUP(A405,'CAT-MUNIC_CGN'!$A$9:$C$1099,2,0)</f>
        <v>#N/A</v>
      </c>
    </row>
    <row r="406" customFormat="false" ht="15" hidden="false" customHeight="false" outlineLevel="0" collapsed="false">
      <c r="A406" s="1" t="n">
        <v>19212</v>
      </c>
      <c r="B406" s="1" t="s">
        <v>557</v>
      </c>
      <c r="C406" s="21" t="str">
        <f aca="false">LOOKUP($A406,DIVIPOLA!$A$2:$A$1162,DIVIPOLA!$C$2:$C$1162)</f>
        <v>Cauca</v>
      </c>
      <c r="D406" s="21" t="s">
        <v>20</v>
      </c>
      <c r="E406" s="34" t="s">
        <v>21</v>
      </c>
      <c r="F406" s="23" t="s">
        <v>338</v>
      </c>
      <c r="G406" s="24" t="n">
        <v>41089</v>
      </c>
      <c r="H406" s="25"/>
      <c r="I406" s="26"/>
      <c r="J406" s="26"/>
      <c r="K406" s="27"/>
      <c r="L406" s="26"/>
      <c r="M406" s="28" t="n">
        <v>6</v>
      </c>
      <c r="N406" s="35"/>
      <c r="O406" s="36"/>
      <c r="P406" s="33"/>
      <c r="Q406" s="32"/>
      <c r="V406" s="40" t="e">
        <f aca="false">VLOOKUP(A406,'CAT-MUNIC_CGN'!$A$9:$C$1099,2,0)</f>
        <v>#N/A</v>
      </c>
    </row>
    <row r="407" customFormat="false" ht="15" hidden="false" customHeight="false" outlineLevel="0" collapsed="false">
      <c r="A407" s="1" t="n">
        <v>19256</v>
      </c>
      <c r="B407" s="1" t="s">
        <v>558</v>
      </c>
      <c r="C407" s="21" t="str">
        <f aca="false">LOOKUP($A407,DIVIPOLA!$A$2:$A$1162,DIVIPOLA!$C$2:$C$1162)</f>
        <v>Cauca</v>
      </c>
      <c r="D407" s="21" t="s">
        <v>20</v>
      </c>
      <c r="E407" s="34" t="s">
        <v>21</v>
      </c>
      <c r="F407" s="23" t="s">
        <v>382</v>
      </c>
      <c r="G407" s="24" t="n">
        <v>41209</v>
      </c>
      <c r="H407" s="25"/>
      <c r="I407" s="26"/>
      <c r="J407" s="26"/>
      <c r="K407" s="27"/>
      <c r="L407" s="26"/>
      <c r="M407" s="28" t="n">
        <v>6</v>
      </c>
      <c r="N407" s="35"/>
      <c r="O407" s="36"/>
      <c r="P407" s="33"/>
      <c r="Q407" s="32"/>
      <c r="V407" s="40" t="e">
        <f aca="false">VLOOKUP(A407,'CAT-MUNIC_CGN'!$A$9:$C$1099,2,0)</f>
        <v>#N/A</v>
      </c>
    </row>
    <row r="408" customFormat="false" ht="15" hidden="false" customHeight="false" outlineLevel="0" collapsed="false">
      <c r="A408" s="1" t="n">
        <v>19290</v>
      </c>
      <c r="B408" s="1" t="s">
        <v>527</v>
      </c>
      <c r="C408" s="21" t="str">
        <f aca="false">LOOKUP($A408,DIVIPOLA!$A$2:$A$1162,DIVIPOLA!$C$2:$C$1162)</f>
        <v>Cauca</v>
      </c>
      <c r="D408" s="21" t="s">
        <v>20</v>
      </c>
      <c r="E408" s="34" t="s">
        <v>21</v>
      </c>
      <c r="F408" s="23"/>
      <c r="G408" s="24"/>
      <c r="H408" s="25"/>
      <c r="I408" s="26"/>
      <c r="J408" s="26"/>
      <c r="K408" s="27"/>
      <c r="L408" s="26"/>
      <c r="M408" s="28"/>
      <c r="N408" s="35"/>
      <c r="O408" s="36"/>
      <c r="P408" s="33"/>
      <c r="Q408" s="32"/>
      <c r="V408" s="40" t="e">
        <f aca="false">VLOOKUP(A408,'CAT-MUNIC_CGN'!$A$9:$C$1099,2,0)</f>
        <v>#N/A</v>
      </c>
    </row>
    <row r="409" customFormat="false" ht="15" hidden="false" customHeight="false" outlineLevel="0" collapsed="false">
      <c r="A409" s="1" t="n">
        <v>19318</v>
      </c>
      <c r="B409" s="1" t="s">
        <v>559</v>
      </c>
      <c r="C409" s="21" t="str">
        <f aca="false">LOOKUP($A409,DIVIPOLA!$A$2:$A$1162,DIVIPOLA!$C$2:$C$1162)</f>
        <v>Cauca</v>
      </c>
      <c r="D409" s="21" t="s">
        <v>20</v>
      </c>
      <c r="E409" s="34" t="s">
        <v>21</v>
      </c>
      <c r="F409" s="23"/>
      <c r="G409" s="24"/>
      <c r="H409" s="25"/>
      <c r="I409" s="26"/>
      <c r="J409" s="26"/>
      <c r="K409" s="27"/>
      <c r="L409" s="26"/>
      <c r="M409" s="28"/>
      <c r="N409" s="35" t="e">
        <f aca="false">VLOOKUP(M408,$R$5:$S$8,2,0)</f>
        <v>#N/A</v>
      </c>
      <c r="O409" s="36" t="e">
        <f aca="false">VLOOKUP(N408,$T$5:$U$9,2,0)</f>
        <v>#N/A</v>
      </c>
      <c r="P409" s="33" t="n">
        <f aca="false">$B$3</f>
        <v>2013</v>
      </c>
      <c r="Q409" s="32"/>
      <c r="V409" s="40" t="e">
        <f aca="false">VLOOKUP(A409,'CAT-MUNIC_CGN'!$A$9:$C$1099,2,0)</f>
        <v>#N/A</v>
      </c>
    </row>
    <row r="410" customFormat="false" ht="15" hidden="false" customHeight="false" outlineLevel="0" collapsed="false">
      <c r="A410" s="1" t="n">
        <v>19355</v>
      </c>
      <c r="B410" s="1" t="s">
        <v>560</v>
      </c>
      <c r="C410" s="21" t="str">
        <f aca="false">LOOKUP($A410,DIVIPOLA!$A$2:$A$1162,DIVIPOLA!$C$2:$C$1162)</f>
        <v>Cauca</v>
      </c>
      <c r="D410" s="21" t="s">
        <v>20</v>
      </c>
      <c r="E410" s="34" t="s">
        <v>21</v>
      </c>
      <c r="F410" s="23" t="s">
        <v>561</v>
      </c>
      <c r="G410" s="24" t="n">
        <v>41090</v>
      </c>
      <c r="H410" s="25"/>
      <c r="I410" s="26"/>
      <c r="J410" s="26"/>
      <c r="K410" s="27"/>
      <c r="L410" s="26"/>
      <c r="M410" s="28" t="n">
        <v>6</v>
      </c>
      <c r="N410" s="35" t="e">
        <f aca="false">VLOOKUP(M409,$R$5:$S$8,2,0)</f>
        <v>#N/A</v>
      </c>
      <c r="O410" s="36" t="e">
        <f aca="false">VLOOKUP(N409,$T$5:$U$9,2,0)</f>
        <v>#N/A</v>
      </c>
      <c r="P410" s="33" t="n">
        <f aca="false">$B$3</f>
        <v>2013</v>
      </c>
      <c r="Q410" s="32"/>
      <c r="V410" s="40" t="e">
        <f aca="false">VLOOKUP(A410,'CAT-MUNIC_CGN'!$A$9:$C$1099,2,0)</f>
        <v>#N/A</v>
      </c>
    </row>
    <row r="411" customFormat="false" ht="15" hidden="false" customHeight="false" outlineLevel="0" collapsed="false">
      <c r="A411" s="1" t="n">
        <v>19364</v>
      </c>
      <c r="B411" s="1" t="s">
        <v>562</v>
      </c>
      <c r="C411" s="21" t="str">
        <f aca="false">LOOKUP($A411,DIVIPOLA!$A$2:$A$1162,DIVIPOLA!$C$2:$C$1162)</f>
        <v>Cauca</v>
      </c>
      <c r="D411" s="21" t="s">
        <v>20</v>
      </c>
      <c r="E411" s="34" t="s">
        <v>21</v>
      </c>
      <c r="F411" s="23"/>
      <c r="G411" s="24"/>
      <c r="H411" s="25"/>
      <c r="I411" s="26"/>
      <c r="J411" s="26"/>
      <c r="K411" s="27"/>
      <c r="L411" s="26"/>
      <c r="M411" s="28"/>
      <c r="N411" s="35" t="e">
        <f aca="false">VLOOKUP(M410,$R$5:$S$8,2,0)</f>
        <v>#N/A</v>
      </c>
      <c r="O411" s="36" t="e">
        <f aca="false">VLOOKUP(N410,$T$5:$U$9,2,0)</f>
        <v>#N/A</v>
      </c>
      <c r="P411" s="33" t="n">
        <f aca="false">$B$3</f>
        <v>2013</v>
      </c>
      <c r="Q411" s="32"/>
      <c r="V411" s="40" t="e">
        <f aca="false">VLOOKUP(A411,'CAT-MUNIC_CGN'!$A$9:$C$1099,2,0)</f>
        <v>#N/A</v>
      </c>
    </row>
    <row r="412" customFormat="false" ht="15" hidden="false" customHeight="false" outlineLevel="0" collapsed="false">
      <c r="A412" s="1" t="n">
        <v>19392</v>
      </c>
      <c r="B412" s="1" t="s">
        <v>563</v>
      </c>
      <c r="C412" s="21" t="str">
        <f aca="false">LOOKUP($A412,DIVIPOLA!$A$2:$A$1162,DIVIPOLA!$C$2:$C$1162)</f>
        <v>Cauca</v>
      </c>
      <c r="D412" s="21" t="s">
        <v>20</v>
      </c>
      <c r="E412" s="34" t="s">
        <v>21</v>
      </c>
      <c r="F412" s="23" t="s">
        <v>267</v>
      </c>
      <c r="G412" s="24" t="n">
        <v>41200</v>
      </c>
      <c r="H412" s="25"/>
      <c r="I412" s="26"/>
      <c r="J412" s="26"/>
      <c r="K412" s="27"/>
      <c r="L412" s="26"/>
      <c r="M412" s="28" t="n">
        <v>6</v>
      </c>
      <c r="N412" s="35" t="e">
        <f aca="false">VLOOKUP(M411,$R$5:$S$8,2,0)</f>
        <v>#N/A</v>
      </c>
      <c r="O412" s="36" t="e">
        <f aca="false">VLOOKUP(N411,$T$5:$U$9,2,0)</f>
        <v>#N/A</v>
      </c>
      <c r="P412" s="33" t="n">
        <f aca="false">$B$3</f>
        <v>2013</v>
      </c>
      <c r="Q412" s="32"/>
      <c r="V412" s="40" t="e">
        <f aca="false">VLOOKUP(A412,'CAT-MUNIC_CGN'!$A$9:$C$1099,2,0)</f>
        <v>#N/A</v>
      </c>
    </row>
    <row r="413" customFormat="false" ht="15" hidden="false" customHeight="false" outlineLevel="0" collapsed="false">
      <c r="A413" s="1" t="n">
        <v>19397</v>
      </c>
      <c r="B413" s="1" t="s">
        <v>564</v>
      </c>
      <c r="C413" s="21" t="str">
        <f aca="false">LOOKUP($A413,DIVIPOLA!$A$2:$A$1162,DIVIPOLA!$C$2:$C$1162)</f>
        <v>Cauca</v>
      </c>
      <c r="D413" s="21" t="s">
        <v>20</v>
      </c>
      <c r="E413" s="34" t="s">
        <v>21</v>
      </c>
      <c r="F413" s="23" t="s">
        <v>325</v>
      </c>
      <c r="G413" s="24" t="n">
        <v>41200</v>
      </c>
      <c r="H413" s="25"/>
      <c r="I413" s="26"/>
      <c r="J413" s="26"/>
      <c r="K413" s="27"/>
      <c r="L413" s="26"/>
      <c r="M413" s="28" t="n">
        <v>6</v>
      </c>
      <c r="N413" s="35" t="e">
        <f aca="false">VLOOKUP(M412,$R$5:$S$8,2,0)</f>
        <v>#N/A</v>
      </c>
      <c r="O413" s="36" t="e">
        <f aca="false">VLOOKUP(N412,$T$5:$U$9,2,0)</f>
        <v>#N/A</v>
      </c>
      <c r="P413" s="33" t="n">
        <f aca="false">$B$3</f>
        <v>2013</v>
      </c>
      <c r="Q413" s="32"/>
      <c r="V413" s="40" t="e">
        <f aca="false">VLOOKUP(A413,'CAT-MUNIC_CGN'!$A$9:$C$1099,2,0)</f>
        <v>#N/A</v>
      </c>
    </row>
    <row r="414" customFormat="false" ht="15" hidden="false" customHeight="false" outlineLevel="0" collapsed="false">
      <c r="A414" s="1" t="n">
        <v>19418</v>
      </c>
      <c r="B414" s="1" t="s">
        <v>565</v>
      </c>
      <c r="C414" s="21" t="str">
        <f aca="false">LOOKUP($A414,DIVIPOLA!$A$2:$A$1162,DIVIPOLA!$C$2:$C$1162)</f>
        <v>Cauca</v>
      </c>
      <c r="D414" s="21" t="s">
        <v>20</v>
      </c>
      <c r="E414" s="34" t="s">
        <v>21</v>
      </c>
      <c r="F414" s="23"/>
      <c r="G414" s="24"/>
      <c r="H414" s="25"/>
      <c r="I414" s="26"/>
      <c r="J414" s="26"/>
      <c r="K414" s="27"/>
      <c r="L414" s="26"/>
      <c r="M414" s="28"/>
      <c r="N414" s="35" t="e">
        <f aca="false">VLOOKUP(M413,$R$5:$S$8,2,0)</f>
        <v>#N/A</v>
      </c>
      <c r="O414" s="36" t="e">
        <f aca="false">VLOOKUP(N413,$T$5:$U$9,2,0)</f>
        <v>#N/A</v>
      </c>
      <c r="P414" s="33" t="n">
        <f aca="false">$B$3</f>
        <v>2013</v>
      </c>
      <c r="Q414" s="32"/>
      <c r="V414" s="40" t="e">
        <f aca="false">VLOOKUP(A414,'CAT-MUNIC_CGN'!$A$9:$C$1099,2,0)</f>
        <v>#N/A</v>
      </c>
    </row>
    <row r="415" customFormat="false" ht="15" hidden="false" customHeight="false" outlineLevel="0" collapsed="false">
      <c r="A415" s="1" t="n">
        <v>19450</v>
      </c>
      <c r="B415" s="1" t="s">
        <v>566</v>
      </c>
      <c r="C415" s="21" t="str">
        <f aca="false">LOOKUP($A415,DIVIPOLA!$A$2:$A$1162,DIVIPOLA!$C$2:$C$1162)</f>
        <v>Cauca</v>
      </c>
      <c r="D415" s="21" t="s">
        <v>20</v>
      </c>
      <c r="E415" s="34" t="s">
        <v>21</v>
      </c>
      <c r="F415" s="23"/>
      <c r="G415" s="24"/>
      <c r="H415" s="25"/>
      <c r="I415" s="26"/>
      <c r="J415" s="26"/>
      <c r="K415" s="27"/>
      <c r="L415" s="26"/>
      <c r="M415" s="28"/>
      <c r="N415" s="35" t="e">
        <f aca="false">VLOOKUP(M414,$R$5:$S$8,2,0)</f>
        <v>#N/A</v>
      </c>
      <c r="O415" s="36" t="e">
        <f aca="false">VLOOKUP(N414,$T$5:$U$9,2,0)</f>
        <v>#N/A</v>
      </c>
      <c r="P415" s="33" t="n">
        <f aca="false">$B$3</f>
        <v>2013</v>
      </c>
      <c r="Q415" s="32"/>
      <c r="V415" s="40" t="e">
        <f aca="false">VLOOKUP(A415,'CAT-MUNIC_CGN'!$A$9:$C$1099,2,0)</f>
        <v>#N/A</v>
      </c>
    </row>
    <row r="416" customFormat="false" ht="15" hidden="false" customHeight="false" outlineLevel="0" collapsed="false">
      <c r="A416" s="1" t="n">
        <v>19455</v>
      </c>
      <c r="B416" s="1" t="s">
        <v>567</v>
      </c>
      <c r="C416" s="21" t="str">
        <f aca="false">LOOKUP($A416,DIVIPOLA!$A$2:$A$1162,DIVIPOLA!$C$2:$C$1162)</f>
        <v>Cauca</v>
      </c>
      <c r="D416" s="21" t="s">
        <v>20</v>
      </c>
      <c r="E416" s="38" t="s">
        <v>21</v>
      </c>
      <c r="F416" s="23" t="s">
        <v>568</v>
      </c>
      <c r="G416" s="24" t="n">
        <v>41170</v>
      </c>
      <c r="H416" s="25"/>
      <c r="I416" s="26"/>
      <c r="J416" s="26"/>
      <c r="K416" s="27"/>
      <c r="L416" s="26"/>
      <c r="M416" s="28" t="n">
        <v>6</v>
      </c>
      <c r="N416" s="35" t="e">
        <f aca="false">VLOOKUP(M415,$R$5:$S$8,2,0)</f>
        <v>#N/A</v>
      </c>
      <c r="O416" s="36" t="e">
        <f aca="false">VLOOKUP(N415,$T$5:$U$9,2,0)</f>
        <v>#N/A</v>
      </c>
      <c r="P416" s="33" t="n">
        <f aca="false">$B$3</f>
        <v>2013</v>
      </c>
      <c r="Q416" s="32"/>
      <c r="V416" s="40" t="e">
        <f aca="false">VLOOKUP(A416,'CAT-MUNIC_CGN'!$A$9:$C$1099,2,0)</f>
        <v>#N/A</v>
      </c>
    </row>
    <row r="417" customFormat="false" ht="15" hidden="false" customHeight="false" outlineLevel="0" collapsed="false">
      <c r="A417" s="1" t="n">
        <v>19473</v>
      </c>
      <c r="B417" s="1" t="s">
        <v>297</v>
      </c>
      <c r="C417" s="21" t="str">
        <f aca="false">LOOKUP($A417,DIVIPOLA!$A$2:$A$1162,DIVIPOLA!$C$2:$C$1162)</f>
        <v>Cauca</v>
      </c>
      <c r="D417" s="21" t="s">
        <v>20</v>
      </c>
      <c r="E417" s="38" t="s">
        <v>21</v>
      </c>
      <c r="F417" s="23" t="s">
        <v>334</v>
      </c>
      <c r="G417" s="24" t="n">
        <v>41122</v>
      </c>
      <c r="H417" s="25"/>
      <c r="I417" s="26"/>
      <c r="J417" s="26"/>
      <c r="K417" s="27"/>
      <c r="L417" s="26"/>
      <c r="M417" s="28" t="n">
        <v>6</v>
      </c>
      <c r="N417" s="35" t="e">
        <f aca="false">VLOOKUP(M416,$R$5:$S$8,2,0)</f>
        <v>#N/A</v>
      </c>
      <c r="O417" s="36" t="e">
        <f aca="false">VLOOKUP(N416,$T$5:$U$9,2,0)</f>
        <v>#N/A</v>
      </c>
      <c r="P417" s="33" t="n">
        <f aca="false">$B$3</f>
        <v>2013</v>
      </c>
      <c r="Q417" s="32"/>
      <c r="V417" s="40" t="e">
        <f aca="false">VLOOKUP(A417,'CAT-MUNIC_CGN'!$A$9:$C$1099,2,0)</f>
        <v>#N/A</v>
      </c>
    </row>
    <row r="418" customFormat="false" ht="15" hidden="false" customHeight="false" outlineLevel="0" collapsed="false">
      <c r="A418" s="1" t="n">
        <v>19513</v>
      </c>
      <c r="B418" s="1" t="s">
        <v>569</v>
      </c>
      <c r="C418" s="21" t="str">
        <f aca="false">LOOKUP($A418,DIVIPOLA!$A$2:$A$1162,DIVIPOLA!$C$2:$C$1162)</f>
        <v>Cauca</v>
      </c>
      <c r="D418" s="21" t="s">
        <v>20</v>
      </c>
      <c r="E418" s="38" t="s">
        <v>21</v>
      </c>
      <c r="F418" s="23"/>
      <c r="G418" s="24"/>
      <c r="H418" s="25"/>
      <c r="I418" s="26"/>
      <c r="J418" s="26"/>
      <c r="K418" s="27"/>
      <c r="L418" s="26"/>
      <c r="M418" s="28"/>
      <c r="N418" s="35" t="e">
        <f aca="false">VLOOKUP(M417,$R$5:$S$8,2,0)</f>
        <v>#N/A</v>
      </c>
      <c r="O418" s="36" t="e">
        <f aca="false">VLOOKUP(N417,$T$5:$U$9,2,0)</f>
        <v>#N/A</v>
      </c>
      <c r="P418" s="33" t="n">
        <f aca="false">$B$3</f>
        <v>2013</v>
      </c>
      <c r="Q418" s="32"/>
      <c r="V418" s="40" t="e">
        <f aca="false">VLOOKUP(A418,'CAT-MUNIC_CGN'!$A$9:$C$1099,2,0)</f>
        <v>#N/A</v>
      </c>
    </row>
    <row r="419" customFormat="false" ht="15" hidden="false" customHeight="false" outlineLevel="0" collapsed="false">
      <c r="A419" s="1" t="n">
        <v>19517</v>
      </c>
      <c r="B419" s="1" t="s">
        <v>418</v>
      </c>
      <c r="C419" s="21" t="str">
        <f aca="false">LOOKUP($A419,DIVIPOLA!$A$2:$A$1162,DIVIPOLA!$C$2:$C$1162)</f>
        <v>Cauca</v>
      </c>
      <c r="D419" s="21" t="s">
        <v>20</v>
      </c>
      <c r="E419" s="34" t="s">
        <v>21</v>
      </c>
      <c r="F419" s="23" t="s">
        <v>570</v>
      </c>
      <c r="G419" s="24" t="n">
        <v>41186</v>
      </c>
      <c r="H419" s="25"/>
      <c r="I419" s="26"/>
      <c r="J419" s="26"/>
      <c r="K419" s="27"/>
      <c r="L419" s="26"/>
      <c r="M419" s="28" t="n">
        <v>6</v>
      </c>
      <c r="N419" s="35" t="e">
        <f aca="false">VLOOKUP(M418,$R$5:$S$8,2,0)</f>
        <v>#N/A</v>
      </c>
      <c r="O419" s="36" t="e">
        <f aca="false">VLOOKUP(N418,$T$5:$U$9,2,0)</f>
        <v>#N/A</v>
      </c>
      <c r="P419" s="33" t="n">
        <f aca="false">$B$3</f>
        <v>2013</v>
      </c>
      <c r="Q419" s="32"/>
      <c r="V419" s="40" t="e">
        <f aca="false">VLOOKUP(A419,'CAT-MUNIC_CGN'!$A$9:$C$1099,2,0)</f>
        <v>#N/A</v>
      </c>
    </row>
    <row r="420" customFormat="false" ht="15" hidden="false" customHeight="false" outlineLevel="0" collapsed="false">
      <c r="A420" s="1" t="n">
        <v>19532</v>
      </c>
      <c r="B420" s="1" t="s">
        <v>571</v>
      </c>
      <c r="C420" s="21" t="str">
        <f aca="false">LOOKUP($A420,DIVIPOLA!$A$2:$A$1162,DIVIPOLA!$C$2:$C$1162)</f>
        <v>Cauca</v>
      </c>
      <c r="D420" s="21" t="s">
        <v>20</v>
      </c>
      <c r="E420" s="34" t="s">
        <v>21</v>
      </c>
      <c r="F420" s="23" t="s">
        <v>219</v>
      </c>
      <c r="G420" s="24" t="n">
        <v>41185</v>
      </c>
      <c r="H420" s="25"/>
      <c r="I420" s="26"/>
      <c r="J420" s="26"/>
      <c r="K420" s="27"/>
      <c r="L420" s="26"/>
      <c r="M420" s="28" t="n">
        <v>6</v>
      </c>
      <c r="N420" s="35" t="e">
        <f aca="false">VLOOKUP(M419,$R$5:$S$8,2,0)</f>
        <v>#N/A</v>
      </c>
      <c r="O420" s="36" t="e">
        <f aca="false">VLOOKUP(N419,$T$5:$U$9,2,0)</f>
        <v>#N/A</v>
      </c>
      <c r="P420" s="33" t="n">
        <f aca="false">$B$3</f>
        <v>2013</v>
      </c>
      <c r="Q420" s="32"/>
      <c r="V420" s="40" t="e">
        <f aca="false">VLOOKUP(A420,'CAT-MUNIC_CGN'!$A$9:$C$1099,2,0)</f>
        <v>#N/A</v>
      </c>
    </row>
    <row r="421" customFormat="false" ht="15" hidden="false" customHeight="false" outlineLevel="0" collapsed="false">
      <c r="A421" s="1" t="n">
        <v>19533</v>
      </c>
      <c r="B421" s="1" t="s">
        <v>572</v>
      </c>
      <c r="C421" s="21" t="str">
        <f aca="false">LOOKUP($A421,DIVIPOLA!$A$2:$A$1162,DIVIPOLA!$C$2:$C$1162)</f>
        <v>Cauca</v>
      </c>
      <c r="D421" s="21" t="s">
        <v>20</v>
      </c>
      <c r="E421" s="34" t="s">
        <v>21</v>
      </c>
      <c r="F421" s="23"/>
      <c r="G421" s="24"/>
      <c r="H421" s="25"/>
      <c r="I421" s="26"/>
      <c r="J421" s="26"/>
      <c r="K421" s="27"/>
      <c r="L421" s="26"/>
      <c r="M421" s="28"/>
      <c r="N421" s="35" t="e">
        <f aca="false">VLOOKUP(M420,$R$5:$S$8,2,0)</f>
        <v>#N/A</v>
      </c>
      <c r="O421" s="36" t="e">
        <f aca="false">VLOOKUP(N420,$T$5:$U$9,2,0)</f>
        <v>#N/A</v>
      </c>
      <c r="P421" s="33" t="n">
        <f aca="false">$B$3</f>
        <v>2013</v>
      </c>
      <c r="Q421" s="32"/>
      <c r="V421" s="40" t="e">
        <f aca="false">VLOOKUP(A421,'CAT-MUNIC_CGN'!$A$9:$C$1099,2,0)</f>
        <v>#N/A</v>
      </c>
    </row>
    <row r="422" customFormat="false" ht="15" hidden="false" customHeight="false" outlineLevel="0" collapsed="false">
      <c r="A422" s="1" t="n">
        <v>19548</v>
      </c>
      <c r="B422" s="1" t="s">
        <v>573</v>
      </c>
      <c r="C422" s="21" t="str">
        <f aca="false">LOOKUP($A422,DIVIPOLA!$A$2:$A$1162,DIVIPOLA!$C$2:$C$1162)</f>
        <v>Cauca</v>
      </c>
      <c r="D422" s="21" t="s">
        <v>20</v>
      </c>
      <c r="E422" s="34" t="s">
        <v>21</v>
      </c>
      <c r="F422" s="23"/>
      <c r="G422" s="24"/>
      <c r="H422" s="25"/>
      <c r="I422" s="26"/>
      <c r="J422" s="26"/>
      <c r="K422" s="27"/>
      <c r="L422" s="26"/>
      <c r="M422" s="28"/>
      <c r="N422" s="35" t="e">
        <f aca="false">VLOOKUP(M421,$R$5:$S$8,2,0)</f>
        <v>#N/A</v>
      </c>
      <c r="O422" s="36" t="e">
        <f aca="false">VLOOKUP(N421,$T$5:$U$9,2,0)</f>
        <v>#N/A</v>
      </c>
      <c r="P422" s="33" t="n">
        <f aca="false">$B$3</f>
        <v>2013</v>
      </c>
      <c r="Q422" s="32"/>
      <c r="V422" s="40" t="e">
        <f aca="false">VLOOKUP(A422,'CAT-MUNIC_CGN'!$A$9:$C$1099,2,0)</f>
        <v>#N/A</v>
      </c>
    </row>
    <row r="423" customFormat="false" ht="15" hidden="false" customHeight="false" outlineLevel="0" collapsed="false">
      <c r="A423" s="1" t="n">
        <v>19573</v>
      </c>
      <c r="B423" s="1" t="s">
        <v>574</v>
      </c>
      <c r="C423" s="21" t="str">
        <f aca="false">LOOKUP($A423,DIVIPOLA!$A$2:$A$1162,DIVIPOLA!$C$2:$C$1162)</f>
        <v>Cauca</v>
      </c>
      <c r="D423" s="21" t="s">
        <v>20</v>
      </c>
      <c r="E423" s="38" t="s">
        <v>21</v>
      </c>
      <c r="F423" s="23" t="s">
        <v>575</v>
      </c>
      <c r="G423" s="24" t="n">
        <v>41113</v>
      </c>
      <c r="H423" s="25"/>
      <c r="I423" s="26"/>
      <c r="J423" s="26"/>
      <c r="K423" s="27"/>
      <c r="L423" s="26"/>
      <c r="M423" s="28" t="n">
        <v>6</v>
      </c>
      <c r="N423" s="35" t="e">
        <f aca="false">VLOOKUP(M422,$R$5:$S$8,2,0)</f>
        <v>#N/A</v>
      </c>
      <c r="O423" s="36" t="e">
        <f aca="false">VLOOKUP(N422,$T$5:$U$9,2,0)</f>
        <v>#N/A</v>
      </c>
      <c r="P423" s="33" t="n">
        <f aca="false">$B$3</f>
        <v>2013</v>
      </c>
      <c r="Q423" s="32"/>
      <c r="V423" s="40" t="e">
        <f aca="false">VLOOKUP(A423,'CAT-MUNIC_CGN'!$A$9:$C$1099,2,0)</f>
        <v>#N/A</v>
      </c>
    </row>
    <row r="424" customFormat="false" ht="15" hidden="false" customHeight="false" outlineLevel="0" collapsed="false">
      <c r="A424" s="1" t="n">
        <v>19585</v>
      </c>
      <c r="B424" s="1" t="s">
        <v>576</v>
      </c>
      <c r="C424" s="21" t="str">
        <f aca="false">LOOKUP($A424,DIVIPOLA!$A$2:$A$1162,DIVIPOLA!$C$2:$C$1162)</f>
        <v>Cauca</v>
      </c>
      <c r="D424" s="21" t="s">
        <v>20</v>
      </c>
      <c r="E424" s="38" t="s">
        <v>21</v>
      </c>
      <c r="F424" s="23"/>
      <c r="G424" s="24"/>
      <c r="H424" s="25"/>
      <c r="I424" s="26"/>
      <c r="J424" s="26"/>
      <c r="K424" s="27"/>
      <c r="L424" s="26"/>
      <c r="M424" s="28"/>
      <c r="N424" s="35" t="e">
        <f aca="false">VLOOKUP(M423,$R$5:$S$8,2,0)</f>
        <v>#N/A</v>
      </c>
      <c r="O424" s="36" t="e">
        <f aca="false">VLOOKUP(N423,$T$5:$U$9,2,0)</f>
        <v>#N/A</v>
      </c>
      <c r="P424" s="33" t="n">
        <f aca="false">$B$3</f>
        <v>2013</v>
      </c>
      <c r="Q424" s="32"/>
      <c r="V424" s="40" t="e">
        <f aca="false">VLOOKUP(A424,'CAT-MUNIC_CGN'!$A$9:$C$1099,2,0)</f>
        <v>#N/A</v>
      </c>
    </row>
    <row r="425" customFormat="false" ht="15" hidden="false" customHeight="false" outlineLevel="0" collapsed="false">
      <c r="A425" s="1" t="n">
        <v>19622</v>
      </c>
      <c r="B425" s="1" t="s">
        <v>577</v>
      </c>
      <c r="C425" s="21" t="str">
        <f aca="false">LOOKUP($A425,DIVIPOLA!$A$2:$A$1162,DIVIPOLA!$C$2:$C$1162)</f>
        <v>Cauca</v>
      </c>
      <c r="D425" s="21" t="s">
        <v>20</v>
      </c>
      <c r="E425" s="38" t="s">
        <v>21</v>
      </c>
      <c r="F425" s="23" t="s">
        <v>315</v>
      </c>
      <c r="G425" s="24" t="n">
        <v>41152</v>
      </c>
      <c r="H425" s="25"/>
      <c r="I425" s="26"/>
      <c r="J425" s="26"/>
      <c r="K425" s="27"/>
      <c r="L425" s="26"/>
      <c r="M425" s="28" t="n">
        <v>6</v>
      </c>
      <c r="N425" s="35" t="e">
        <f aca="false">VLOOKUP(M424,$R$5:$S$8,2,0)</f>
        <v>#N/A</v>
      </c>
      <c r="O425" s="36" t="e">
        <f aca="false">VLOOKUP(N424,$T$5:$U$9,2,0)</f>
        <v>#N/A</v>
      </c>
      <c r="P425" s="33" t="n">
        <f aca="false">$B$3</f>
        <v>2013</v>
      </c>
      <c r="Q425" s="32"/>
      <c r="V425" s="40" t="e">
        <f aca="false">VLOOKUP(A425,'CAT-MUNIC_CGN'!$A$9:$C$1099,2,0)</f>
        <v>#N/A</v>
      </c>
    </row>
    <row r="426" customFormat="false" ht="15" hidden="false" customHeight="false" outlineLevel="0" collapsed="false">
      <c r="A426" s="1" t="n">
        <v>19693</v>
      </c>
      <c r="B426" s="1" t="s">
        <v>578</v>
      </c>
      <c r="C426" s="21" t="str">
        <f aca="false">LOOKUP($A426,DIVIPOLA!$A$2:$A$1162,DIVIPOLA!$C$2:$C$1162)</f>
        <v>Cauca</v>
      </c>
      <c r="D426" s="21" t="s">
        <v>20</v>
      </c>
      <c r="E426" s="38" t="s">
        <v>21</v>
      </c>
      <c r="F426" s="23"/>
      <c r="G426" s="24"/>
      <c r="H426" s="25"/>
      <c r="I426" s="26"/>
      <c r="J426" s="26"/>
      <c r="K426" s="27"/>
      <c r="L426" s="26"/>
      <c r="M426" s="28"/>
      <c r="N426" s="35" t="e">
        <f aca="false">VLOOKUP(M425,$R$5:$S$8,2,0)</f>
        <v>#N/A</v>
      </c>
      <c r="O426" s="36" t="e">
        <f aca="false">VLOOKUP(N425,$T$5:$U$9,2,0)</f>
        <v>#N/A</v>
      </c>
      <c r="P426" s="33" t="n">
        <f aca="false">$B$3</f>
        <v>2013</v>
      </c>
      <c r="Q426" s="32"/>
      <c r="V426" s="40" t="e">
        <f aca="false">VLOOKUP(A426,'CAT-MUNIC_CGN'!$A$9:$C$1099,2,0)</f>
        <v>#N/A</v>
      </c>
    </row>
    <row r="427" customFormat="false" ht="15" hidden="false" customHeight="false" outlineLevel="0" collapsed="false">
      <c r="A427" s="1" t="n">
        <v>19698</v>
      </c>
      <c r="B427" s="1" t="s">
        <v>579</v>
      </c>
      <c r="C427" s="21" t="str">
        <f aca="false">LOOKUP($A427,DIVIPOLA!$A$2:$A$1162,DIVIPOLA!$C$2:$C$1162)</f>
        <v>Cauca</v>
      </c>
      <c r="D427" s="21" t="s">
        <v>20</v>
      </c>
      <c r="E427" s="38" t="s">
        <v>21</v>
      </c>
      <c r="F427" s="23" t="s">
        <v>136</v>
      </c>
      <c r="G427" s="24" t="n">
        <v>41115</v>
      </c>
      <c r="H427" s="25"/>
      <c r="I427" s="26"/>
      <c r="J427" s="26"/>
      <c r="K427" s="27"/>
      <c r="L427" s="26"/>
      <c r="M427" s="28" t="n">
        <v>5</v>
      </c>
      <c r="N427" s="35" t="e">
        <f aca="false">VLOOKUP(M426,$R$5:$S$8,2,0)</f>
        <v>#N/A</v>
      </c>
      <c r="O427" s="36" t="e">
        <f aca="false">VLOOKUP(N426,$T$5:$U$9,2,0)</f>
        <v>#N/A</v>
      </c>
      <c r="P427" s="33" t="n">
        <f aca="false">$B$3</f>
        <v>2013</v>
      </c>
      <c r="Q427" s="32"/>
      <c r="V427" s="40" t="e">
        <f aca="false">VLOOKUP(A427,'CAT-MUNIC_CGN'!$A$9:$C$1099,2,0)</f>
        <v>#N/A</v>
      </c>
    </row>
    <row r="428" customFormat="false" ht="15" hidden="false" customHeight="false" outlineLevel="0" collapsed="false">
      <c r="A428" s="1" t="n">
        <v>19701</v>
      </c>
      <c r="B428" s="1" t="s">
        <v>313</v>
      </c>
      <c r="C428" s="21" t="str">
        <f aca="false">LOOKUP($A428,DIVIPOLA!$A$2:$A$1162,DIVIPOLA!$C$2:$C$1162)</f>
        <v>Cauca</v>
      </c>
      <c r="D428" s="21" t="s">
        <v>20</v>
      </c>
      <c r="E428" s="38" t="s">
        <v>21</v>
      </c>
      <c r="F428" s="23" t="s">
        <v>580</v>
      </c>
      <c r="G428" s="24" t="n">
        <v>41198</v>
      </c>
      <c r="H428" s="25"/>
      <c r="I428" s="26"/>
      <c r="J428" s="26"/>
      <c r="K428" s="27"/>
      <c r="L428" s="26"/>
      <c r="M428" s="28" t="n">
        <v>6</v>
      </c>
      <c r="N428" s="35" t="e">
        <f aca="false">VLOOKUP(M427,$R$5:$S$8,2,0)</f>
        <v>#N/A</v>
      </c>
      <c r="O428" s="36" t="e">
        <f aca="false">VLOOKUP(N427,$T$5:$U$9,2,0)</f>
        <v>#N/A</v>
      </c>
      <c r="P428" s="33" t="n">
        <f aca="false">$B$3</f>
        <v>2013</v>
      </c>
      <c r="Q428" s="32"/>
      <c r="V428" s="40" t="e">
        <f aca="false">VLOOKUP(A428,'CAT-MUNIC_CGN'!$A$9:$C$1099,2,0)</f>
        <v>#N/A</v>
      </c>
    </row>
    <row r="429" customFormat="false" ht="15" hidden="false" customHeight="false" outlineLevel="0" collapsed="false">
      <c r="A429" s="1" t="n">
        <v>19743</v>
      </c>
      <c r="B429" s="1" t="s">
        <v>581</v>
      </c>
      <c r="C429" s="21" t="str">
        <f aca="false">LOOKUP($A429,DIVIPOLA!$A$2:$A$1162,DIVIPOLA!$C$2:$C$1162)</f>
        <v>Cauca</v>
      </c>
      <c r="D429" s="21" t="s">
        <v>20</v>
      </c>
      <c r="E429" s="38" t="s">
        <v>21</v>
      </c>
      <c r="F429" s="23"/>
      <c r="G429" s="24"/>
      <c r="H429" s="25"/>
      <c r="I429" s="26"/>
      <c r="J429" s="26"/>
      <c r="K429" s="27"/>
      <c r="L429" s="26"/>
      <c r="M429" s="28"/>
      <c r="N429" s="35" t="e">
        <f aca="false">VLOOKUP(M428,$R$5:$S$8,2,0)</f>
        <v>#N/A</v>
      </c>
      <c r="O429" s="36" t="e">
        <f aca="false">VLOOKUP(N428,$T$5:$U$9,2,0)</f>
        <v>#N/A</v>
      </c>
      <c r="P429" s="33" t="n">
        <f aca="false">$B$3</f>
        <v>2013</v>
      </c>
      <c r="Q429" s="32"/>
      <c r="V429" s="40" t="e">
        <f aca="false">VLOOKUP(A429,'CAT-MUNIC_CGN'!$A$9:$C$1099,2,0)</f>
        <v>#N/A</v>
      </c>
    </row>
    <row r="430" customFormat="false" ht="15" hidden="false" customHeight="false" outlineLevel="0" collapsed="false">
      <c r="A430" s="1" t="n">
        <v>19760</v>
      </c>
      <c r="B430" s="1" t="s">
        <v>582</v>
      </c>
      <c r="C430" s="21" t="str">
        <f aca="false">LOOKUP($A430,DIVIPOLA!$A$2:$A$1162,DIVIPOLA!$C$2:$C$1162)</f>
        <v>Cauca</v>
      </c>
      <c r="D430" s="21" t="s">
        <v>20</v>
      </c>
      <c r="E430" s="38" t="s">
        <v>21</v>
      </c>
      <c r="F430" s="23" t="s">
        <v>583</v>
      </c>
      <c r="G430" s="24" t="n">
        <v>41117</v>
      </c>
      <c r="H430" s="25"/>
      <c r="I430" s="26"/>
      <c r="J430" s="26"/>
      <c r="K430" s="27"/>
      <c r="L430" s="26"/>
      <c r="M430" s="28" t="n">
        <v>6</v>
      </c>
      <c r="N430" s="35" t="e">
        <f aca="false">VLOOKUP(M429,$R$5:$S$8,2,0)</f>
        <v>#N/A</v>
      </c>
      <c r="O430" s="36" t="e">
        <f aca="false">VLOOKUP(N429,$T$5:$U$9,2,0)</f>
        <v>#N/A</v>
      </c>
      <c r="P430" s="33" t="n">
        <f aca="false">$B$3</f>
        <v>2013</v>
      </c>
      <c r="Q430" s="32"/>
      <c r="V430" s="40" t="e">
        <f aca="false">VLOOKUP(A430,'CAT-MUNIC_CGN'!$A$9:$C$1099,2,0)</f>
        <v>#N/A</v>
      </c>
    </row>
    <row r="431" customFormat="false" ht="15" hidden="false" customHeight="false" outlineLevel="0" collapsed="false">
      <c r="A431" s="1" t="n">
        <v>19780</v>
      </c>
      <c r="B431" s="1" t="s">
        <v>584</v>
      </c>
      <c r="C431" s="21" t="str">
        <f aca="false">LOOKUP($A431,DIVIPOLA!$A$2:$A$1162,DIVIPOLA!$C$2:$C$1162)</f>
        <v>Cauca</v>
      </c>
      <c r="D431" s="21" t="s">
        <v>20</v>
      </c>
      <c r="E431" s="38" t="s">
        <v>21</v>
      </c>
      <c r="F431" s="23" t="s">
        <v>585</v>
      </c>
      <c r="G431" s="24" t="n">
        <v>41187</v>
      </c>
      <c r="H431" s="25"/>
      <c r="I431" s="26"/>
      <c r="J431" s="26"/>
      <c r="K431" s="27"/>
      <c r="L431" s="26"/>
      <c r="M431" s="28" t="n">
        <v>6</v>
      </c>
      <c r="N431" s="35" t="e">
        <f aca="false">VLOOKUP(M430,$R$5:$S$8,2,0)</f>
        <v>#N/A</v>
      </c>
      <c r="O431" s="36" t="e">
        <f aca="false">VLOOKUP(N430,$T$5:$U$9,2,0)</f>
        <v>#N/A</v>
      </c>
      <c r="P431" s="33" t="n">
        <f aca="false">$B$3</f>
        <v>2013</v>
      </c>
      <c r="Q431" s="32"/>
      <c r="V431" s="40" t="e">
        <f aca="false">VLOOKUP(A431,'CAT-MUNIC_CGN'!$A$9:$C$1099,2,0)</f>
        <v>#N/A</v>
      </c>
    </row>
    <row r="432" customFormat="false" ht="15" hidden="false" customHeight="false" outlineLevel="0" collapsed="false">
      <c r="A432" s="1" t="n">
        <v>19785</v>
      </c>
      <c r="B432" s="1" t="s">
        <v>586</v>
      </c>
      <c r="C432" s="21" t="str">
        <f aca="false">LOOKUP($A432,DIVIPOLA!$A$2:$A$1162,DIVIPOLA!$C$2:$C$1162)</f>
        <v>Cauca</v>
      </c>
      <c r="D432" s="21" t="s">
        <v>20</v>
      </c>
      <c r="E432" s="38" t="s">
        <v>21</v>
      </c>
      <c r="F432" s="23"/>
      <c r="G432" s="24"/>
      <c r="H432" s="25"/>
      <c r="I432" s="26"/>
      <c r="J432" s="26"/>
      <c r="K432" s="27"/>
      <c r="L432" s="26"/>
      <c r="M432" s="28"/>
      <c r="N432" s="35" t="e">
        <f aca="false">VLOOKUP(M431,$R$5:$S$8,2,0)</f>
        <v>#N/A</v>
      </c>
      <c r="O432" s="36" t="e">
        <f aca="false">VLOOKUP(N431,$T$5:$U$9,2,0)</f>
        <v>#N/A</v>
      </c>
      <c r="P432" s="33" t="n">
        <f aca="false">$B$3</f>
        <v>2013</v>
      </c>
      <c r="Q432" s="32"/>
      <c r="V432" s="40" t="e">
        <f aca="false">VLOOKUP(A432,'CAT-MUNIC_CGN'!$A$9:$C$1099,2,0)</f>
        <v>#N/A</v>
      </c>
    </row>
    <row r="433" customFormat="false" ht="15" hidden="false" customHeight="false" outlineLevel="0" collapsed="false">
      <c r="A433" s="1" t="n">
        <v>19807</v>
      </c>
      <c r="B433" s="1" t="s">
        <v>587</v>
      </c>
      <c r="C433" s="21" t="str">
        <f aca="false">LOOKUP($A433,DIVIPOLA!$A$2:$A$1162,DIVIPOLA!$C$2:$C$1162)</f>
        <v>Cauca</v>
      </c>
      <c r="D433" s="21" t="s">
        <v>20</v>
      </c>
      <c r="E433" s="38" t="s">
        <v>21</v>
      </c>
      <c r="F433" s="23"/>
      <c r="G433" s="24"/>
      <c r="H433" s="25"/>
      <c r="I433" s="26"/>
      <c r="J433" s="26"/>
      <c r="K433" s="27"/>
      <c r="L433" s="26"/>
      <c r="M433" s="28"/>
      <c r="N433" s="35" t="e">
        <f aca="false">VLOOKUP(M432,$R$5:$S$8,2,0)</f>
        <v>#N/A</v>
      </c>
      <c r="O433" s="36" t="e">
        <f aca="false">VLOOKUP(N432,$T$5:$U$9,2,0)</f>
        <v>#N/A</v>
      </c>
      <c r="P433" s="33" t="n">
        <f aca="false">$B$3</f>
        <v>2013</v>
      </c>
      <c r="Q433" s="32"/>
      <c r="V433" s="40" t="e">
        <f aca="false">VLOOKUP(A433,'CAT-MUNIC_CGN'!$A$9:$C$1099,2,0)</f>
        <v>#N/A</v>
      </c>
    </row>
    <row r="434" customFormat="false" ht="15" hidden="false" customHeight="false" outlineLevel="0" collapsed="false">
      <c r="A434" s="1" t="n">
        <v>19809</v>
      </c>
      <c r="B434" s="1" t="s">
        <v>588</v>
      </c>
      <c r="C434" s="21" t="str">
        <f aca="false">LOOKUP($A434,DIVIPOLA!$A$2:$A$1162,DIVIPOLA!$C$2:$C$1162)</f>
        <v>Cauca</v>
      </c>
      <c r="D434" s="21" t="s">
        <v>20</v>
      </c>
      <c r="E434" s="38" t="s">
        <v>21</v>
      </c>
      <c r="F434" s="23"/>
      <c r="G434" s="24"/>
      <c r="H434" s="25"/>
      <c r="I434" s="26"/>
      <c r="J434" s="26"/>
      <c r="K434" s="27"/>
      <c r="L434" s="26"/>
      <c r="M434" s="28"/>
      <c r="N434" s="35" t="e">
        <f aca="false">VLOOKUP(M433,$R$5:$S$8,2,0)</f>
        <v>#N/A</v>
      </c>
      <c r="O434" s="36" t="e">
        <f aca="false">VLOOKUP(N433,$T$5:$U$9,2,0)</f>
        <v>#N/A</v>
      </c>
      <c r="P434" s="33" t="n">
        <f aca="false">$B$3</f>
        <v>2013</v>
      </c>
      <c r="Q434" s="32"/>
      <c r="V434" s="40" t="e">
        <f aca="false">VLOOKUP(A434,'CAT-MUNIC_CGN'!$A$9:$C$1099,2,0)</f>
        <v>#N/A</v>
      </c>
    </row>
    <row r="435" customFormat="false" ht="15" hidden="false" customHeight="false" outlineLevel="0" collapsed="false">
      <c r="A435" s="1" t="n">
        <v>19821</v>
      </c>
      <c r="B435" s="1" t="s">
        <v>589</v>
      </c>
      <c r="C435" s="21" t="str">
        <f aca="false">LOOKUP($A435,DIVIPOLA!$A$2:$A$1162,DIVIPOLA!$C$2:$C$1162)</f>
        <v>Cauca</v>
      </c>
      <c r="D435" s="21" t="s">
        <v>20</v>
      </c>
      <c r="E435" s="38" t="s">
        <v>21</v>
      </c>
      <c r="F435" s="23"/>
      <c r="G435" s="24"/>
      <c r="H435" s="25"/>
      <c r="I435" s="26"/>
      <c r="J435" s="26"/>
      <c r="K435" s="27"/>
      <c r="L435" s="26"/>
      <c r="M435" s="28"/>
      <c r="N435" s="35" t="e">
        <f aca="false">VLOOKUP(M434,$R$5:$S$8,2,0)</f>
        <v>#N/A</v>
      </c>
      <c r="O435" s="36" t="e">
        <f aca="false">VLOOKUP(N434,$T$5:$U$9,2,0)</f>
        <v>#N/A</v>
      </c>
      <c r="P435" s="33" t="n">
        <f aca="false">$B$3</f>
        <v>2013</v>
      </c>
      <c r="Q435" s="32"/>
      <c r="V435" s="40" t="e">
        <f aca="false">VLOOKUP(A435,'CAT-MUNIC_CGN'!$A$9:$C$1099,2,0)</f>
        <v>#N/A</v>
      </c>
    </row>
    <row r="436" customFormat="false" ht="15" hidden="false" customHeight="false" outlineLevel="0" collapsed="false">
      <c r="A436" s="1" t="n">
        <v>19824</v>
      </c>
      <c r="B436" s="1" t="s">
        <v>590</v>
      </c>
      <c r="C436" s="21" t="str">
        <f aca="false">LOOKUP($A436,DIVIPOLA!$A$2:$A$1162,DIVIPOLA!$C$2:$C$1162)</f>
        <v>Cauca</v>
      </c>
      <c r="D436" s="21" t="s">
        <v>20</v>
      </c>
      <c r="E436" s="38" t="s">
        <v>21</v>
      </c>
      <c r="F436" s="23" t="s">
        <v>363</v>
      </c>
      <c r="G436" s="24" t="n">
        <v>41151</v>
      </c>
      <c r="H436" s="25"/>
      <c r="I436" s="26"/>
      <c r="J436" s="26"/>
      <c r="K436" s="27"/>
      <c r="L436" s="26"/>
      <c r="M436" s="28" t="n">
        <v>6</v>
      </c>
      <c r="N436" s="35" t="e">
        <f aca="false">VLOOKUP(M435,$R$5:$S$8,2,0)</f>
        <v>#N/A</v>
      </c>
      <c r="O436" s="36" t="e">
        <f aca="false">VLOOKUP(N435,$T$5:$U$9,2,0)</f>
        <v>#N/A</v>
      </c>
      <c r="P436" s="33" t="n">
        <f aca="false">$B$3</f>
        <v>2013</v>
      </c>
      <c r="Q436" s="32"/>
      <c r="V436" s="40" t="e">
        <f aca="false">VLOOKUP(A436,'CAT-MUNIC_CGN'!$A$9:$C$1099,2,0)</f>
        <v>#N/A</v>
      </c>
    </row>
    <row r="437" s="40" customFormat="true" ht="15" hidden="false" customHeight="false" outlineLevel="0" collapsed="false">
      <c r="A437" s="40" t="n">
        <v>19845</v>
      </c>
      <c r="B437" s="40" t="s">
        <v>591</v>
      </c>
      <c r="C437" s="41" t="str">
        <f aca="false">LOOKUP($A437,DIVIPOLA!$A$2:$A$1162,DIVIPOLA!$C$2:$C$1162)</f>
        <v>Cauca</v>
      </c>
      <c r="D437" s="41" t="s">
        <v>20</v>
      </c>
      <c r="E437" s="49" t="s">
        <v>21</v>
      </c>
      <c r="F437" s="42"/>
      <c r="G437" s="43"/>
      <c r="H437" s="44"/>
      <c r="I437" s="45"/>
      <c r="J437" s="45"/>
      <c r="K437" s="46"/>
      <c r="L437" s="45"/>
      <c r="M437" s="47"/>
      <c r="N437" s="29" t="e">
        <f aca="false">VLOOKUP(M436,$R$5:$S$8,2,0)</f>
        <v>#N/A</v>
      </c>
      <c r="O437" s="30" t="e">
        <f aca="false">VLOOKUP(N436,$T$5:$U$9,2,0)</f>
        <v>#N/A</v>
      </c>
      <c r="P437" s="31" t="n">
        <f aca="false">$B$3</f>
        <v>2013</v>
      </c>
      <c r="Q437" s="48"/>
      <c r="V437" s="40" t="e">
        <f aca="false">VLOOKUP(A437,'CAT-MUNIC_CGN'!$A$9:$C$1099,2,0)</f>
        <v>#N/A</v>
      </c>
    </row>
    <row r="438" customFormat="false" ht="15" hidden="false" customHeight="false" outlineLevel="0" collapsed="false">
      <c r="A438" s="1" t="n">
        <v>20001</v>
      </c>
      <c r="B438" s="1" t="s">
        <v>592</v>
      </c>
      <c r="C438" s="21" t="str">
        <f aca="false">LOOKUP($A438,DIVIPOLA!$A$2:$A$1162,DIVIPOLA!$C$2:$C$1162)</f>
        <v>Cesar</v>
      </c>
      <c r="D438" s="21" t="s">
        <v>20</v>
      </c>
      <c r="E438" s="38" t="s">
        <v>21</v>
      </c>
      <c r="F438" s="23" t="s">
        <v>593</v>
      </c>
      <c r="G438" s="24" t="n">
        <v>41184</v>
      </c>
      <c r="H438" s="25"/>
      <c r="I438" s="26"/>
      <c r="J438" s="26"/>
      <c r="K438" s="27"/>
      <c r="L438" s="26"/>
      <c r="M438" s="28" t="n">
        <v>3</v>
      </c>
      <c r="N438" s="35" t="e">
        <f aca="false">VLOOKUP(M437,$R$5:$S$8,2,0)</f>
        <v>#N/A</v>
      </c>
      <c r="O438" s="36" t="e">
        <f aca="false">VLOOKUP(N437,$T$5:$U$9,2,0)</f>
        <v>#N/A</v>
      </c>
      <c r="P438" s="33" t="n">
        <f aca="false">$B$3</f>
        <v>2013</v>
      </c>
      <c r="Q438" s="32"/>
      <c r="V438" s="40" t="e">
        <f aca="false">VLOOKUP(A438,'CAT-MUNIC_CGN'!$A$9:$C$1099,2,0)</f>
        <v>#N/A</v>
      </c>
    </row>
    <row r="439" customFormat="false" ht="15" hidden="false" customHeight="false" outlineLevel="0" collapsed="false">
      <c r="A439" s="1" t="n">
        <v>20011</v>
      </c>
      <c r="B439" s="1" t="s">
        <v>594</v>
      </c>
      <c r="C439" s="21" t="str">
        <f aca="false">LOOKUP($A439,DIVIPOLA!$A$2:$A$1162,DIVIPOLA!$C$2:$C$1162)</f>
        <v>Cesar</v>
      </c>
      <c r="D439" s="21" t="s">
        <v>20</v>
      </c>
      <c r="E439" s="58" t="s">
        <v>21</v>
      </c>
      <c r="F439" s="23" t="s">
        <v>595</v>
      </c>
      <c r="G439" s="24" t="n">
        <v>41208</v>
      </c>
      <c r="H439" s="25"/>
      <c r="I439" s="26"/>
      <c r="J439" s="26"/>
      <c r="K439" s="27"/>
      <c r="L439" s="26"/>
      <c r="M439" s="28" t="n">
        <v>4</v>
      </c>
      <c r="N439" s="35" t="e">
        <f aca="false">VLOOKUP(M438,$R$5:$S$8,2,0)</f>
        <v>#N/A</v>
      </c>
      <c r="O439" s="36" t="e">
        <f aca="false">VLOOKUP(N438,$T$5:$U$9,2,0)</f>
        <v>#N/A</v>
      </c>
      <c r="P439" s="33" t="n">
        <f aca="false">$B$3</f>
        <v>2013</v>
      </c>
      <c r="Q439" s="32"/>
      <c r="V439" s="40" t="e">
        <f aca="false">VLOOKUP(A439,'CAT-MUNIC_CGN'!$A$9:$C$1099,2,0)</f>
        <v>#N/A</v>
      </c>
    </row>
    <row r="440" customFormat="false" ht="15" hidden="false" customHeight="false" outlineLevel="0" collapsed="false">
      <c r="A440" s="1" t="n">
        <v>20013</v>
      </c>
      <c r="B440" s="1" t="s">
        <v>596</v>
      </c>
      <c r="C440" s="21" t="str">
        <f aca="false">LOOKUP($A440,DIVIPOLA!$A$2:$A$1162,DIVIPOLA!$C$2:$C$1162)</f>
        <v>Cesar</v>
      </c>
      <c r="D440" s="21" t="s">
        <v>20</v>
      </c>
      <c r="E440" s="38" t="s">
        <v>21</v>
      </c>
      <c r="F440" s="23" t="s">
        <v>134</v>
      </c>
      <c r="G440" s="24" t="n">
        <v>41204</v>
      </c>
      <c r="H440" s="25"/>
      <c r="I440" s="26"/>
      <c r="J440" s="26"/>
      <c r="K440" s="27"/>
      <c r="L440" s="26"/>
      <c r="M440" s="28" t="n">
        <v>4</v>
      </c>
      <c r="N440" s="35" t="e">
        <f aca="false">VLOOKUP(M439,$R$5:$S$8,2,0)</f>
        <v>#N/A</v>
      </c>
      <c r="O440" s="36" t="e">
        <f aca="false">VLOOKUP(N439,$T$5:$U$9,2,0)</f>
        <v>#N/A</v>
      </c>
      <c r="P440" s="33" t="n">
        <f aca="false">$B$3</f>
        <v>2013</v>
      </c>
      <c r="Q440" s="32"/>
      <c r="V440" s="40" t="e">
        <f aca="false">VLOOKUP(A440,'CAT-MUNIC_CGN'!$A$9:$C$1099,2,0)</f>
        <v>#N/A</v>
      </c>
    </row>
    <row r="441" customFormat="false" ht="15" hidden="false" customHeight="false" outlineLevel="0" collapsed="false">
      <c r="A441" s="1" t="n">
        <v>20032</v>
      </c>
      <c r="B441" s="1" t="s">
        <v>597</v>
      </c>
      <c r="C441" s="21" t="str">
        <f aca="false">LOOKUP($A441,DIVIPOLA!$A$2:$A$1162,DIVIPOLA!$C$2:$C$1162)</f>
        <v>Cesar</v>
      </c>
      <c r="D441" s="21" t="s">
        <v>20</v>
      </c>
      <c r="E441" s="38" t="s">
        <v>21</v>
      </c>
      <c r="F441" s="23" t="s">
        <v>598</v>
      </c>
      <c r="G441" s="24" t="n">
        <v>41190</v>
      </c>
      <c r="H441" s="25"/>
      <c r="I441" s="26"/>
      <c r="J441" s="26"/>
      <c r="K441" s="27"/>
      <c r="L441" s="26"/>
      <c r="M441" s="28" t="n">
        <v>6</v>
      </c>
      <c r="N441" s="35" t="e">
        <f aca="false">VLOOKUP(M440,$R$5:$S$8,2,0)</f>
        <v>#N/A</v>
      </c>
      <c r="O441" s="36" t="e">
        <f aca="false">VLOOKUP(N440,$T$5:$U$9,2,0)</f>
        <v>#N/A</v>
      </c>
      <c r="P441" s="33" t="n">
        <f aca="false">$B$3</f>
        <v>2013</v>
      </c>
      <c r="Q441" s="32"/>
      <c r="V441" s="40" t="e">
        <f aca="false">VLOOKUP(A441,'CAT-MUNIC_CGN'!$A$9:$C$1099,2,0)</f>
        <v>#N/A</v>
      </c>
    </row>
    <row r="442" customFormat="false" ht="15" hidden="false" customHeight="false" outlineLevel="0" collapsed="false">
      <c r="A442" s="1" t="n">
        <v>20045</v>
      </c>
      <c r="B442" s="1" t="s">
        <v>599</v>
      </c>
      <c r="C442" s="21" t="str">
        <f aca="false">LOOKUP($A442,DIVIPOLA!$A$2:$A$1162,DIVIPOLA!$C$2:$C$1162)</f>
        <v>Cesar</v>
      </c>
      <c r="D442" s="21" t="s">
        <v>20</v>
      </c>
      <c r="E442" s="38" t="s">
        <v>21</v>
      </c>
      <c r="F442" s="23"/>
      <c r="G442" s="24"/>
      <c r="H442" s="25"/>
      <c r="I442" s="26"/>
      <c r="J442" s="26"/>
      <c r="K442" s="27"/>
      <c r="L442" s="26"/>
      <c r="M442" s="28"/>
      <c r="N442" s="35" t="e">
        <f aca="false">VLOOKUP(M441,$R$5:$S$8,2,0)</f>
        <v>#N/A</v>
      </c>
      <c r="O442" s="36" t="e">
        <f aca="false">VLOOKUP(N441,$T$5:$U$9,2,0)</f>
        <v>#N/A</v>
      </c>
      <c r="P442" s="33" t="n">
        <f aca="false">$B$3</f>
        <v>2013</v>
      </c>
      <c r="Q442" s="32"/>
      <c r="V442" s="40" t="e">
        <f aca="false">VLOOKUP(A442,'CAT-MUNIC_CGN'!$A$9:$C$1099,2,0)</f>
        <v>#N/A</v>
      </c>
    </row>
    <row r="443" customFormat="false" ht="15" hidden="false" customHeight="false" outlineLevel="0" collapsed="false">
      <c r="A443" s="1" t="n">
        <v>20060</v>
      </c>
      <c r="B443" s="1" t="s">
        <v>600</v>
      </c>
      <c r="C443" s="21" t="str">
        <f aca="false">LOOKUP($A443,DIVIPOLA!$A$2:$A$1162,DIVIPOLA!$C$2:$C$1162)</f>
        <v>Cesar</v>
      </c>
      <c r="D443" s="21" t="s">
        <v>20</v>
      </c>
      <c r="E443" s="38" t="s">
        <v>21</v>
      </c>
      <c r="F443" s="23" t="s">
        <v>601</v>
      </c>
      <c r="G443" s="24" t="n">
        <v>41208</v>
      </c>
      <c r="H443" s="25"/>
      <c r="I443" s="26"/>
      <c r="J443" s="26"/>
      <c r="K443" s="27"/>
      <c r="L443" s="26"/>
      <c r="M443" s="28" t="n">
        <v>6</v>
      </c>
      <c r="N443" s="35" t="e">
        <f aca="false">VLOOKUP(M442,$R$5:$S$8,2,0)</f>
        <v>#N/A</v>
      </c>
      <c r="O443" s="36" t="e">
        <f aca="false">VLOOKUP(N442,$T$5:$U$9,2,0)</f>
        <v>#N/A</v>
      </c>
      <c r="P443" s="33" t="n">
        <f aca="false">$B$3</f>
        <v>2013</v>
      </c>
      <c r="Q443" s="32"/>
      <c r="V443" s="40" t="e">
        <f aca="false">VLOOKUP(A443,'CAT-MUNIC_CGN'!$A$9:$C$1099,2,0)</f>
        <v>#N/A</v>
      </c>
    </row>
    <row r="444" customFormat="false" ht="15" hidden="false" customHeight="false" outlineLevel="0" collapsed="false">
      <c r="A444" s="1" t="n">
        <v>20175</v>
      </c>
      <c r="B444" s="1" t="s">
        <v>602</v>
      </c>
      <c r="C444" s="21" t="str">
        <f aca="false">LOOKUP($A444,DIVIPOLA!$A$2:$A$1162,DIVIPOLA!$C$2:$C$1162)</f>
        <v>Cesar</v>
      </c>
      <c r="D444" s="21" t="s">
        <v>20</v>
      </c>
      <c r="E444" s="38" t="s">
        <v>21</v>
      </c>
      <c r="F444" s="23"/>
      <c r="G444" s="24"/>
      <c r="H444" s="25"/>
      <c r="I444" s="26"/>
      <c r="J444" s="26"/>
      <c r="K444" s="27"/>
      <c r="L444" s="26"/>
      <c r="M444" s="28"/>
      <c r="N444" s="35" t="e">
        <f aca="false">VLOOKUP(M443,$R$5:$S$8,2,0)</f>
        <v>#N/A</v>
      </c>
      <c r="O444" s="36" t="e">
        <f aca="false">VLOOKUP(N443,$T$5:$U$9,2,0)</f>
        <v>#N/A</v>
      </c>
      <c r="P444" s="33" t="n">
        <f aca="false">$B$3</f>
        <v>2013</v>
      </c>
      <c r="Q444" s="32"/>
      <c r="V444" s="40" t="e">
        <f aca="false">VLOOKUP(A444,'CAT-MUNIC_CGN'!$A$9:$C$1099,2,0)</f>
        <v>#N/A</v>
      </c>
    </row>
    <row r="445" customFormat="false" ht="15" hidden="false" customHeight="false" outlineLevel="0" collapsed="false">
      <c r="A445" s="1" t="n">
        <v>20178</v>
      </c>
      <c r="B445" s="1" t="s">
        <v>603</v>
      </c>
      <c r="C445" s="21" t="str">
        <f aca="false">LOOKUP($A445,DIVIPOLA!$A$2:$A$1162,DIVIPOLA!$C$2:$C$1162)</f>
        <v>Cesar</v>
      </c>
      <c r="D445" s="21" t="s">
        <v>20</v>
      </c>
      <c r="E445" s="38" t="s">
        <v>21</v>
      </c>
      <c r="F445" s="23"/>
      <c r="G445" s="24"/>
      <c r="H445" s="25"/>
      <c r="I445" s="26"/>
      <c r="J445" s="26"/>
      <c r="K445" s="27"/>
      <c r="L445" s="26"/>
      <c r="M445" s="28"/>
      <c r="N445" s="35" t="e">
        <f aca="false">VLOOKUP(M444,$R$5:$S$8,2,0)</f>
        <v>#N/A</v>
      </c>
      <c r="O445" s="36" t="e">
        <f aca="false">VLOOKUP(N444,$T$5:$U$9,2,0)</f>
        <v>#N/A</v>
      </c>
      <c r="P445" s="33" t="n">
        <f aca="false">$B$3</f>
        <v>2013</v>
      </c>
      <c r="Q445" s="32"/>
      <c r="V445" s="40" t="e">
        <f aca="false">VLOOKUP(A445,'CAT-MUNIC_CGN'!$A$9:$C$1099,2,0)</f>
        <v>#N/A</v>
      </c>
    </row>
    <row r="446" customFormat="false" ht="15" hidden="false" customHeight="false" outlineLevel="0" collapsed="false">
      <c r="A446" s="1" t="n">
        <v>20228</v>
      </c>
      <c r="B446" s="1" t="s">
        <v>604</v>
      </c>
      <c r="C446" s="21" t="str">
        <f aca="false">LOOKUP($A446,DIVIPOLA!$A$2:$A$1162,DIVIPOLA!$C$2:$C$1162)</f>
        <v>Cesar</v>
      </c>
      <c r="D446" s="21" t="s">
        <v>20</v>
      </c>
      <c r="E446" s="38" t="s">
        <v>21</v>
      </c>
      <c r="F446" s="23" t="s">
        <v>605</v>
      </c>
      <c r="G446" s="24" t="n">
        <v>41183</v>
      </c>
      <c r="H446" s="25"/>
      <c r="I446" s="26"/>
      <c r="J446" s="26"/>
      <c r="K446" s="27"/>
      <c r="L446" s="26"/>
      <c r="M446" s="28" t="n">
        <v>6</v>
      </c>
      <c r="N446" s="35" t="e">
        <f aca="false">VLOOKUP(M445,$R$5:$S$8,2,0)</f>
        <v>#N/A</v>
      </c>
      <c r="O446" s="36" t="e">
        <f aca="false">VLOOKUP(N445,$T$5:$U$9,2,0)</f>
        <v>#N/A</v>
      </c>
      <c r="P446" s="33" t="n">
        <f aca="false">$B$3</f>
        <v>2013</v>
      </c>
      <c r="Q446" s="32"/>
      <c r="V446" s="40" t="e">
        <f aca="false">VLOOKUP(A446,'CAT-MUNIC_CGN'!$A$9:$C$1099,2,0)</f>
        <v>#N/A</v>
      </c>
    </row>
    <row r="447" customFormat="false" ht="15" hidden="false" customHeight="false" outlineLevel="0" collapsed="false">
      <c r="A447" s="1" t="n">
        <v>20238</v>
      </c>
      <c r="B447" s="1" t="s">
        <v>606</v>
      </c>
      <c r="C447" s="21" t="str">
        <f aca="false">LOOKUP($A447,DIVIPOLA!$A$2:$A$1162,DIVIPOLA!$C$2:$C$1162)</f>
        <v>Cesar</v>
      </c>
      <c r="D447" s="21" t="s">
        <v>20</v>
      </c>
      <c r="E447" s="38" t="s">
        <v>21</v>
      </c>
      <c r="F447" s="23" t="s">
        <v>607</v>
      </c>
      <c r="G447" s="24" t="n">
        <v>41190</v>
      </c>
      <c r="H447" s="25"/>
      <c r="I447" s="26"/>
      <c r="J447" s="26"/>
      <c r="K447" s="27"/>
      <c r="L447" s="26"/>
      <c r="M447" s="28" t="n">
        <v>6</v>
      </c>
      <c r="N447" s="35" t="e">
        <f aca="false">VLOOKUP(M446,$R$5:$S$8,2,0)</f>
        <v>#N/A</v>
      </c>
      <c r="O447" s="36" t="e">
        <f aca="false">VLOOKUP(N446,$T$5:$U$9,2,0)</f>
        <v>#N/A</v>
      </c>
      <c r="P447" s="33" t="n">
        <f aca="false">$B$3</f>
        <v>2013</v>
      </c>
      <c r="Q447" s="32"/>
      <c r="V447" s="40" t="e">
        <f aca="false">VLOOKUP(A447,'CAT-MUNIC_CGN'!$A$9:$C$1099,2,0)</f>
        <v>#N/A</v>
      </c>
    </row>
    <row r="448" customFormat="false" ht="15" hidden="false" customHeight="false" outlineLevel="0" collapsed="false">
      <c r="A448" s="1" t="n">
        <v>20250</v>
      </c>
      <c r="B448" s="1" t="s">
        <v>608</v>
      </c>
      <c r="C448" s="21" t="str">
        <f aca="false">LOOKUP($A448,DIVIPOLA!$A$2:$A$1162,DIVIPOLA!$C$2:$C$1162)</f>
        <v>Cesar</v>
      </c>
      <c r="D448" s="21" t="s">
        <v>20</v>
      </c>
      <c r="E448" s="38" t="s">
        <v>21</v>
      </c>
      <c r="F448" s="23"/>
      <c r="G448" s="24"/>
      <c r="H448" s="25"/>
      <c r="I448" s="26"/>
      <c r="J448" s="26"/>
      <c r="K448" s="27"/>
      <c r="L448" s="26"/>
      <c r="M448" s="28"/>
      <c r="N448" s="35" t="e">
        <f aca="false">VLOOKUP(M447,$R$5:$S$8,2,0)</f>
        <v>#N/A</v>
      </c>
      <c r="O448" s="36" t="e">
        <f aca="false">VLOOKUP(N447,$T$5:$U$9,2,0)</f>
        <v>#N/A</v>
      </c>
      <c r="P448" s="33" t="n">
        <f aca="false">$B$3</f>
        <v>2013</v>
      </c>
      <c r="Q448" s="32"/>
      <c r="V448" s="40" t="e">
        <f aca="false">VLOOKUP(A448,'CAT-MUNIC_CGN'!$A$9:$C$1099,2,0)</f>
        <v>#N/A</v>
      </c>
    </row>
    <row r="449" customFormat="false" ht="15" hidden="false" customHeight="false" outlineLevel="0" collapsed="false">
      <c r="A449" s="1" t="n">
        <v>20295</v>
      </c>
      <c r="B449" s="1" t="s">
        <v>609</v>
      </c>
      <c r="C449" s="21" t="str">
        <f aca="false">LOOKUP($A449,DIVIPOLA!$A$2:$A$1162,DIVIPOLA!$C$2:$C$1162)</f>
        <v>Cesar</v>
      </c>
      <c r="D449" s="21" t="s">
        <v>20</v>
      </c>
      <c r="E449" s="38" t="s">
        <v>21</v>
      </c>
      <c r="F449" s="23" t="s">
        <v>397</v>
      </c>
      <c r="G449" s="24" t="n">
        <v>41180</v>
      </c>
      <c r="H449" s="25"/>
      <c r="I449" s="26"/>
      <c r="J449" s="26"/>
      <c r="K449" s="27"/>
      <c r="L449" s="26"/>
      <c r="M449" s="28" t="n">
        <v>6</v>
      </c>
      <c r="N449" s="35" t="e">
        <f aca="false">VLOOKUP(M448,$R$5:$S$8,2,0)</f>
        <v>#N/A</v>
      </c>
      <c r="O449" s="36" t="e">
        <f aca="false">VLOOKUP(N448,$T$5:$U$9,2,0)</f>
        <v>#N/A</v>
      </c>
      <c r="P449" s="33" t="n">
        <f aca="false">$B$3</f>
        <v>2013</v>
      </c>
      <c r="Q449" s="32"/>
      <c r="V449" s="40" t="e">
        <f aca="false">VLOOKUP(A449,'CAT-MUNIC_CGN'!$A$9:$C$1099,2,0)</f>
        <v>#N/A</v>
      </c>
    </row>
    <row r="450" customFormat="false" ht="15" hidden="false" customHeight="false" outlineLevel="0" collapsed="false">
      <c r="A450" s="1" t="n">
        <v>20310</v>
      </c>
      <c r="B450" s="1" t="s">
        <v>610</v>
      </c>
      <c r="C450" s="21" t="str">
        <f aca="false">LOOKUP($A450,DIVIPOLA!$A$2:$A$1162,DIVIPOLA!$C$2:$C$1162)</f>
        <v>Cesar</v>
      </c>
      <c r="D450" s="21" t="s">
        <v>20</v>
      </c>
      <c r="E450" s="38" t="s">
        <v>21</v>
      </c>
      <c r="F450" s="23" t="s">
        <v>611</v>
      </c>
      <c r="G450" s="24" t="n">
        <v>41194</v>
      </c>
      <c r="H450" s="25"/>
      <c r="I450" s="26"/>
      <c r="J450" s="26"/>
      <c r="K450" s="27"/>
      <c r="L450" s="26"/>
      <c r="M450" s="28" t="n">
        <v>6</v>
      </c>
      <c r="N450" s="35" t="e">
        <f aca="false">VLOOKUP(M449,$R$5:$S$8,2,0)</f>
        <v>#N/A</v>
      </c>
      <c r="O450" s="36" t="e">
        <f aca="false">VLOOKUP(N449,$T$5:$U$9,2,0)</f>
        <v>#N/A</v>
      </c>
      <c r="P450" s="33" t="n">
        <f aca="false">$B$3</f>
        <v>2013</v>
      </c>
      <c r="Q450" s="32"/>
      <c r="V450" s="40" t="e">
        <f aca="false">VLOOKUP(A450,'CAT-MUNIC_CGN'!$A$9:$C$1099,2,0)</f>
        <v>#N/A</v>
      </c>
    </row>
    <row r="451" customFormat="false" ht="15" hidden="false" customHeight="false" outlineLevel="0" collapsed="false">
      <c r="A451" s="1" t="n">
        <v>20383</v>
      </c>
      <c r="B451" s="1" t="s">
        <v>612</v>
      </c>
      <c r="C451" s="21" t="str">
        <f aca="false">LOOKUP($A451,DIVIPOLA!$A$2:$A$1162,DIVIPOLA!$C$2:$C$1162)</f>
        <v>Cesar</v>
      </c>
      <c r="D451" s="21" t="s">
        <v>20</v>
      </c>
      <c r="E451" s="38" t="s">
        <v>21</v>
      </c>
      <c r="F451" s="23" t="s">
        <v>613</v>
      </c>
      <c r="G451" s="24" t="n">
        <v>41198</v>
      </c>
      <c r="H451" s="25"/>
      <c r="I451" s="26"/>
      <c r="J451" s="26"/>
      <c r="K451" s="27"/>
      <c r="L451" s="26"/>
      <c r="M451" s="28" t="n">
        <v>6</v>
      </c>
      <c r="N451" s="35" t="e">
        <f aca="false">VLOOKUP(M450,$R$5:$S$8,2,0)</f>
        <v>#N/A</v>
      </c>
      <c r="O451" s="36" t="e">
        <f aca="false">VLOOKUP(N450,$T$5:$U$9,2,0)</f>
        <v>#N/A</v>
      </c>
      <c r="P451" s="33" t="n">
        <f aca="false">$B$3</f>
        <v>2013</v>
      </c>
      <c r="Q451" s="32"/>
      <c r="V451" s="40" t="e">
        <f aca="false">VLOOKUP(A451,'CAT-MUNIC_CGN'!$A$9:$C$1099,2,0)</f>
        <v>#N/A</v>
      </c>
    </row>
    <row r="452" customFormat="false" ht="15" hidden="false" customHeight="false" outlineLevel="0" collapsed="false">
      <c r="A452" s="1" t="n">
        <v>20400</v>
      </c>
      <c r="B452" s="1" t="s">
        <v>614</v>
      </c>
      <c r="C452" s="21" t="str">
        <f aca="false">LOOKUP($A452,DIVIPOLA!$A$2:$A$1162,DIVIPOLA!$C$2:$C$1162)</f>
        <v>Cesar</v>
      </c>
      <c r="D452" s="21" t="s">
        <v>20</v>
      </c>
      <c r="E452" s="38" t="s">
        <v>21</v>
      </c>
      <c r="F452" s="23" t="s">
        <v>601</v>
      </c>
      <c r="G452" s="24" t="n">
        <v>41144</v>
      </c>
      <c r="H452" s="25"/>
      <c r="I452" s="26"/>
      <c r="J452" s="26"/>
      <c r="K452" s="27"/>
      <c r="L452" s="26"/>
      <c r="M452" s="28" t="n">
        <v>5</v>
      </c>
      <c r="N452" s="35" t="e">
        <f aca="false">VLOOKUP(M451,$R$5:$S$8,2,0)</f>
        <v>#N/A</v>
      </c>
      <c r="O452" s="36" t="e">
        <f aca="false">VLOOKUP(N451,$T$5:$U$9,2,0)</f>
        <v>#N/A</v>
      </c>
      <c r="P452" s="33" t="n">
        <f aca="false">$B$3</f>
        <v>2013</v>
      </c>
      <c r="Q452" s="32"/>
      <c r="V452" s="40" t="e">
        <f aca="false">VLOOKUP(A452,'CAT-MUNIC_CGN'!$A$9:$C$1099,2,0)</f>
        <v>#N/A</v>
      </c>
    </row>
    <row r="453" customFormat="false" ht="15" hidden="false" customHeight="false" outlineLevel="0" collapsed="false">
      <c r="A453" s="1" t="n">
        <v>20443</v>
      </c>
      <c r="B453" s="1" t="s">
        <v>615</v>
      </c>
      <c r="C453" s="21" t="str">
        <f aca="false">LOOKUP($A453,DIVIPOLA!$A$2:$A$1162,DIVIPOLA!$C$2:$C$1162)</f>
        <v>Cesar</v>
      </c>
      <c r="D453" s="21" t="s">
        <v>20</v>
      </c>
      <c r="E453" s="38" t="s">
        <v>21</v>
      </c>
      <c r="F453" s="23" t="s">
        <v>554</v>
      </c>
      <c r="G453" s="24" t="n">
        <v>41199</v>
      </c>
      <c r="H453" s="25"/>
      <c r="I453" s="26"/>
      <c r="J453" s="26"/>
      <c r="K453" s="27"/>
      <c r="L453" s="26"/>
      <c r="M453" s="28" t="n">
        <v>6</v>
      </c>
      <c r="N453" s="35" t="e">
        <f aca="false">VLOOKUP(M452,$R$5:$S$8,2,0)</f>
        <v>#N/A</v>
      </c>
      <c r="O453" s="36" t="e">
        <f aca="false">VLOOKUP(N452,$T$5:$U$9,2,0)</f>
        <v>#N/A</v>
      </c>
      <c r="P453" s="33" t="n">
        <f aca="false">$B$3</f>
        <v>2013</v>
      </c>
      <c r="Q453" s="32"/>
      <c r="V453" s="40" t="e">
        <f aca="false">VLOOKUP(A453,'CAT-MUNIC_CGN'!$A$9:$C$1099,2,0)</f>
        <v>#N/A</v>
      </c>
    </row>
    <row r="454" customFormat="false" ht="15" hidden="false" customHeight="false" outlineLevel="0" collapsed="false">
      <c r="A454" s="1" t="n">
        <v>20517</v>
      </c>
      <c r="B454" s="1" t="s">
        <v>616</v>
      </c>
      <c r="C454" s="21" t="str">
        <f aca="false">LOOKUP($A454,DIVIPOLA!$A$2:$A$1162,DIVIPOLA!$C$2:$C$1162)</f>
        <v>Cesar</v>
      </c>
      <c r="D454" s="21" t="s">
        <v>20</v>
      </c>
      <c r="E454" s="38" t="s">
        <v>21</v>
      </c>
      <c r="F454" s="23" t="s">
        <v>617</v>
      </c>
      <c r="G454" s="24" t="n">
        <v>41206</v>
      </c>
      <c r="H454" s="25"/>
      <c r="I454" s="26"/>
      <c r="J454" s="26"/>
      <c r="K454" s="27"/>
      <c r="L454" s="26"/>
      <c r="M454" s="28" t="n">
        <v>6</v>
      </c>
      <c r="N454" s="35" t="e">
        <f aca="false">VLOOKUP(M453,$R$5:$S$8,2,0)</f>
        <v>#N/A</v>
      </c>
      <c r="O454" s="36" t="e">
        <f aca="false">VLOOKUP(N453,$T$5:$U$9,2,0)</f>
        <v>#N/A</v>
      </c>
      <c r="P454" s="33" t="n">
        <f aca="false">$B$3</f>
        <v>2013</v>
      </c>
      <c r="Q454" s="32"/>
      <c r="V454" s="40" t="e">
        <f aca="false">VLOOKUP(A454,'CAT-MUNIC_CGN'!$A$9:$C$1099,2,0)</f>
        <v>#N/A</v>
      </c>
    </row>
    <row r="455" customFormat="false" ht="15" hidden="false" customHeight="false" outlineLevel="0" collapsed="false">
      <c r="A455" s="1" t="n">
        <v>20550</v>
      </c>
      <c r="B455" s="1" t="s">
        <v>618</v>
      </c>
      <c r="C455" s="21" t="str">
        <f aca="false">LOOKUP($A455,DIVIPOLA!$A$2:$A$1162,DIVIPOLA!$C$2:$C$1162)</f>
        <v>Cesar</v>
      </c>
      <c r="D455" s="21" t="s">
        <v>20</v>
      </c>
      <c r="E455" s="38" t="s">
        <v>21</v>
      </c>
      <c r="F455" s="23" t="s">
        <v>619</v>
      </c>
      <c r="G455" s="24" t="n">
        <v>41186</v>
      </c>
      <c r="H455" s="25"/>
      <c r="I455" s="26"/>
      <c r="J455" s="26"/>
      <c r="K455" s="27"/>
      <c r="L455" s="26"/>
      <c r="M455" s="28" t="n">
        <v>6</v>
      </c>
      <c r="N455" s="35" t="e">
        <f aca="false">VLOOKUP(M454,$R$5:$S$8,2,0)</f>
        <v>#N/A</v>
      </c>
      <c r="O455" s="36" t="e">
        <f aca="false">VLOOKUP(N454,$T$5:$U$9,2,0)</f>
        <v>#N/A</v>
      </c>
      <c r="P455" s="33" t="n">
        <f aca="false">$B$3</f>
        <v>2013</v>
      </c>
      <c r="Q455" s="32"/>
      <c r="V455" s="40" t="e">
        <f aca="false">VLOOKUP(A455,'CAT-MUNIC_CGN'!$A$9:$C$1099,2,0)</f>
        <v>#N/A</v>
      </c>
    </row>
    <row r="456" customFormat="false" ht="15" hidden="false" customHeight="false" outlineLevel="0" collapsed="false">
      <c r="A456" s="1" t="n">
        <v>20570</v>
      </c>
      <c r="B456" s="1" t="s">
        <v>620</v>
      </c>
      <c r="C456" s="21" t="str">
        <f aca="false">LOOKUP($A456,DIVIPOLA!$A$2:$A$1162,DIVIPOLA!$C$2:$C$1162)</f>
        <v>Cesar</v>
      </c>
      <c r="D456" s="21" t="s">
        <v>20</v>
      </c>
      <c r="E456" s="38" t="s">
        <v>21</v>
      </c>
      <c r="F456" s="23"/>
      <c r="G456" s="24"/>
      <c r="H456" s="25"/>
      <c r="I456" s="26"/>
      <c r="J456" s="26"/>
      <c r="K456" s="27"/>
      <c r="L456" s="26"/>
      <c r="M456" s="28"/>
      <c r="N456" s="35" t="e">
        <f aca="false">VLOOKUP(M455,$R$5:$S$8,2,0)</f>
        <v>#N/A</v>
      </c>
      <c r="O456" s="36" t="n">
        <f aca="false">VLOOKUP($E456,$T$5:$U$9,2,0)</f>
        <v>2</v>
      </c>
      <c r="P456" s="33" t="n">
        <f aca="false">$B$3</f>
        <v>2013</v>
      </c>
      <c r="Q456" s="32"/>
      <c r="V456" s="40" t="e">
        <f aca="false">VLOOKUP(A456,'CAT-MUNIC_CGN'!$A$9:$C$1099,2,0)</f>
        <v>#N/A</v>
      </c>
    </row>
    <row r="457" customFormat="false" ht="15" hidden="false" customHeight="false" outlineLevel="0" collapsed="false">
      <c r="A457" s="1" t="n">
        <v>20614</v>
      </c>
      <c r="B457" s="1" t="s">
        <v>621</v>
      </c>
      <c r="C457" s="21" t="str">
        <f aca="false">LOOKUP($A457,DIVIPOLA!$A$2:$A$1162,DIVIPOLA!$C$2:$C$1162)</f>
        <v>Cesar</v>
      </c>
      <c r="D457" s="21" t="s">
        <v>20</v>
      </c>
      <c r="E457" s="38" t="s">
        <v>21</v>
      </c>
      <c r="F457" s="23" t="s">
        <v>272</v>
      </c>
      <c r="G457" s="24" t="n">
        <v>41177</v>
      </c>
      <c r="H457" s="25"/>
      <c r="I457" s="26"/>
      <c r="J457" s="26"/>
      <c r="K457" s="27"/>
      <c r="L457" s="26"/>
      <c r="M457" s="28" t="n">
        <v>6</v>
      </c>
      <c r="N457" s="35" t="e">
        <f aca="false">VLOOKUP(M456,$R$5:$S$8,2,0)</f>
        <v>#N/A</v>
      </c>
      <c r="O457" s="36" t="n">
        <f aca="false">VLOOKUP($E457,$T$5:$U$9,2,0)</f>
        <v>2</v>
      </c>
      <c r="P457" s="33" t="n">
        <f aca="false">$B$3</f>
        <v>2013</v>
      </c>
      <c r="Q457" s="32"/>
      <c r="V457" s="40" t="e">
        <f aca="false">VLOOKUP(A457,'CAT-MUNIC_CGN'!$A$9:$C$1099,2,0)</f>
        <v>#N/A</v>
      </c>
    </row>
    <row r="458" customFormat="false" ht="15" hidden="false" customHeight="false" outlineLevel="0" collapsed="false">
      <c r="A458" s="1" t="n">
        <v>20621</v>
      </c>
      <c r="B458" s="1" t="s">
        <v>622</v>
      </c>
      <c r="C458" s="21" t="str">
        <f aca="false">LOOKUP($A458,DIVIPOLA!$A$2:$A$1162,DIVIPOLA!$C$2:$C$1162)</f>
        <v>Cesar</v>
      </c>
      <c r="D458" s="21" t="s">
        <v>20</v>
      </c>
      <c r="E458" s="38" t="s">
        <v>21</v>
      </c>
      <c r="F458" s="23" t="s">
        <v>69</v>
      </c>
      <c r="G458" s="24" t="n">
        <v>41185</v>
      </c>
      <c r="H458" s="25"/>
      <c r="I458" s="26"/>
      <c r="J458" s="26"/>
      <c r="K458" s="27"/>
      <c r="L458" s="26"/>
      <c r="M458" s="28" t="n">
        <v>6</v>
      </c>
      <c r="N458" s="35" t="e">
        <f aca="false">VLOOKUP(M457,$R$5:$S$8,2,0)</f>
        <v>#N/A</v>
      </c>
      <c r="O458" s="36" t="n">
        <f aca="false">VLOOKUP($E458,$T$5:$U$9,2,0)</f>
        <v>2</v>
      </c>
      <c r="P458" s="33" t="n">
        <f aca="false">$B$3</f>
        <v>2013</v>
      </c>
      <c r="Q458" s="32"/>
      <c r="V458" s="40" t="e">
        <f aca="false">VLOOKUP(A458,'CAT-MUNIC_CGN'!$A$9:$C$1099,2,0)</f>
        <v>#N/A</v>
      </c>
    </row>
    <row r="459" customFormat="false" ht="15" hidden="false" customHeight="false" outlineLevel="0" collapsed="false">
      <c r="A459" s="1" t="n">
        <v>20710</v>
      </c>
      <c r="B459" s="1" t="s">
        <v>623</v>
      </c>
      <c r="C459" s="21" t="str">
        <f aca="false">LOOKUP($A459,DIVIPOLA!$A$2:$A$1162,DIVIPOLA!$C$2:$C$1162)</f>
        <v>Cesar</v>
      </c>
      <c r="D459" s="21" t="s">
        <v>20</v>
      </c>
      <c r="E459" s="38" t="s">
        <v>21</v>
      </c>
      <c r="F459" s="23" t="s">
        <v>624</v>
      </c>
      <c r="G459" s="24" t="n">
        <v>41211</v>
      </c>
      <c r="H459" s="25"/>
      <c r="I459" s="26"/>
      <c r="J459" s="26"/>
      <c r="K459" s="27"/>
      <c r="L459" s="26"/>
      <c r="M459" s="28" t="n">
        <v>6</v>
      </c>
      <c r="N459" s="35" t="e">
        <f aca="false">VLOOKUP(M458,$R$5:$S$8,2,0)</f>
        <v>#N/A</v>
      </c>
      <c r="O459" s="36" t="n">
        <f aca="false">VLOOKUP($E459,$T$5:$U$9,2,0)</f>
        <v>2</v>
      </c>
      <c r="P459" s="33" t="n">
        <f aca="false">$B$3</f>
        <v>2013</v>
      </c>
      <c r="Q459" s="32"/>
      <c r="V459" s="40" t="e">
        <f aca="false">VLOOKUP(A459,'CAT-MUNIC_CGN'!$A$9:$C$1099,2,0)</f>
        <v>#N/A</v>
      </c>
    </row>
    <row r="460" customFormat="false" ht="15" hidden="false" customHeight="false" outlineLevel="0" collapsed="false">
      <c r="A460" s="1" t="n">
        <v>20750</v>
      </c>
      <c r="B460" s="1" t="s">
        <v>625</v>
      </c>
      <c r="C460" s="21" t="str">
        <f aca="false">LOOKUP($A460,DIVIPOLA!$A$2:$A$1162,DIVIPOLA!$C$2:$C$1162)</f>
        <v>Cesar</v>
      </c>
      <c r="D460" s="21" t="s">
        <v>20</v>
      </c>
      <c r="E460" s="38" t="s">
        <v>21</v>
      </c>
      <c r="F460" s="23" t="s">
        <v>626</v>
      </c>
      <c r="G460" s="24" t="n">
        <v>41204</v>
      </c>
      <c r="H460" s="25"/>
      <c r="I460" s="26"/>
      <c r="J460" s="26"/>
      <c r="K460" s="27"/>
      <c r="L460" s="26"/>
      <c r="M460" s="28" t="n">
        <v>6</v>
      </c>
      <c r="N460" s="35" t="e">
        <f aca="false">VLOOKUP(M459,$R$5:$S$8,2,0)</f>
        <v>#N/A</v>
      </c>
      <c r="O460" s="36" t="n">
        <f aca="false">VLOOKUP($E460,$T$5:$U$9,2,0)</f>
        <v>2</v>
      </c>
      <c r="P460" s="33" t="n">
        <f aca="false">$B$3</f>
        <v>2013</v>
      </c>
      <c r="Q460" s="32"/>
      <c r="V460" s="40" t="e">
        <f aca="false">VLOOKUP(A460,'CAT-MUNIC_CGN'!$A$9:$C$1099,2,0)</f>
        <v>#N/A</v>
      </c>
    </row>
    <row r="461" customFormat="false" ht="15" hidden="false" customHeight="false" outlineLevel="0" collapsed="false">
      <c r="A461" s="1" t="n">
        <v>20770</v>
      </c>
      <c r="B461" s="1" t="s">
        <v>627</v>
      </c>
      <c r="C461" s="21" t="str">
        <f aca="false">LOOKUP($A461,DIVIPOLA!$A$2:$A$1162,DIVIPOLA!$C$2:$C$1162)</f>
        <v>Cesar</v>
      </c>
      <c r="D461" s="21" t="s">
        <v>20</v>
      </c>
      <c r="E461" s="38" t="s">
        <v>21</v>
      </c>
      <c r="F461" s="23" t="s">
        <v>628</v>
      </c>
      <c r="G461" s="24" t="n">
        <v>41178</v>
      </c>
      <c r="H461" s="25"/>
      <c r="I461" s="26"/>
      <c r="J461" s="26"/>
      <c r="K461" s="27"/>
      <c r="L461" s="26"/>
      <c r="M461" s="28" t="n">
        <v>6</v>
      </c>
      <c r="N461" s="35" t="e">
        <f aca="false">VLOOKUP(M460,$R$5:$S$8,2,0)</f>
        <v>#N/A</v>
      </c>
      <c r="O461" s="36" t="n">
        <f aca="false">VLOOKUP($E461,$T$5:$U$9,2,0)</f>
        <v>2</v>
      </c>
      <c r="P461" s="33" t="n">
        <f aca="false">$B$3</f>
        <v>2013</v>
      </c>
      <c r="Q461" s="32"/>
      <c r="V461" s="40" t="e">
        <f aca="false">VLOOKUP(A461,'CAT-MUNIC_CGN'!$A$9:$C$1099,2,0)</f>
        <v>#N/A</v>
      </c>
    </row>
    <row r="462" customFormat="false" ht="15" hidden="false" customHeight="false" outlineLevel="0" collapsed="false">
      <c r="A462" s="1" t="n">
        <v>20787</v>
      </c>
      <c r="B462" s="1" t="s">
        <v>629</v>
      </c>
      <c r="C462" s="21" t="str">
        <f aca="false">LOOKUP($A462,DIVIPOLA!$A$2:$A$1162,DIVIPOLA!$C$2:$C$1162)</f>
        <v>Cesar</v>
      </c>
      <c r="D462" s="21" t="s">
        <v>20</v>
      </c>
      <c r="E462" s="38" t="s">
        <v>21</v>
      </c>
      <c r="F462" s="23"/>
      <c r="G462" s="24"/>
      <c r="H462" s="25"/>
      <c r="I462" s="26"/>
      <c r="J462" s="26"/>
      <c r="K462" s="27"/>
      <c r="L462" s="26"/>
      <c r="M462" s="28"/>
      <c r="N462" s="35" t="e">
        <f aca="false">VLOOKUP(M461,$R$5:$S$8,2,0)</f>
        <v>#N/A</v>
      </c>
      <c r="O462" s="36" t="n">
        <f aca="false">VLOOKUP($E462,$T$5:$U$9,2,0)</f>
        <v>2</v>
      </c>
      <c r="P462" s="33" t="n">
        <f aca="false">$B$3</f>
        <v>2013</v>
      </c>
      <c r="Q462" s="32"/>
      <c r="V462" s="40" t="e">
        <f aca="false">VLOOKUP(A462,'CAT-MUNIC_CGN'!$A$9:$C$1099,2,0)</f>
        <v>#N/A</v>
      </c>
    </row>
    <row r="463" s="40" customFormat="true" ht="15" hidden="false" customHeight="false" outlineLevel="0" collapsed="false">
      <c r="A463" s="50" t="n">
        <v>23001</v>
      </c>
      <c r="B463" s="59" t="str">
        <f aca="false">LOOKUP($A463,DIVIPOLA!$A$2:$A$1162,DIVIPOLA!$B$2:$B$1162)</f>
        <v>MONTERIA</v>
      </c>
      <c r="C463" s="41" t="str">
        <f aca="false">LOOKUP($A463,DIVIPOLA!$A$2:$A$1162,DIVIPOLA!$C$2:$C$1162)</f>
        <v>Córdoba</v>
      </c>
      <c r="D463" s="41" t="s">
        <v>20</v>
      </c>
      <c r="E463" s="22" t="s">
        <v>21</v>
      </c>
      <c r="F463" s="42" t="s">
        <v>630</v>
      </c>
      <c r="G463" s="43" t="n">
        <v>41207</v>
      </c>
      <c r="H463" s="44"/>
      <c r="I463" s="45"/>
      <c r="J463" s="45"/>
      <c r="K463" s="46"/>
      <c r="L463" s="45"/>
      <c r="M463" s="47" t="n">
        <v>2</v>
      </c>
      <c r="N463" s="29" t="e">
        <f aca="false">VLOOKUP(M462,$R$5:$S$8,2,0)</f>
        <v>#N/A</v>
      </c>
      <c r="O463" s="30" t="e">
        <f aca="false">NA()</f>
        <v>#N/A</v>
      </c>
      <c r="P463" s="31" t="n">
        <f aca="false">$B$3</f>
        <v>2013</v>
      </c>
      <c r="Q463" s="48"/>
      <c r="V463" s="40" t="e">
        <f aca="false">VLOOKUP(A463,'CAT-MUNIC_CGN'!$A$9:$C$1099,2,0)</f>
        <v>#N/A</v>
      </c>
    </row>
    <row r="464" customFormat="false" ht="15" hidden="false" customHeight="false" outlineLevel="0" collapsed="false">
      <c r="A464" s="20" t="n">
        <v>23068</v>
      </c>
      <c r="B464" s="20" t="s">
        <v>631</v>
      </c>
      <c r="C464" s="21" t="str">
        <f aca="false">LOOKUP($A464,DIVIPOLA!$A$2:$A$1162,DIVIPOLA!$C$2:$C$1162)</f>
        <v>Córdoba</v>
      </c>
      <c r="D464" s="21" t="s">
        <v>20</v>
      </c>
      <c r="E464" s="34" t="s">
        <v>21</v>
      </c>
      <c r="F464" s="23" t="s">
        <v>410</v>
      </c>
      <c r="G464" s="24" t="n">
        <v>41201</v>
      </c>
      <c r="H464" s="25"/>
      <c r="I464" s="26"/>
      <c r="J464" s="26"/>
      <c r="K464" s="27"/>
      <c r="L464" s="26"/>
      <c r="M464" s="28" t="n">
        <v>6</v>
      </c>
      <c r="N464" s="35"/>
      <c r="O464" s="36"/>
      <c r="P464" s="33"/>
      <c r="Q464" s="32"/>
      <c r="V464" s="40" t="e">
        <f aca="false">VLOOKUP(A464,'CAT-MUNIC_CGN'!$A$9:$C$1099,2,0)</f>
        <v>#N/A</v>
      </c>
    </row>
    <row r="465" customFormat="false" ht="15" hidden="false" customHeight="false" outlineLevel="0" collapsed="false">
      <c r="A465" s="20" t="n">
        <v>23090</v>
      </c>
      <c r="B465" s="20" t="s">
        <v>632</v>
      </c>
      <c r="C465" s="21" t="str">
        <f aca="false">LOOKUP($A465,DIVIPOLA!$A$2:$A$1162,DIVIPOLA!$C$2:$C$1162)</f>
        <v>Córdoba</v>
      </c>
      <c r="D465" s="21" t="s">
        <v>20</v>
      </c>
      <c r="E465" s="34" t="s">
        <v>21</v>
      </c>
      <c r="F465" s="23" t="s">
        <v>633</v>
      </c>
      <c r="G465" s="24" t="n">
        <v>41198</v>
      </c>
      <c r="H465" s="25"/>
      <c r="I465" s="26"/>
      <c r="J465" s="26"/>
      <c r="K465" s="27"/>
      <c r="L465" s="26"/>
      <c r="M465" s="28" t="n">
        <v>6</v>
      </c>
      <c r="N465" s="35"/>
      <c r="O465" s="36"/>
      <c r="P465" s="33"/>
      <c r="Q465" s="32"/>
      <c r="V465" s="40" t="e">
        <f aca="false">VLOOKUP(A465,'CAT-MUNIC_CGN'!$A$9:$C$1099,2,0)</f>
        <v>#N/A</v>
      </c>
    </row>
    <row r="466" customFormat="false" ht="15" hidden="false" customHeight="false" outlineLevel="0" collapsed="false">
      <c r="A466" s="19" t="n">
        <v>23162</v>
      </c>
      <c r="B466" s="20" t="str">
        <f aca="false">LOOKUP($A466,DIVIPOLA!$A$2:$A$1162,DIVIPOLA!$B$2:$B$1162)</f>
        <v>CERETE</v>
      </c>
      <c r="C466" s="21" t="str">
        <f aca="false">LOOKUP($A466,DIVIPOLA!$A$2:$A$1162,DIVIPOLA!$C$2:$C$1162)</f>
        <v>Córdoba</v>
      </c>
      <c r="D466" s="21" t="s">
        <v>20</v>
      </c>
      <c r="E466" s="34" t="s">
        <v>21</v>
      </c>
      <c r="F466" s="23" t="s">
        <v>634</v>
      </c>
      <c r="G466" s="24" t="n">
        <v>41208</v>
      </c>
      <c r="H466" s="25"/>
      <c r="I466" s="26"/>
      <c r="J466" s="26"/>
      <c r="K466" s="27"/>
      <c r="L466" s="26"/>
      <c r="M466" s="28" t="n">
        <v>6</v>
      </c>
      <c r="N466" s="35" t="e">
        <f aca="false">VLOOKUP(M465,$R$5:$S$8,2,0)</f>
        <v>#N/A</v>
      </c>
      <c r="O466" s="36" t="e">
        <f aca="false">NA()</f>
        <v>#N/A</v>
      </c>
      <c r="P466" s="33" t="n">
        <f aca="false">$B$3</f>
        <v>2013</v>
      </c>
      <c r="Q466" s="32"/>
      <c r="V466" s="40" t="e">
        <f aca="false">VLOOKUP(A466,'CAT-MUNIC_CGN'!$A$9:$C$1099,2,0)</f>
        <v>#N/A</v>
      </c>
    </row>
    <row r="467" customFormat="false" ht="15" hidden="false" customHeight="false" outlineLevel="0" collapsed="false">
      <c r="A467" s="19" t="n">
        <v>23168</v>
      </c>
      <c r="B467" s="20" t="str">
        <f aca="false">LOOKUP($A467,DIVIPOLA!$A$2:$A$1162,DIVIPOLA!$B$2:$B$1162)</f>
        <v>CHIMA</v>
      </c>
      <c r="C467" s="21" t="str">
        <f aca="false">LOOKUP($A467,DIVIPOLA!$A$2:$A$1162,DIVIPOLA!$C$2:$C$1162)</f>
        <v>Córdoba</v>
      </c>
      <c r="D467" s="21" t="s">
        <v>20</v>
      </c>
      <c r="E467" s="38" t="s">
        <v>21</v>
      </c>
      <c r="F467" s="23" t="s">
        <v>635</v>
      </c>
      <c r="G467" s="24" t="n">
        <v>41191</v>
      </c>
      <c r="H467" s="25"/>
      <c r="I467" s="26"/>
      <c r="J467" s="26"/>
      <c r="K467" s="27"/>
      <c r="L467" s="26"/>
      <c r="M467" s="28" t="n">
        <v>5</v>
      </c>
      <c r="N467" s="35" t="e">
        <f aca="false">VLOOKUP(M466,$R$5:$S$8,2,0)</f>
        <v>#N/A</v>
      </c>
      <c r="O467" s="36" t="e">
        <f aca="false">NA()</f>
        <v>#N/A</v>
      </c>
      <c r="P467" s="33" t="n">
        <f aca="false">$B$3</f>
        <v>2013</v>
      </c>
      <c r="Q467" s="32"/>
      <c r="V467" s="40" t="e">
        <f aca="false">VLOOKUP(A467,'CAT-MUNIC_CGN'!$A$9:$C$1099,2,0)</f>
        <v>#N/A</v>
      </c>
    </row>
    <row r="468" customFormat="false" ht="15" hidden="false" customHeight="false" outlineLevel="0" collapsed="false">
      <c r="A468" s="19" t="n">
        <v>23182</v>
      </c>
      <c r="B468" s="20" t="str">
        <f aca="false">LOOKUP($A468,DIVIPOLA!$A$2:$A$1162,DIVIPOLA!$B$2:$B$1162)</f>
        <v>CHINU</v>
      </c>
      <c r="C468" s="21" t="str">
        <f aca="false">LOOKUP($A468,DIVIPOLA!$A$2:$A$1162,DIVIPOLA!$C$2:$C$1162)</f>
        <v>Córdoba</v>
      </c>
      <c r="D468" s="21" t="s">
        <v>20</v>
      </c>
      <c r="E468" s="34" t="s">
        <v>21</v>
      </c>
      <c r="F468" s="23" t="s">
        <v>636</v>
      </c>
      <c r="G468" s="24" t="n">
        <v>41170</v>
      </c>
      <c r="H468" s="25"/>
      <c r="I468" s="26"/>
      <c r="J468" s="26"/>
      <c r="K468" s="27"/>
      <c r="L468" s="26"/>
      <c r="M468" s="28" t="n">
        <v>6</v>
      </c>
      <c r="N468" s="35" t="e">
        <f aca="false">VLOOKUP(M467,$R$5:$S$8,2,0)</f>
        <v>#N/A</v>
      </c>
      <c r="O468" s="36" t="e">
        <f aca="false">NA()</f>
        <v>#N/A</v>
      </c>
      <c r="P468" s="33" t="n">
        <f aca="false">$B$3</f>
        <v>2013</v>
      </c>
      <c r="Q468" s="32"/>
      <c r="V468" s="40" t="e">
        <f aca="false">VLOOKUP(A468,'CAT-MUNIC_CGN'!$A$9:$C$1099,2,0)</f>
        <v>#N/A</v>
      </c>
    </row>
    <row r="469" customFormat="false" ht="15" hidden="false" customHeight="false" outlineLevel="0" collapsed="false">
      <c r="A469" s="39" t="n">
        <v>23189</v>
      </c>
      <c r="B469" s="20" t="str">
        <f aca="false">LOOKUP($A469,DIVIPOLA!$A$2:$A$1162,DIVIPOLA!$B$2:$B$1162)</f>
        <v>CIENAGA DE ORO</v>
      </c>
      <c r="C469" s="21" t="str">
        <f aca="false">LOOKUP($A469,DIVIPOLA!$A$2:$A$1162,DIVIPOLA!$C$2:$C$1162)</f>
        <v>Córdoba</v>
      </c>
      <c r="D469" s="21" t="s">
        <v>20</v>
      </c>
      <c r="E469" s="34" t="s">
        <v>21</v>
      </c>
      <c r="F469" s="23"/>
      <c r="G469" s="24"/>
      <c r="H469" s="25"/>
      <c r="I469" s="26"/>
      <c r="J469" s="26"/>
      <c r="K469" s="27"/>
      <c r="L469" s="26"/>
      <c r="M469" s="28"/>
      <c r="N469" s="35" t="e">
        <f aca="false">VLOOKUP(M468,$R$5:$S$8,2,0)</f>
        <v>#N/A</v>
      </c>
      <c r="O469" s="36" t="e">
        <f aca="false">NA()</f>
        <v>#N/A</v>
      </c>
      <c r="P469" s="33" t="n">
        <f aca="false">$B$3</f>
        <v>2013</v>
      </c>
      <c r="Q469" s="32"/>
      <c r="V469" s="40" t="e">
        <f aca="false">VLOOKUP(A469,'CAT-MUNIC_CGN'!$A$9:$C$1099,2,0)</f>
        <v>#N/A</v>
      </c>
    </row>
    <row r="470" customFormat="false" ht="15" hidden="false" customHeight="false" outlineLevel="0" collapsed="false">
      <c r="A470" s="19" t="n">
        <v>23300</v>
      </c>
      <c r="B470" s="20" t="str">
        <f aca="false">LOOKUP($A470,DIVIPOLA!$A$2:$A$1162,DIVIPOLA!$B$2:$B$1162)</f>
        <v>COTORRA</v>
      </c>
      <c r="C470" s="21" t="str">
        <f aca="false">LOOKUP($A470,DIVIPOLA!$A$2:$A$1162,DIVIPOLA!$C$2:$C$1162)</f>
        <v>Córdoba</v>
      </c>
      <c r="D470" s="21" t="s">
        <v>20</v>
      </c>
      <c r="E470" s="38" t="s">
        <v>21</v>
      </c>
      <c r="F470" s="23" t="s">
        <v>637</v>
      </c>
      <c r="G470" s="24" t="n">
        <v>41184</v>
      </c>
      <c r="H470" s="25"/>
      <c r="I470" s="26"/>
      <c r="J470" s="26"/>
      <c r="K470" s="27"/>
      <c r="L470" s="26"/>
      <c r="M470" s="28" t="n">
        <v>6</v>
      </c>
      <c r="N470" s="35" t="e">
        <f aca="false">VLOOKUP(M469,$R$5:$S$8,2,0)</f>
        <v>#N/A</v>
      </c>
      <c r="O470" s="36" t="e">
        <f aca="false">NA()</f>
        <v>#N/A</v>
      </c>
      <c r="P470" s="33" t="n">
        <f aca="false">$B$3</f>
        <v>2013</v>
      </c>
      <c r="Q470" s="32"/>
      <c r="V470" s="40" t="e">
        <f aca="false">VLOOKUP(A470,'CAT-MUNIC_CGN'!$A$9:$C$1099,2,0)</f>
        <v>#N/A</v>
      </c>
    </row>
    <row r="471" customFormat="false" ht="15" hidden="false" customHeight="false" outlineLevel="0" collapsed="false">
      <c r="A471" s="39" t="n">
        <v>23350</v>
      </c>
      <c r="B471" s="20" t="str">
        <f aca="false">LOOKUP($A471,DIVIPOLA!$A$2:$A$1162,DIVIPOLA!$B$2:$B$1162)</f>
        <v>LA APARTADA</v>
      </c>
      <c r="C471" s="21" t="str">
        <f aca="false">LOOKUP($A471,DIVIPOLA!$A$2:$A$1162,DIVIPOLA!$C$2:$C$1162)</f>
        <v>Córdoba</v>
      </c>
      <c r="D471" s="21" t="s">
        <v>20</v>
      </c>
      <c r="E471" s="34" t="s">
        <v>21</v>
      </c>
      <c r="F471" s="23" t="s">
        <v>638</v>
      </c>
      <c r="G471" s="24" t="n">
        <v>41179</v>
      </c>
      <c r="H471" s="25"/>
      <c r="I471" s="26"/>
      <c r="J471" s="26"/>
      <c r="K471" s="27"/>
      <c r="L471" s="26"/>
      <c r="M471" s="28" t="n">
        <v>6</v>
      </c>
      <c r="N471" s="35" t="e">
        <f aca="false">VLOOKUP(M470,$R$5:$S$8,2,0)</f>
        <v>#N/A</v>
      </c>
      <c r="O471" s="36" t="e">
        <f aca="false">NA()</f>
        <v>#N/A</v>
      </c>
      <c r="P471" s="33" t="n">
        <f aca="false">$B$3</f>
        <v>2013</v>
      </c>
      <c r="Q471" s="32"/>
      <c r="V471" s="40" t="e">
        <f aca="false">VLOOKUP(A471,'CAT-MUNIC_CGN'!$A$9:$C$1099,2,0)</f>
        <v>#N/A</v>
      </c>
    </row>
    <row r="472" customFormat="false" ht="15" hidden="false" customHeight="false" outlineLevel="0" collapsed="false">
      <c r="A472" s="20" t="n">
        <v>23419</v>
      </c>
      <c r="B472" s="20" t="s">
        <v>639</v>
      </c>
      <c r="C472" s="21" t="str">
        <f aca="false">LOOKUP($A472,DIVIPOLA!$A$2:$A$1162,DIVIPOLA!$C$2:$C$1162)</f>
        <v>Córdoba</v>
      </c>
      <c r="D472" s="21" t="s">
        <v>20</v>
      </c>
      <c r="E472" s="34" t="s">
        <v>21</v>
      </c>
      <c r="F472" s="23"/>
      <c r="G472" s="24"/>
      <c r="H472" s="25"/>
      <c r="I472" s="26"/>
      <c r="J472" s="26"/>
      <c r="K472" s="27"/>
      <c r="L472" s="26"/>
      <c r="M472" s="28"/>
      <c r="N472" s="35"/>
      <c r="O472" s="36"/>
      <c r="P472" s="33"/>
      <c r="Q472" s="32"/>
      <c r="V472" s="40" t="e">
        <f aca="false">VLOOKUP(A472,'CAT-MUNIC_CGN'!$A$9:$C$1099,2,0)</f>
        <v>#N/A</v>
      </c>
    </row>
    <row r="473" customFormat="false" ht="15" hidden="false" customHeight="false" outlineLevel="0" collapsed="false">
      <c r="A473" s="20" t="n">
        <v>23464</v>
      </c>
      <c r="B473" s="20" t="s">
        <v>640</v>
      </c>
      <c r="C473" s="21" t="str">
        <f aca="false">LOOKUP($A473,DIVIPOLA!$A$2:$A$1162,DIVIPOLA!$C$2:$C$1162)</f>
        <v>Córdoba</v>
      </c>
      <c r="D473" s="21" t="s">
        <v>20</v>
      </c>
      <c r="E473" s="34" t="s">
        <v>21</v>
      </c>
      <c r="F473" s="23"/>
      <c r="G473" s="24"/>
      <c r="H473" s="25"/>
      <c r="I473" s="26"/>
      <c r="J473" s="26"/>
      <c r="K473" s="27"/>
      <c r="L473" s="26"/>
      <c r="M473" s="28"/>
      <c r="N473" s="35"/>
      <c r="O473" s="36"/>
      <c r="P473" s="33"/>
      <c r="Q473" s="32"/>
      <c r="V473" s="40" t="e">
        <f aca="false">VLOOKUP(A473,'CAT-MUNIC_CGN'!$A$9:$C$1099,2,0)</f>
        <v>#N/A</v>
      </c>
    </row>
    <row r="474" customFormat="false" ht="15" hidden="false" customHeight="false" outlineLevel="0" collapsed="false">
      <c r="A474" s="20" t="n">
        <v>23500</v>
      </c>
      <c r="B474" s="20" t="s">
        <v>641</v>
      </c>
      <c r="C474" s="21" t="str">
        <f aca="false">LOOKUP($A474,DIVIPOLA!$A$2:$A$1162,DIVIPOLA!$C$2:$C$1162)</f>
        <v>Córdoba</v>
      </c>
      <c r="D474" s="21" t="s">
        <v>20</v>
      </c>
      <c r="E474" s="34" t="s">
        <v>21</v>
      </c>
      <c r="F474" s="23"/>
      <c r="G474" s="24"/>
      <c r="H474" s="25"/>
      <c r="I474" s="26"/>
      <c r="J474" s="26"/>
      <c r="K474" s="27"/>
      <c r="L474" s="26"/>
      <c r="M474" s="28"/>
      <c r="N474" s="35"/>
      <c r="O474" s="36"/>
      <c r="P474" s="33"/>
      <c r="Q474" s="32"/>
      <c r="V474" s="40" t="e">
        <f aca="false">VLOOKUP(A474,'CAT-MUNIC_CGN'!$A$9:$C$1099,2,0)</f>
        <v>#N/A</v>
      </c>
    </row>
    <row r="475" customFormat="false" ht="15" hidden="false" customHeight="false" outlineLevel="0" collapsed="false">
      <c r="A475" s="19" t="n">
        <v>23555</v>
      </c>
      <c r="B475" s="20" t="str">
        <f aca="false">LOOKUP($A475,DIVIPOLA!$A$2:$A$1162,DIVIPOLA!$B$2:$B$1162)</f>
        <v>PLANETA RICA</v>
      </c>
      <c r="C475" s="21" t="str">
        <f aca="false">LOOKUP($A475,DIVIPOLA!$A$2:$A$1162,DIVIPOLA!$C$2:$C$1162)</f>
        <v>Córdoba</v>
      </c>
      <c r="D475" s="21" t="s">
        <v>20</v>
      </c>
      <c r="E475" s="38" t="s">
        <v>21</v>
      </c>
      <c r="F475" s="23"/>
      <c r="G475" s="24"/>
      <c r="H475" s="25"/>
      <c r="I475" s="26"/>
      <c r="J475" s="26"/>
      <c r="K475" s="27"/>
      <c r="L475" s="26"/>
      <c r="M475" s="28"/>
      <c r="N475" s="35" t="str">
        <f aca="false">VLOOKUP($D411,$R$5:$S$8,2,0)</f>
        <v>E</v>
      </c>
      <c r="O475" s="36" t="e">
        <f aca="false">NA()</f>
        <v>#N/A</v>
      </c>
      <c r="P475" s="33" t="n">
        <f aca="false">$B$3</f>
        <v>2013</v>
      </c>
      <c r="Q475" s="32"/>
      <c r="V475" s="40" t="e">
        <f aca="false">VLOOKUP(A475,'CAT-MUNIC_CGN'!$A$9:$C$1099,2,0)</f>
        <v>#N/A</v>
      </c>
    </row>
    <row r="476" customFormat="false" ht="15" hidden="false" customHeight="false" outlineLevel="0" collapsed="false">
      <c r="A476" s="39" t="n">
        <v>23570</v>
      </c>
      <c r="B476" s="20" t="str">
        <f aca="false">LOOKUP($A476,DIVIPOLA!$A$2:$A$1162,DIVIPOLA!$B$2:$B$1162)</f>
        <v>PUEBLO NUEVO</v>
      </c>
      <c r="C476" s="21" t="str">
        <f aca="false">LOOKUP($A476,DIVIPOLA!$A$2:$A$1162,DIVIPOLA!$C$2:$C$1162)</f>
        <v>Córdoba</v>
      </c>
      <c r="D476" s="21" t="s">
        <v>20</v>
      </c>
      <c r="E476" s="34" t="s">
        <v>21</v>
      </c>
      <c r="F476" s="23" t="s">
        <v>642</v>
      </c>
      <c r="G476" s="24" t="n">
        <v>41211</v>
      </c>
      <c r="H476" s="25"/>
      <c r="I476" s="26"/>
      <c r="J476" s="26"/>
      <c r="K476" s="27"/>
      <c r="L476" s="26"/>
      <c r="M476" s="28" t="n">
        <v>6</v>
      </c>
      <c r="N476" s="35" t="str">
        <f aca="false">VLOOKUP($D412,$R$5:$S$8,2,0)</f>
        <v>E</v>
      </c>
      <c r="O476" s="36" t="e">
        <f aca="false">NA()</f>
        <v>#N/A</v>
      </c>
      <c r="P476" s="33" t="n">
        <f aca="false">$B$3</f>
        <v>2013</v>
      </c>
      <c r="Q476" s="32"/>
      <c r="V476" s="40" t="e">
        <f aca="false">VLOOKUP(A476,'CAT-MUNIC_CGN'!$A$9:$C$1099,2,0)</f>
        <v>#N/A</v>
      </c>
    </row>
    <row r="477" customFormat="false" ht="15" hidden="false" customHeight="false" outlineLevel="0" collapsed="false">
      <c r="A477" s="20" t="n">
        <v>23574</v>
      </c>
      <c r="B477" s="20" t="s">
        <v>643</v>
      </c>
      <c r="C477" s="21" t="str">
        <f aca="false">LOOKUP($A477,DIVIPOLA!$A$2:$A$1162,DIVIPOLA!$C$2:$C$1162)</f>
        <v>Córdoba</v>
      </c>
      <c r="D477" s="21" t="s">
        <v>20</v>
      </c>
      <c r="E477" s="34" t="s">
        <v>21</v>
      </c>
      <c r="F477" s="23" t="s">
        <v>150</v>
      </c>
      <c r="G477" s="24" t="n">
        <v>41200</v>
      </c>
      <c r="H477" s="25"/>
      <c r="I477" s="26"/>
      <c r="J477" s="26"/>
      <c r="K477" s="27"/>
      <c r="L477" s="26"/>
      <c r="M477" s="28" t="n">
        <v>6</v>
      </c>
      <c r="N477" s="35"/>
      <c r="O477" s="36"/>
      <c r="P477" s="33"/>
      <c r="Q477" s="32"/>
      <c r="V477" s="40" t="e">
        <f aca="false">VLOOKUP(A477,'CAT-MUNIC_CGN'!$A$9:$C$1099,2,0)</f>
        <v>#N/A</v>
      </c>
    </row>
    <row r="478" customFormat="false" ht="15" hidden="false" customHeight="false" outlineLevel="0" collapsed="false">
      <c r="A478" s="20" t="n">
        <v>23660</v>
      </c>
      <c r="B478" s="20" t="s">
        <v>644</v>
      </c>
      <c r="C478" s="21" t="str">
        <f aca="false">LOOKUP($A478,DIVIPOLA!$A$2:$A$1162,DIVIPOLA!$C$2:$C$1162)</f>
        <v>Córdoba</v>
      </c>
      <c r="D478" s="21" t="s">
        <v>20</v>
      </c>
      <c r="E478" s="34" t="s">
        <v>21</v>
      </c>
      <c r="F478" s="23"/>
      <c r="G478" s="24"/>
      <c r="H478" s="25"/>
      <c r="I478" s="26"/>
      <c r="J478" s="26"/>
      <c r="K478" s="27"/>
      <c r="L478" s="26"/>
      <c r="M478" s="28"/>
      <c r="N478" s="35"/>
      <c r="O478" s="36"/>
      <c r="P478" s="33"/>
      <c r="Q478" s="32"/>
      <c r="V478" s="40" t="e">
        <f aca="false">VLOOKUP(A478,'CAT-MUNIC_CGN'!$A$9:$C$1099,2,0)</f>
        <v>#N/A</v>
      </c>
    </row>
    <row r="479" customFormat="false" ht="15" hidden="false" customHeight="false" outlineLevel="0" collapsed="false">
      <c r="A479" s="39" t="n">
        <v>23670</v>
      </c>
      <c r="B479" s="20" t="str">
        <f aca="false">LOOKUP($A479,DIVIPOLA!$A$2:$A$1162,DIVIPOLA!$B$2:$B$1162)</f>
        <v>SAN ANDRES SOTAVENTO</v>
      </c>
      <c r="C479" s="21" t="str">
        <f aca="false">LOOKUP($A479,DIVIPOLA!$A$2:$A$1162,DIVIPOLA!$C$2:$C$1162)</f>
        <v>Córdoba</v>
      </c>
      <c r="D479" s="21" t="s">
        <v>20</v>
      </c>
      <c r="E479" s="34" t="s">
        <v>21</v>
      </c>
      <c r="F479" s="23"/>
      <c r="G479" s="24"/>
      <c r="H479" s="25"/>
      <c r="I479" s="26"/>
      <c r="J479" s="26"/>
      <c r="K479" s="27"/>
      <c r="L479" s="26"/>
      <c r="M479" s="28"/>
      <c r="N479" s="35" t="str">
        <f aca="false">VLOOKUP($D413,$R$5:$S$8,2,0)</f>
        <v>E</v>
      </c>
      <c r="O479" s="36" t="e">
        <f aca="false">NA()</f>
        <v>#N/A</v>
      </c>
      <c r="P479" s="33" t="n">
        <f aca="false">$B$3</f>
        <v>2013</v>
      </c>
      <c r="Q479" s="32"/>
      <c r="V479" s="40" t="e">
        <f aca="false">VLOOKUP(A479,'CAT-MUNIC_CGN'!$A$9:$C$1099,2,0)</f>
        <v>#N/A</v>
      </c>
    </row>
    <row r="480" customFormat="false" ht="15" hidden="false" customHeight="false" outlineLevel="0" collapsed="false">
      <c r="A480" s="60" t="n">
        <v>23672</v>
      </c>
      <c r="B480" s="60" t="s">
        <v>645</v>
      </c>
      <c r="C480" s="21" t="str">
        <f aca="false">LOOKUP($A480,DIVIPOLA!$A$2:$A$1162,DIVIPOLA!$C$2:$C$1162)</f>
        <v>Córdoba</v>
      </c>
      <c r="D480" s="21" t="s">
        <v>20</v>
      </c>
      <c r="E480" s="34" t="s">
        <v>21</v>
      </c>
      <c r="F480" s="23" t="s">
        <v>646</v>
      </c>
      <c r="G480" s="24" t="n">
        <v>41127</v>
      </c>
      <c r="H480" s="25"/>
      <c r="I480" s="26"/>
      <c r="J480" s="26"/>
      <c r="K480" s="27"/>
      <c r="L480" s="26"/>
      <c r="M480" s="28" t="n">
        <v>6</v>
      </c>
      <c r="N480" s="35"/>
      <c r="O480" s="36"/>
      <c r="P480" s="33"/>
      <c r="Q480" s="32"/>
      <c r="V480" s="40" t="e">
        <f aca="false">VLOOKUP(A480,'CAT-MUNIC_CGN'!$A$9:$C$1099,2,0)</f>
        <v>#N/A</v>
      </c>
    </row>
    <row r="481" customFormat="false" ht="15" hidden="false" customHeight="false" outlineLevel="0" collapsed="false">
      <c r="A481" s="19" t="n">
        <v>23675</v>
      </c>
      <c r="B481" s="20" t="str">
        <f aca="false">LOOKUP($A481,DIVIPOLA!$A$2:$A$1162,DIVIPOLA!$B$2:$B$1162)</f>
        <v>SAN BERNARDO DEL VIENTO</v>
      </c>
      <c r="C481" s="21" t="str">
        <f aca="false">LOOKUP($A481,DIVIPOLA!$A$2:$A$1162,DIVIPOLA!$C$2:$C$1162)</f>
        <v>Córdoba</v>
      </c>
      <c r="D481" s="21" t="s">
        <v>20</v>
      </c>
      <c r="E481" s="34" t="s">
        <v>21</v>
      </c>
      <c r="F481" s="23" t="s">
        <v>647</v>
      </c>
      <c r="G481" s="24" t="n">
        <v>41194</v>
      </c>
      <c r="H481" s="25"/>
      <c r="I481" s="26"/>
      <c r="J481" s="26"/>
      <c r="K481" s="27"/>
      <c r="L481" s="26"/>
      <c r="M481" s="28" t="n">
        <v>6</v>
      </c>
      <c r="N481" s="35" t="str">
        <f aca="false">VLOOKUP($D414,$R$5:$S$8,2,0)</f>
        <v>E</v>
      </c>
      <c r="O481" s="36" t="e">
        <f aca="false">NA()</f>
        <v>#N/A</v>
      </c>
      <c r="P481" s="33" t="n">
        <f aca="false">$B$3</f>
        <v>2013</v>
      </c>
      <c r="Q481" s="32"/>
      <c r="V481" s="40" t="e">
        <f aca="false">VLOOKUP(A481,'CAT-MUNIC_CGN'!$A$9:$C$1099,2,0)</f>
        <v>#N/A</v>
      </c>
    </row>
    <row r="482" customFormat="false" ht="15" hidden="false" customHeight="false" outlineLevel="0" collapsed="false">
      <c r="A482" s="39" t="n">
        <v>23678</v>
      </c>
      <c r="B482" s="20" t="str">
        <f aca="false">LOOKUP($A482,DIVIPOLA!$A$2:$A$1162,DIVIPOLA!$B$2:$B$1162)</f>
        <v>SAN CARLOS</v>
      </c>
      <c r="C482" s="21" t="str">
        <f aca="false">LOOKUP($A482,DIVIPOLA!$A$2:$A$1162,DIVIPOLA!$C$2:$C$1162)</f>
        <v>Córdoba</v>
      </c>
      <c r="D482" s="21" t="s">
        <v>20</v>
      </c>
      <c r="E482" s="34" t="s">
        <v>21</v>
      </c>
      <c r="F482" s="23"/>
      <c r="G482" s="24"/>
      <c r="H482" s="25"/>
      <c r="I482" s="26"/>
      <c r="J482" s="26"/>
      <c r="K482" s="27"/>
      <c r="L482" s="26"/>
      <c r="M482" s="28"/>
      <c r="N482" s="35" t="str">
        <f aca="false">VLOOKUP($D415,$R$5:$S$8,2,0)</f>
        <v>E</v>
      </c>
      <c r="O482" s="36" t="e">
        <f aca="false">NA()</f>
        <v>#N/A</v>
      </c>
      <c r="P482" s="33" t="n">
        <f aca="false">$B$3</f>
        <v>2013</v>
      </c>
      <c r="Q482" s="32"/>
      <c r="V482" s="40" t="e">
        <f aca="false">VLOOKUP(A482,'CAT-MUNIC_CGN'!$A$9:$C$1099,2,0)</f>
        <v>#N/A</v>
      </c>
    </row>
    <row r="483" customFormat="false" ht="15" hidden="false" customHeight="false" outlineLevel="0" collapsed="false">
      <c r="A483" s="39" t="n">
        <v>23417</v>
      </c>
      <c r="B483" s="20" t="s">
        <v>648</v>
      </c>
      <c r="C483" s="21" t="str">
        <f aca="false">LOOKUP($A483,DIVIPOLA!$A$2:$A$1162,DIVIPOLA!$C$2:$C$1162)</f>
        <v>Córdoba</v>
      </c>
      <c r="D483" s="21" t="s">
        <v>20</v>
      </c>
      <c r="E483" s="34" t="s">
        <v>21</v>
      </c>
      <c r="F483" s="23"/>
      <c r="G483" s="24"/>
      <c r="H483" s="25"/>
      <c r="I483" s="26"/>
      <c r="J483" s="26"/>
      <c r="K483" s="27"/>
      <c r="L483" s="26"/>
      <c r="M483" s="28"/>
      <c r="N483" s="35"/>
      <c r="O483" s="36"/>
      <c r="P483" s="33"/>
      <c r="Q483" s="32"/>
      <c r="V483" s="40" t="e">
        <f aca="false">VLOOKUP(A483,'CAT-MUNIC_CGN'!$A$9:$C$1099,2,0)</f>
        <v>#N/A</v>
      </c>
    </row>
    <row r="484" customFormat="false" ht="15" hidden="false" customHeight="false" outlineLevel="0" collapsed="false">
      <c r="A484" s="39" t="n">
        <v>23686</v>
      </c>
      <c r="B484" s="20" t="str">
        <f aca="false">LOOKUP($A484,DIVIPOLA!$A$2:$A$1162,DIVIPOLA!$B$2:$B$1162)</f>
        <v>SAN PELAYO</v>
      </c>
      <c r="C484" s="21" t="str">
        <f aca="false">LOOKUP($A484,DIVIPOLA!$A$2:$A$1162,DIVIPOLA!$C$2:$C$1162)</f>
        <v>Córdoba</v>
      </c>
      <c r="D484" s="21" t="s">
        <v>20</v>
      </c>
      <c r="E484" s="34" t="s">
        <v>21</v>
      </c>
      <c r="F484" s="23" t="s">
        <v>649</v>
      </c>
      <c r="G484" s="24" t="n">
        <v>41199</v>
      </c>
      <c r="H484" s="25"/>
      <c r="I484" s="26"/>
      <c r="J484" s="26"/>
      <c r="K484" s="27"/>
      <c r="L484" s="26"/>
      <c r="M484" s="28" t="n">
        <v>6</v>
      </c>
      <c r="N484" s="35" t="str">
        <f aca="false">VLOOKUP($D416,$R$5:$S$8,2,0)</f>
        <v>E</v>
      </c>
      <c r="O484" s="36" t="n">
        <f aca="false">VLOOKUP($E416,$T$5:$U$9,2,0)</f>
        <v>2</v>
      </c>
      <c r="P484" s="33" t="n">
        <f aca="false">$B$3</f>
        <v>2013</v>
      </c>
      <c r="Q484" s="32"/>
      <c r="V484" s="40" t="e">
        <f aca="false">VLOOKUP(A484,'CAT-MUNIC_CGN'!$A$9:$C$1099,2,0)</f>
        <v>#N/A</v>
      </c>
    </row>
    <row r="485" customFormat="false" ht="15" hidden="false" customHeight="false" outlineLevel="0" collapsed="false">
      <c r="A485" s="39" t="n">
        <v>23807</v>
      </c>
      <c r="B485" s="20" t="str">
        <f aca="false">LOOKUP($A485,DIVIPOLA!$A$2:$A$1162,DIVIPOLA!$B$2:$B$1162)</f>
        <v>TIERRALTA</v>
      </c>
      <c r="C485" s="21" t="str">
        <f aca="false">LOOKUP($A485,DIVIPOLA!$A$2:$A$1162,DIVIPOLA!$C$2:$C$1162)</f>
        <v>Córdoba</v>
      </c>
      <c r="D485" s="21" t="s">
        <v>20</v>
      </c>
      <c r="E485" s="34" t="s">
        <v>21</v>
      </c>
      <c r="F485" s="23" t="s">
        <v>650</v>
      </c>
      <c r="G485" s="24" t="n">
        <v>41199</v>
      </c>
      <c r="H485" s="25"/>
      <c r="I485" s="26"/>
      <c r="J485" s="26"/>
      <c r="K485" s="27"/>
      <c r="L485" s="26"/>
      <c r="M485" s="28" t="n">
        <v>6</v>
      </c>
      <c r="N485" s="35" t="str">
        <f aca="false">VLOOKUP($D417,$R$5:$S$8,2,0)</f>
        <v>E</v>
      </c>
      <c r="O485" s="36" t="n">
        <f aca="false">VLOOKUP($E417,$T$5:$U$9,2,0)</f>
        <v>2</v>
      </c>
      <c r="P485" s="33" t="n">
        <f aca="false">$B$3</f>
        <v>2013</v>
      </c>
      <c r="Q485" s="32"/>
      <c r="V485" s="40" t="e">
        <f aca="false">VLOOKUP(A485,'CAT-MUNIC_CGN'!$A$9:$C$1099,2,0)</f>
        <v>#N/A</v>
      </c>
    </row>
    <row r="486" customFormat="false" ht="15" hidden="false" customHeight="false" outlineLevel="0" collapsed="false">
      <c r="A486" s="60" t="n">
        <v>23815</v>
      </c>
      <c r="B486" s="60" t="s">
        <v>651</v>
      </c>
      <c r="C486" s="21" t="str">
        <f aca="false">LOOKUP($A486,DIVIPOLA!$A$2:$A$1162,DIVIPOLA!$C$2:$C$1162)</f>
        <v>Córdoba</v>
      </c>
      <c r="D486" s="21" t="s">
        <v>20</v>
      </c>
      <c r="E486" s="34" t="s">
        <v>21</v>
      </c>
      <c r="F486" s="23"/>
      <c r="G486" s="24"/>
      <c r="H486" s="25"/>
      <c r="I486" s="26"/>
      <c r="J486" s="26"/>
      <c r="K486" s="27"/>
      <c r="L486" s="26"/>
      <c r="M486" s="28"/>
      <c r="N486" s="35"/>
      <c r="O486" s="36"/>
      <c r="P486" s="33"/>
      <c r="Q486" s="32"/>
      <c r="V486" s="40" t="e">
        <f aca="false">VLOOKUP(A486,'CAT-MUNIC_CGN'!$A$9:$C$1099,2,0)</f>
        <v>#N/A</v>
      </c>
    </row>
    <row r="487" customFormat="false" ht="15" hidden="false" customHeight="false" outlineLevel="0" collapsed="false">
      <c r="A487" s="19" t="n">
        <v>23855</v>
      </c>
      <c r="B487" s="20" t="str">
        <f aca="false">LOOKUP($A487,DIVIPOLA!$A$2:$A$1162,DIVIPOLA!$B$2:$B$1162)</f>
        <v>VALENCIA</v>
      </c>
      <c r="C487" s="21" t="str">
        <f aca="false">LOOKUP($A487,DIVIPOLA!$A$2:$A$1162,DIVIPOLA!$C$2:$C$1162)</f>
        <v>Córdoba</v>
      </c>
      <c r="D487" s="21" t="s">
        <v>20</v>
      </c>
      <c r="E487" s="38" t="s">
        <v>21</v>
      </c>
      <c r="F487" s="23" t="s">
        <v>652</v>
      </c>
      <c r="G487" s="24" t="n">
        <v>41200</v>
      </c>
      <c r="H487" s="25"/>
      <c r="I487" s="26"/>
      <c r="J487" s="26"/>
      <c r="K487" s="27"/>
      <c r="L487" s="26"/>
      <c r="M487" s="28" t="n">
        <v>6</v>
      </c>
      <c r="N487" s="35" t="str">
        <f aca="false">VLOOKUP($D418,$R$5:$S$8,2,0)</f>
        <v>E</v>
      </c>
      <c r="O487" s="36" t="n">
        <f aca="false">VLOOKUP($E418,$T$5:$U$9,2,0)</f>
        <v>2</v>
      </c>
      <c r="P487" s="33" t="n">
        <f aca="false">$B$3</f>
        <v>2013</v>
      </c>
      <c r="Q487" s="32"/>
      <c r="V487" s="40" t="e">
        <f aca="false">VLOOKUP(A487,'CAT-MUNIC_CGN'!$A$9:$C$1099,2,0)</f>
        <v>#N/A</v>
      </c>
    </row>
    <row r="488" s="40" customFormat="true" ht="15" hidden="false" customHeight="false" outlineLevel="0" collapsed="false">
      <c r="A488" s="40" t="n">
        <v>25001</v>
      </c>
      <c r="B488" s="40" t="s">
        <v>653</v>
      </c>
      <c r="C488" s="41" t="str">
        <f aca="false">LOOKUP($A488,DIVIPOLA!$A$2:$A$1162,DIVIPOLA!$C$2:$C$1162)</f>
        <v>Cundinamarca</v>
      </c>
      <c r="D488" s="41" t="s">
        <v>20</v>
      </c>
      <c r="E488" s="22" t="s">
        <v>21</v>
      </c>
      <c r="F488" s="42"/>
      <c r="G488" s="43"/>
      <c r="H488" s="44"/>
      <c r="I488" s="45"/>
      <c r="J488" s="45"/>
      <c r="K488" s="46"/>
      <c r="L488" s="45"/>
      <c r="M488" s="47"/>
      <c r="N488" s="29" t="str">
        <f aca="false">VLOOKUP($D419,$R$5:$S$8,2,0)</f>
        <v>E</v>
      </c>
      <c r="O488" s="30" t="n">
        <f aca="false">VLOOKUP($E419,$T$5:$U$9,2,0)</f>
        <v>2</v>
      </c>
      <c r="P488" s="31" t="n">
        <f aca="false">$B$3</f>
        <v>2013</v>
      </c>
      <c r="Q488" s="48"/>
      <c r="V488" s="40" t="e">
        <f aca="false">VLOOKUP(A488,'CAT-MUNIC_CGN'!$A$9:$C$1099,2,0)</f>
        <v>#N/A</v>
      </c>
    </row>
    <row r="489" customFormat="false" ht="15" hidden="false" customHeight="false" outlineLevel="0" collapsed="false">
      <c r="A489" s="1" t="n">
        <v>25019</v>
      </c>
      <c r="B489" s="1" t="s">
        <v>654</v>
      </c>
      <c r="C489" s="21" t="str">
        <f aca="false">LOOKUP($A489,DIVIPOLA!$A$2:$A$1162,DIVIPOLA!$C$2:$C$1162)</f>
        <v>Cundinamarca</v>
      </c>
      <c r="D489" s="21" t="s">
        <v>20</v>
      </c>
      <c r="E489" s="38" t="s">
        <v>21</v>
      </c>
      <c r="F489" s="23" t="s">
        <v>248</v>
      </c>
      <c r="G489" s="24" t="n">
        <v>41120</v>
      </c>
      <c r="H489" s="25"/>
      <c r="I489" s="26"/>
      <c r="J489" s="26"/>
      <c r="K489" s="27"/>
      <c r="L489" s="26"/>
      <c r="M489" s="28" t="n">
        <v>6</v>
      </c>
      <c r="N489" s="35"/>
      <c r="O489" s="36"/>
      <c r="P489" s="33"/>
      <c r="Q489" s="32"/>
      <c r="V489" s="40" t="e">
        <f aca="false">VLOOKUP(A489,'CAT-MUNIC_CGN'!$A$9:$C$1099,2,0)</f>
        <v>#N/A</v>
      </c>
    </row>
    <row r="490" customFormat="false" ht="15" hidden="false" customHeight="false" outlineLevel="0" collapsed="false">
      <c r="A490" s="1" t="n">
        <v>25035</v>
      </c>
      <c r="B490" s="1" t="s">
        <v>655</v>
      </c>
      <c r="C490" s="21" t="str">
        <f aca="false">LOOKUP($A490,DIVIPOLA!$A$2:$A$1162,DIVIPOLA!$C$2:$C$1162)</f>
        <v>Cundinamarca</v>
      </c>
      <c r="D490" s="21" t="s">
        <v>20</v>
      </c>
      <c r="E490" s="34" t="s">
        <v>21</v>
      </c>
      <c r="F490" s="23" t="s">
        <v>57</v>
      </c>
      <c r="G490" s="24" t="n">
        <v>41153</v>
      </c>
      <c r="H490" s="25"/>
      <c r="I490" s="26"/>
      <c r="J490" s="26"/>
      <c r="K490" s="27"/>
      <c r="L490" s="26"/>
      <c r="M490" s="28" t="n">
        <v>6</v>
      </c>
      <c r="N490" s="35"/>
      <c r="O490" s="36"/>
      <c r="P490" s="33"/>
      <c r="Q490" s="32"/>
      <c r="V490" s="40" t="e">
        <f aca="false">VLOOKUP(A490,'CAT-MUNIC_CGN'!$A$9:$C$1099,2,0)</f>
        <v>#N/A</v>
      </c>
    </row>
    <row r="491" customFormat="false" ht="15" hidden="false" customHeight="false" outlineLevel="0" collapsed="false">
      <c r="A491" s="1" t="n">
        <v>25040</v>
      </c>
      <c r="B491" s="1" t="s">
        <v>656</v>
      </c>
      <c r="C491" s="21" t="str">
        <f aca="false">LOOKUP($A491,DIVIPOLA!$A$2:$A$1162,DIVIPOLA!$C$2:$C$1162)</f>
        <v>Cundinamarca</v>
      </c>
      <c r="D491" s="21" t="s">
        <v>20</v>
      </c>
      <c r="E491" s="34" t="s">
        <v>21</v>
      </c>
      <c r="F491" s="23" t="s">
        <v>635</v>
      </c>
      <c r="G491" s="24" t="n">
        <v>41208</v>
      </c>
      <c r="H491" s="25"/>
      <c r="I491" s="26"/>
      <c r="J491" s="26"/>
      <c r="K491" s="27"/>
      <c r="L491" s="26"/>
      <c r="M491" s="28" t="n">
        <v>6</v>
      </c>
      <c r="N491" s="35"/>
      <c r="O491" s="36"/>
      <c r="P491" s="33"/>
      <c r="Q491" s="32"/>
      <c r="V491" s="40" t="e">
        <f aca="false">VLOOKUP(A491,'CAT-MUNIC_CGN'!$A$9:$C$1099,2,0)</f>
        <v>#N/A</v>
      </c>
    </row>
    <row r="492" customFormat="false" ht="15" hidden="false" customHeight="false" outlineLevel="0" collapsed="false">
      <c r="A492" s="1" t="n">
        <v>25053</v>
      </c>
      <c r="B492" s="1" t="s">
        <v>657</v>
      </c>
      <c r="C492" s="21" t="str">
        <f aca="false">LOOKUP($A492,DIVIPOLA!$A$2:$A$1162,DIVIPOLA!$C$2:$C$1162)</f>
        <v>Cundinamarca</v>
      </c>
      <c r="D492" s="21" t="s">
        <v>20</v>
      </c>
      <c r="E492" s="34" t="s">
        <v>21</v>
      </c>
      <c r="F492" s="23" t="s">
        <v>165</v>
      </c>
      <c r="G492" s="24" t="n">
        <v>41148</v>
      </c>
      <c r="H492" s="25"/>
      <c r="I492" s="26"/>
      <c r="J492" s="26"/>
      <c r="K492" s="27"/>
      <c r="L492" s="26"/>
      <c r="M492" s="28" t="n">
        <v>6</v>
      </c>
      <c r="N492" s="35"/>
      <c r="O492" s="36"/>
      <c r="P492" s="33"/>
      <c r="Q492" s="32"/>
      <c r="V492" s="40" t="e">
        <f aca="false">VLOOKUP(A492,'CAT-MUNIC_CGN'!$A$9:$C$1099,2,0)</f>
        <v>#N/A</v>
      </c>
    </row>
    <row r="493" customFormat="false" ht="15" hidden="false" customHeight="false" outlineLevel="0" collapsed="false">
      <c r="A493" s="1" t="n">
        <v>25086</v>
      </c>
      <c r="B493" s="1" t="s">
        <v>658</v>
      </c>
      <c r="C493" s="21" t="str">
        <f aca="false">LOOKUP($A493,DIVIPOLA!$A$2:$A$1162,DIVIPOLA!$C$2:$C$1162)</f>
        <v>Cundinamarca</v>
      </c>
      <c r="D493" s="21" t="s">
        <v>20</v>
      </c>
      <c r="E493" s="38" t="s">
        <v>21</v>
      </c>
      <c r="F493" s="23" t="s">
        <v>77</v>
      </c>
      <c r="G493" s="24" t="n">
        <v>41158</v>
      </c>
      <c r="H493" s="25"/>
      <c r="I493" s="26"/>
      <c r="J493" s="26"/>
      <c r="K493" s="27"/>
      <c r="L493" s="26"/>
      <c r="M493" s="28" t="n">
        <v>6</v>
      </c>
      <c r="N493" s="35"/>
      <c r="O493" s="36"/>
      <c r="P493" s="33"/>
      <c r="Q493" s="32"/>
      <c r="V493" s="40" t="e">
        <f aca="false">VLOOKUP(A493,'CAT-MUNIC_CGN'!$A$9:$C$1099,2,0)</f>
        <v>#N/A</v>
      </c>
    </row>
    <row r="494" customFormat="false" ht="15" hidden="false" customHeight="false" outlineLevel="0" collapsed="false">
      <c r="A494" s="1" t="n">
        <v>25095</v>
      </c>
      <c r="B494" s="1" t="s">
        <v>659</v>
      </c>
      <c r="C494" s="21" t="str">
        <f aca="false">LOOKUP($A494,DIVIPOLA!$A$2:$A$1162,DIVIPOLA!$C$2:$C$1162)</f>
        <v>Cundinamarca</v>
      </c>
      <c r="D494" s="21" t="s">
        <v>20</v>
      </c>
      <c r="E494" s="34" t="s">
        <v>21</v>
      </c>
      <c r="F494" s="23" t="s">
        <v>660</v>
      </c>
      <c r="G494" s="24" t="n">
        <v>41211</v>
      </c>
      <c r="H494" s="25"/>
      <c r="I494" s="26"/>
      <c r="J494" s="26"/>
      <c r="K494" s="27"/>
      <c r="L494" s="26"/>
      <c r="M494" s="28" t="n">
        <v>6</v>
      </c>
      <c r="N494" s="35"/>
      <c r="O494" s="36"/>
      <c r="P494" s="33"/>
      <c r="Q494" s="32"/>
      <c r="V494" s="40" t="e">
        <f aca="false">VLOOKUP(A494,'CAT-MUNIC_CGN'!$A$9:$C$1099,2,0)</f>
        <v>#N/A</v>
      </c>
    </row>
    <row r="495" customFormat="false" ht="15" hidden="false" customHeight="false" outlineLevel="0" collapsed="false">
      <c r="A495" s="1" t="n">
        <v>25099</v>
      </c>
      <c r="B495" s="1" t="s">
        <v>661</v>
      </c>
      <c r="C495" s="21" t="str">
        <f aca="false">LOOKUP($A495,DIVIPOLA!$A$2:$A$1162,DIVIPOLA!$C$2:$C$1162)</f>
        <v>Cundinamarca</v>
      </c>
      <c r="D495" s="21" t="s">
        <v>20</v>
      </c>
      <c r="E495" s="38" t="s">
        <v>21</v>
      </c>
      <c r="F495" s="23" t="s">
        <v>410</v>
      </c>
      <c r="G495" s="24" t="n">
        <v>41193</v>
      </c>
      <c r="H495" s="25"/>
      <c r="I495" s="26"/>
      <c r="J495" s="26"/>
      <c r="K495" s="27"/>
      <c r="L495" s="26"/>
      <c r="M495" s="28" t="n">
        <v>6</v>
      </c>
      <c r="N495" s="35"/>
      <c r="O495" s="36"/>
      <c r="P495" s="33"/>
      <c r="Q495" s="32"/>
      <c r="V495" s="40" t="e">
        <f aca="false">VLOOKUP(A495,'CAT-MUNIC_CGN'!$A$9:$C$1099,2,0)</f>
        <v>#N/A</v>
      </c>
    </row>
    <row r="496" customFormat="false" ht="15" hidden="false" customHeight="false" outlineLevel="0" collapsed="false">
      <c r="A496" s="1" t="n">
        <v>25120</v>
      </c>
      <c r="B496" s="1" t="s">
        <v>662</v>
      </c>
      <c r="C496" s="21" t="str">
        <f aca="false">LOOKUP($A496,DIVIPOLA!$A$2:$A$1162,DIVIPOLA!$C$2:$C$1162)</f>
        <v>Cundinamarca</v>
      </c>
      <c r="D496" s="21" t="s">
        <v>20</v>
      </c>
      <c r="E496" s="38" t="s">
        <v>21</v>
      </c>
      <c r="F496" s="23" t="s">
        <v>387</v>
      </c>
      <c r="G496" s="24" t="n">
        <v>41205</v>
      </c>
      <c r="H496" s="25"/>
      <c r="I496" s="26"/>
      <c r="J496" s="26"/>
      <c r="K496" s="27"/>
      <c r="L496" s="26"/>
      <c r="M496" s="28" t="n">
        <v>6</v>
      </c>
      <c r="N496" s="35"/>
      <c r="O496" s="36"/>
      <c r="P496" s="33"/>
      <c r="Q496" s="32"/>
      <c r="V496" s="40" t="e">
        <f aca="false">VLOOKUP(A496,'CAT-MUNIC_CGN'!$A$9:$C$1099,2,0)</f>
        <v>#N/A</v>
      </c>
    </row>
    <row r="497" customFormat="false" ht="15" hidden="false" customHeight="false" outlineLevel="0" collapsed="false">
      <c r="A497" s="1" t="n">
        <v>25123</v>
      </c>
      <c r="B497" s="1" t="s">
        <v>663</v>
      </c>
      <c r="C497" s="21" t="str">
        <f aca="false">LOOKUP($A497,DIVIPOLA!$A$2:$A$1162,DIVIPOLA!$C$2:$C$1162)</f>
        <v>Cundinamarca</v>
      </c>
      <c r="D497" s="21" t="s">
        <v>20</v>
      </c>
      <c r="E497" s="38" t="s">
        <v>21</v>
      </c>
      <c r="F497" s="23"/>
      <c r="G497" s="24"/>
      <c r="H497" s="25"/>
      <c r="I497" s="26"/>
      <c r="J497" s="26"/>
      <c r="K497" s="27"/>
      <c r="L497" s="26"/>
      <c r="M497" s="28"/>
      <c r="N497" s="35"/>
      <c r="O497" s="36"/>
      <c r="P497" s="33"/>
      <c r="Q497" s="32"/>
      <c r="V497" s="40" t="e">
        <f aca="false">VLOOKUP(A497,'CAT-MUNIC_CGN'!$A$9:$C$1099,2,0)</f>
        <v>#N/A</v>
      </c>
    </row>
    <row r="498" customFormat="false" ht="15" hidden="false" customHeight="false" outlineLevel="0" collapsed="false">
      <c r="A498" s="1" t="n">
        <v>25126</v>
      </c>
      <c r="B498" s="1" t="s">
        <v>664</v>
      </c>
      <c r="C498" s="21" t="str">
        <f aca="false">LOOKUP($A498,DIVIPOLA!$A$2:$A$1162,DIVIPOLA!$C$2:$C$1162)</f>
        <v>Cundinamarca</v>
      </c>
      <c r="D498" s="21" t="s">
        <v>20</v>
      </c>
      <c r="E498" s="34" t="s">
        <v>21</v>
      </c>
      <c r="F498" s="23"/>
      <c r="G498" s="24"/>
      <c r="H498" s="25"/>
      <c r="I498" s="26"/>
      <c r="J498" s="26"/>
      <c r="K498" s="27"/>
      <c r="L498" s="26"/>
      <c r="M498" s="28"/>
      <c r="N498" s="35"/>
      <c r="O498" s="36"/>
      <c r="P498" s="33"/>
      <c r="Q498" s="32"/>
      <c r="V498" s="40" t="e">
        <f aca="false">VLOOKUP(A498,'CAT-MUNIC_CGN'!$A$9:$C$1099,2,0)</f>
        <v>#N/A</v>
      </c>
    </row>
    <row r="499" customFormat="false" ht="15" hidden="false" customHeight="false" outlineLevel="0" collapsed="false">
      <c r="A499" s="1" t="n">
        <v>25148</v>
      </c>
      <c r="B499" s="1" t="s">
        <v>665</v>
      </c>
      <c r="C499" s="21" t="str">
        <f aca="false">LOOKUP($A499,DIVIPOLA!$A$2:$A$1162,DIVIPOLA!$C$2:$C$1162)</f>
        <v>Cundinamarca</v>
      </c>
      <c r="D499" s="21" t="s">
        <v>20</v>
      </c>
      <c r="E499" s="38" t="s">
        <v>21</v>
      </c>
      <c r="F499" s="23"/>
      <c r="G499" s="24"/>
      <c r="H499" s="25"/>
      <c r="I499" s="26"/>
      <c r="J499" s="26"/>
      <c r="K499" s="27"/>
      <c r="L499" s="26"/>
      <c r="M499" s="28"/>
      <c r="N499" s="35"/>
      <c r="O499" s="36"/>
      <c r="P499" s="33"/>
      <c r="Q499" s="32"/>
      <c r="V499" s="40" t="e">
        <f aca="false">VLOOKUP(A499,'CAT-MUNIC_CGN'!$A$9:$C$1099,2,0)</f>
        <v>#N/A</v>
      </c>
    </row>
    <row r="500" customFormat="false" ht="15" hidden="false" customHeight="false" outlineLevel="0" collapsed="false">
      <c r="A500" s="1" t="n">
        <v>25151</v>
      </c>
      <c r="B500" s="1" t="s">
        <v>666</v>
      </c>
      <c r="C500" s="21" t="str">
        <f aca="false">LOOKUP($A500,DIVIPOLA!$A$2:$A$1162,DIVIPOLA!$C$2:$C$1162)</f>
        <v>Cundinamarca</v>
      </c>
      <c r="D500" s="21" t="s">
        <v>20</v>
      </c>
      <c r="E500" s="38" t="s">
        <v>21</v>
      </c>
      <c r="F500" s="23" t="s">
        <v>635</v>
      </c>
      <c r="G500" s="24" t="n">
        <v>41201</v>
      </c>
      <c r="H500" s="25"/>
      <c r="I500" s="26"/>
      <c r="J500" s="26"/>
      <c r="K500" s="27"/>
      <c r="L500" s="26"/>
      <c r="M500" s="28" t="n">
        <v>6</v>
      </c>
      <c r="N500" s="35"/>
      <c r="O500" s="36"/>
      <c r="P500" s="33"/>
      <c r="Q500" s="32"/>
      <c r="V500" s="40" t="e">
        <f aca="false">VLOOKUP(A500,'CAT-MUNIC_CGN'!$A$9:$C$1099,2,0)</f>
        <v>#N/A</v>
      </c>
    </row>
    <row r="501" customFormat="false" ht="15" hidden="false" customHeight="false" outlineLevel="0" collapsed="false">
      <c r="A501" s="1" t="n">
        <v>25154</v>
      </c>
      <c r="B501" s="1" t="s">
        <v>667</v>
      </c>
      <c r="C501" s="21" t="str">
        <f aca="false">LOOKUP($A501,DIVIPOLA!$A$2:$A$1162,DIVIPOLA!$C$2:$C$1162)</f>
        <v>Cundinamarca</v>
      </c>
      <c r="D501" s="21" t="s">
        <v>20</v>
      </c>
      <c r="E501" s="34" t="s">
        <v>21</v>
      </c>
      <c r="F501" s="23"/>
      <c r="G501" s="24"/>
      <c r="H501" s="25"/>
      <c r="I501" s="26"/>
      <c r="J501" s="26"/>
      <c r="K501" s="27"/>
      <c r="L501" s="26"/>
      <c r="M501" s="28"/>
      <c r="N501" s="35"/>
      <c r="O501" s="36"/>
      <c r="P501" s="33"/>
      <c r="Q501" s="32"/>
      <c r="V501" s="40" t="e">
        <f aca="false">VLOOKUP(A501,'CAT-MUNIC_CGN'!$A$9:$C$1099,2,0)</f>
        <v>#N/A</v>
      </c>
    </row>
    <row r="502" customFormat="false" ht="15" hidden="false" customHeight="false" outlineLevel="0" collapsed="false">
      <c r="A502" s="1" t="n">
        <v>25168</v>
      </c>
      <c r="B502" s="1" t="s">
        <v>668</v>
      </c>
      <c r="C502" s="21" t="str">
        <f aca="false">LOOKUP($A502,DIVIPOLA!$A$2:$A$1162,DIVIPOLA!$C$2:$C$1162)</f>
        <v>Cundinamarca</v>
      </c>
      <c r="D502" s="21" t="s">
        <v>20</v>
      </c>
      <c r="E502" s="38" t="s">
        <v>21</v>
      </c>
      <c r="F502" s="23" t="s">
        <v>669</v>
      </c>
      <c r="G502" s="24" t="n">
        <v>41186</v>
      </c>
      <c r="H502" s="25"/>
      <c r="I502" s="26"/>
      <c r="J502" s="26"/>
      <c r="K502" s="27"/>
      <c r="L502" s="26"/>
      <c r="M502" s="28" t="n">
        <v>6</v>
      </c>
      <c r="N502" s="35"/>
      <c r="O502" s="36"/>
      <c r="P502" s="33"/>
      <c r="Q502" s="32"/>
      <c r="V502" s="40" t="e">
        <f aca="false">VLOOKUP(A502,'CAT-MUNIC_CGN'!$A$9:$C$1099,2,0)</f>
        <v>#N/A</v>
      </c>
    </row>
    <row r="503" customFormat="false" ht="15" hidden="false" customHeight="false" outlineLevel="0" collapsed="false">
      <c r="A503" s="1" t="n">
        <v>25175</v>
      </c>
      <c r="B503" s="1" t="s">
        <v>670</v>
      </c>
      <c r="C503" s="21" t="str">
        <f aca="false">LOOKUP($A503,DIVIPOLA!$A$2:$A$1162,DIVIPOLA!$C$2:$C$1162)</f>
        <v>Cundinamarca</v>
      </c>
      <c r="D503" s="21" t="s">
        <v>20</v>
      </c>
      <c r="E503" s="38" t="s">
        <v>21</v>
      </c>
      <c r="F503" s="23" t="s">
        <v>669</v>
      </c>
      <c r="G503" s="24" t="n">
        <v>41158</v>
      </c>
      <c r="H503" s="25"/>
      <c r="I503" s="26"/>
      <c r="J503" s="26"/>
      <c r="K503" s="27"/>
      <c r="L503" s="26"/>
      <c r="M503" s="28" t="n">
        <v>2</v>
      </c>
      <c r="N503" s="35"/>
      <c r="O503" s="36"/>
      <c r="P503" s="33"/>
      <c r="Q503" s="32"/>
      <c r="V503" s="40" t="e">
        <f aca="false">VLOOKUP(A503,'CAT-MUNIC_CGN'!$A$9:$C$1099,2,0)</f>
        <v>#N/A</v>
      </c>
    </row>
    <row r="504" customFormat="false" ht="15" hidden="false" customHeight="false" outlineLevel="0" collapsed="false">
      <c r="A504" s="1" t="n">
        <v>25178</v>
      </c>
      <c r="B504" s="1" t="s">
        <v>671</v>
      </c>
      <c r="C504" s="21" t="str">
        <f aca="false">LOOKUP($A504,DIVIPOLA!$A$2:$A$1162,DIVIPOLA!$C$2:$C$1162)</f>
        <v>Cundinamarca</v>
      </c>
      <c r="D504" s="21" t="s">
        <v>20</v>
      </c>
      <c r="E504" s="38" t="s">
        <v>21</v>
      </c>
      <c r="F504" s="23"/>
      <c r="G504" s="24"/>
      <c r="H504" s="25"/>
      <c r="I504" s="26"/>
      <c r="J504" s="26"/>
      <c r="K504" s="27"/>
      <c r="L504" s="26"/>
      <c r="M504" s="28"/>
      <c r="N504" s="35"/>
      <c r="O504" s="36"/>
      <c r="P504" s="33"/>
      <c r="Q504" s="32"/>
      <c r="V504" s="40" t="e">
        <f aca="false">VLOOKUP(A504,'CAT-MUNIC_CGN'!$A$9:$C$1099,2,0)</f>
        <v>#N/A</v>
      </c>
    </row>
    <row r="505" customFormat="false" ht="15" hidden="false" customHeight="false" outlineLevel="0" collapsed="false">
      <c r="A505" s="1" t="n">
        <v>25181</v>
      </c>
      <c r="B505" s="1" t="s">
        <v>672</v>
      </c>
      <c r="C505" s="21" t="str">
        <f aca="false">LOOKUP($A505,DIVIPOLA!$A$2:$A$1162,DIVIPOLA!$C$2:$C$1162)</f>
        <v>Cundinamarca</v>
      </c>
      <c r="D505" s="21" t="s">
        <v>20</v>
      </c>
      <c r="E505" s="38" t="s">
        <v>21</v>
      </c>
      <c r="F505" s="23"/>
      <c r="G505" s="24"/>
      <c r="H505" s="25"/>
      <c r="I505" s="26"/>
      <c r="J505" s="26"/>
      <c r="K505" s="27"/>
      <c r="L505" s="26"/>
      <c r="M505" s="28"/>
      <c r="N505" s="35"/>
      <c r="O505" s="36"/>
      <c r="P505" s="33"/>
      <c r="Q505" s="32"/>
      <c r="V505" s="40" t="e">
        <f aca="false">VLOOKUP(A505,'CAT-MUNIC_CGN'!$A$9:$C$1099,2,0)</f>
        <v>#N/A</v>
      </c>
    </row>
    <row r="506" customFormat="false" ht="15" hidden="false" customHeight="false" outlineLevel="0" collapsed="false">
      <c r="A506" s="1" t="n">
        <v>25183</v>
      </c>
      <c r="B506" s="1" t="s">
        <v>673</v>
      </c>
      <c r="C506" s="21" t="str">
        <f aca="false">LOOKUP($A506,DIVIPOLA!$A$2:$A$1162,DIVIPOLA!$C$2:$C$1162)</f>
        <v>Cundinamarca</v>
      </c>
      <c r="D506" s="21" t="s">
        <v>20</v>
      </c>
      <c r="E506" s="34" t="s">
        <v>21</v>
      </c>
      <c r="F506" s="23" t="s">
        <v>674</v>
      </c>
      <c r="G506" s="24" t="n">
        <v>41179</v>
      </c>
      <c r="H506" s="25"/>
      <c r="I506" s="26"/>
      <c r="J506" s="26"/>
      <c r="K506" s="27"/>
      <c r="L506" s="26"/>
      <c r="M506" s="28" t="n">
        <v>6</v>
      </c>
      <c r="N506" s="35"/>
      <c r="O506" s="36"/>
      <c r="P506" s="33"/>
      <c r="Q506" s="32"/>
      <c r="V506" s="40" t="e">
        <f aca="false">VLOOKUP(A506,'CAT-MUNIC_CGN'!$A$9:$C$1099,2,0)</f>
        <v>#N/A</v>
      </c>
    </row>
    <row r="507" customFormat="false" ht="15" hidden="false" customHeight="false" outlineLevel="0" collapsed="false">
      <c r="A507" s="1" t="n">
        <v>25200</v>
      </c>
      <c r="B507" s="1" t="s">
        <v>675</v>
      </c>
      <c r="C507" s="21" t="str">
        <f aca="false">LOOKUP($A507,DIVIPOLA!$A$2:$A$1162,DIVIPOLA!$C$2:$C$1162)</f>
        <v>Cundinamarca</v>
      </c>
      <c r="D507" s="21" t="s">
        <v>20</v>
      </c>
      <c r="E507" s="38" t="s">
        <v>21</v>
      </c>
      <c r="F507" s="23" t="s">
        <v>363</v>
      </c>
      <c r="G507" s="24" t="n">
        <v>41191</v>
      </c>
      <c r="H507" s="25"/>
      <c r="I507" s="26"/>
      <c r="J507" s="26"/>
      <c r="K507" s="27"/>
      <c r="L507" s="26"/>
      <c r="M507" s="28" t="n">
        <v>5</v>
      </c>
      <c r="N507" s="35"/>
      <c r="O507" s="36"/>
      <c r="P507" s="33"/>
      <c r="Q507" s="32"/>
      <c r="V507" s="40" t="e">
        <f aca="false">VLOOKUP(A507,'CAT-MUNIC_CGN'!$A$9:$C$1099,2,0)</f>
        <v>#N/A</v>
      </c>
    </row>
    <row r="508" customFormat="false" ht="15" hidden="false" customHeight="false" outlineLevel="0" collapsed="false">
      <c r="A508" s="1" t="n">
        <v>25214</v>
      </c>
      <c r="B508" s="1" t="s">
        <v>676</v>
      </c>
      <c r="C508" s="21" t="str">
        <f aca="false">LOOKUP($A508,DIVIPOLA!$A$2:$A$1162,DIVIPOLA!$C$2:$C$1162)</f>
        <v>Cundinamarca</v>
      </c>
      <c r="D508" s="21" t="s">
        <v>20</v>
      </c>
      <c r="E508" s="38" t="s">
        <v>21</v>
      </c>
      <c r="F508" s="23" t="s">
        <v>90</v>
      </c>
      <c r="G508" s="24" t="n">
        <v>41206</v>
      </c>
      <c r="H508" s="25"/>
      <c r="I508" s="26"/>
      <c r="J508" s="26"/>
      <c r="K508" s="27"/>
      <c r="L508" s="26"/>
      <c r="M508" s="28" t="n">
        <v>2</v>
      </c>
      <c r="N508" s="35"/>
      <c r="O508" s="36"/>
      <c r="P508" s="33"/>
      <c r="Q508" s="32"/>
      <c r="V508" s="40" t="e">
        <f aca="false">VLOOKUP(A508,'CAT-MUNIC_CGN'!$A$9:$C$1099,2,0)</f>
        <v>#N/A</v>
      </c>
    </row>
    <row r="509" customFormat="false" ht="15" hidden="false" customHeight="false" outlineLevel="0" collapsed="false">
      <c r="A509" s="1" t="n">
        <v>25224</v>
      </c>
      <c r="B509" s="1" t="s">
        <v>677</v>
      </c>
      <c r="C509" s="21" t="str">
        <f aca="false">LOOKUP($A509,DIVIPOLA!$A$2:$A$1162,DIVIPOLA!$C$2:$C$1162)</f>
        <v>Cundinamarca</v>
      </c>
      <c r="D509" s="21" t="s">
        <v>20</v>
      </c>
      <c r="E509" s="34" t="s">
        <v>21</v>
      </c>
      <c r="F509" s="23"/>
      <c r="G509" s="24"/>
      <c r="H509" s="25"/>
      <c r="I509" s="26"/>
      <c r="J509" s="26"/>
      <c r="K509" s="27"/>
      <c r="L509" s="26"/>
      <c r="M509" s="28"/>
      <c r="N509" s="35"/>
      <c r="O509" s="36"/>
      <c r="P509" s="33"/>
      <c r="Q509" s="32"/>
      <c r="V509" s="40" t="e">
        <f aca="false">VLOOKUP(A509,'CAT-MUNIC_CGN'!$A$9:$C$1099,2,0)</f>
        <v>#N/A</v>
      </c>
    </row>
    <row r="510" customFormat="false" ht="15" hidden="false" customHeight="false" outlineLevel="0" collapsed="false">
      <c r="A510" s="1" t="n">
        <v>25245</v>
      </c>
      <c r="B510" s="1" t="s">
        <v>678</v>
      </c>
      <c r="C510" s="21" t="str">
        <f aca="false">LOOKUP($A510,DIVIPOLA!$A$2:$A$1162,DIVIPOLA!$C$2:$C$1162)</f>
        <v>Cundinamarca</v>
      </c>
      <c r="D510" s="21" t="s">
        <v>20</v>
      </c>
      <c r="E510" s="34" t="s">
        <v>21</v>
      </c>
      <c r="F510" s="23"/>
      <c r="G510" s="24"/>
      <c r="H510" s="25"/>
      <c r="I510" s="26"/>
      <c r="J510" s="26"/>
      <c r="K510" s="27"/>
      <c r="L510" s="26"/>
      <c r="M510" s="28"/>
      <c r="N510" s="35"/>
      <c r="O510" s="36"/>
      <c r="P510" s="33"/>
      <c r="Q510" s="32"/>
      <c r="V510" s="40" t="e">
        <f aca="false">VLOOKUP(A510,'CAT-MUNIC_CGN'!$A$9:$C$1099,2,0)</f>
        <v>#N/A</v>
      </c>
    </row>
    <row r="511" customFormat="false" ht="15" hidden="false" customHeight="false" outlineLevel="0" collapsed="false">
      <c r="A511" s="1" t="n">
        <v>25258</v>
      </c>
      <c r="B511" s="1" t="s">
        <v>288</v>
      </c>
      <c r="C511" s="21" t="str">
        <f aca="false">LOOKUP($A511,DIVIPOLA!$A$2:$A$1162,DIVIPOLA!$C$2:$C$1162)</f>
        <v>Cundinamarca</v>
      </c>
      <c r="D511" s="21" t="s">
        <v>20</v>
      </c>
      <c r="E511" s="38" t="s">
        <v>21</v>
      </c>
      <c r="F511" s="23"/>
      <c r="G511" s="24"/>
      <c r="H511" s="25"/>
      <c r="I511" s="26"/>
      <c r="J511" s="26"/>
      <c r="K511" s="27"/>
      <c r="L511" s="26"/>
      <c r="M511" s="28"/>
      <c r="N511" s="35"/>
      <c r="O511" s="36"/>
      <c r="P511" s="33"/>
      <c r="Q511" s="32"/>
      <c r="V511" s="40" t="e">
        <f aca="false">VLOOKUP(A511,'CAT-MUNIC_CGN'!$A$9:$C$1099,2,0)</f>
        <v>#N/A</v>
      </c>
    </row>
    <row r="512" customFormat="false" ht="15" hidden="false" customHeight="false" outlineLevel="0" collapsed="false">
      <c r="A512" s="1" t="n">
        <v>25260</v>
      </c>
      <c r="B512" s="1" t="s">
        <v>679</v>
      </c>
      <c r="C512" s="21" t="str">
        <f aca="false">LOOKUP($A512,DIVIPOLA!$A$2:$A$1162,DIVIPOLA!$C$2:$C$1162)</f>
        <v>Cundinamarca</v>
      </c>
      <c r="D512" s="21" t="s">
        <v>20</v>
      </c>
      <c r="E512" s="34" t="s">
        <v>21</v>
      </c>
      <c r="F512" s="23" t="s">
        <v>680</v>
      </c>
      <c r="G512" s="24" t="n">
        <v>41179</v>
      </c>
      <c r="H512" s="25"/>
      <c r="I512" s="26"/>
      <c r="J512" s="26"/>
      <c r="K512" s="27"/>
      <c r="L512" s="26"/>
      <c r="M512" s="28" t="n">
        <v>6</v>
      </c>
      <c r="N512" s="35"/>
      <c r="O512" s="36"/>
      <c r="P512" s="33"/>
      <c r="Q512" s="32"/>
      <c r="V512" s="40" t="e">
        <f aca="false">VLOOKUP(A512,'CAT-MUNIC_CGN'!$A$9:$C$1099,2,0)</f>
        <v>#N/A</v>
      </c>
    </row>
    <row r="513" customFormat="false" ht="15" hidden="false" customHeight="false" outlineLevel="0" collapsed="false">
      <c r="A513" s="1" t="n">
        <v>25269</v>
      </c>
      <c r="B513" s="1" t="s">
        <v>681</v>
      </c>
      <c r="C513" s="21" t="str">
        <f aca="false">LOOKUP($A513,DIVIPOLA!$A$2:$A$1162,DIVIPOLA!$C$2:$C$1162)</f>
        <v>Cundinamarca</v>
      </c>
      <c r="D513" s="21" t="s">
        <v>20</v>
      </c>
      <c r="E513" s="34" t="s">
        <v>21</v>
      </c>
      <c r="F513" s="23" t="s">
        <v>682</v>
      </c>
      <c r="G513" s="24" t="n">
        <v>41183</v>
      </c>
      <c r="H513" s="25"/>
      <c r="I513" s="26"/>
      <c r="J513" s="26"/>
      <c r="K513" s="27"/>
      <c r="L513" s="26"/>
      <c r="M513" s="28" t="n">
        <v>3</v>
      </c>
      <c r="N513" s="35"/>
      <c r="O513" s="36"/>
      <c r="P513" s="33"/>
      <c r="Q513" s="32"/>
      <c r="V513" s="40" t="e">
        <f aca="false">VLOOKUP(A513,'CAT-MUNIC_CGN'!$A$9:$C$1099,2,0)</f>
        <v>#N/A</v>
      </c>
    </row>
    <row r="514" customFormat="false" ht="15" hidden="false" customHeight="false" outlineLevel="0" collapsed="false">
      <c r="A514" s="1" t="n">
        <v>25279</v>
      </c>
      <c r="B514" s="1" t="s">
        <v>683</v>
      </c>
      <c r="C514" s="21" t="str">
        <f aca="false">LOOKUP($A514,DIVIPOLA!$A$2:$A$1162,DIVIPOLA!$C$2:$C$1162)</f>
        <v>Cundinamarca</v>
      </c>
      <c r="D514" s="21" t="s">
        <v>20</v>
      </c>
      <c r="E514" s="34" t="s">
        <v>21</v>
      </c>
      <c r="F514" s="23" t="s">
        <v>440</v>
      </c>
      <c r="G514" s="24" t="n">
        <v>41163</v>
      </c>
      <c r="H514" s="25"/>
      <c r="I514" s="26"/>
      <c r="J514" s="26"/>
      <c r="K514" s="27"/>
      <c r="L514" s="26"/>
      <c r="M514" s="28" t="n">
        <v>6</v>
      </c>
      <c r="N514" s="35"/>
      <c r="O514" s="36"/>
      <c r="P514" s="33"/>
      <c r="Q514" s="32"/>
      <c r="V514" s="40" t="e">
        <f aca="false">VLOOKUP(A514,'CAT-MUNIC_CGN'!$A$9:$C$1099,2,0)</f>
        <v>#N/A</v>
      </c>
    </row>
    <row r="515" customFormat="false" ht="15" hidden="false" customHeight="false" outlineLevel="0" collapsed="false">
      <c r="A515" s="1" t="n">
        <v>25281</v>
      </c>
      <c r="B515" s="1" t="s">
        <v>684</v>
      </c>
      <c r="C515" s="21" t="str">
        <f aca="false">LOOKUP($A515,DIVIPOLA!$A$2:$A$1162,DIVIPOLA!$C$2:$C$1162)</f>
        <v>Cundinamarca</v>
      </c>
      <c r="D515" s="21" t="s">
        <v>20</v>
      </c>
      <c r="E515" s="34" t="s">
        <v>21</v>
      </c>
      <c r="F515" s="23" t="s">
        <v>685</v>
      </c>
      <c r="G515" s="24" t="n">
        <v>41190</v>
      </c>
      <c r="H515" s="25"/>
      <c r="I515" s="26"/>
      <c r="J515" s="26"/>
      <c r="K515" s="27"/>
      <c r="L515" s="26"/>
      <c r="M515" s="28" t="n">
        <v>6</v>
      </c>
      <c r="N515" s="35"/>
      <c r="O515" s="36"/>
      <c r="P515" s="33"/>
      <c r="Q515" s="32"/>
      <c r="V515" s="40" t="e">
        <f aca="false">VLOOKUP(A515,'CAT-MUNIC_CGN'!$A$9:$C$1099,2,0)</f>
        <v>#N/A</v>
      </c>
    </row>
    <row r="516" customFormat="false" ht="15" hidden="false" customHeight="false" outlineLevel="0" collapsed="false">
      <c r="A516" s="1" t="n">
        <v>25286</v>
      </c>
      <c r="B516" s="1" t="s">
        <v>686</v>
      </c>
      <c r="C516" s="21" t="str">
        <f aca="false">LOOKUP($A516,DIVIPOLA!$A$2:$A$1162,DIVIPOLA!$C$2:$C$1162)</f>
        <v>Cundinamarca</v>
      </c>
      <c r="D516" s="21" t="s">
        <v>20</v>
      </c>
      <c r="E516" s="38" t="s">
        <v>21</v>
      </c>
      <c r="F516" s="23" t="s">
        <v>687</v>
      </c>
      <c r="G516" s="24" t="n">
        <v>41115</v>
      </c>
      <c r="H516" s="25"/>
      <c r="I516" s="26"/>
      <c r="J516" s="26"/>
      <c r="K516" s="27"/>
      <c r="L516" s="26"/>
      <c r="M516" s="28" t="n">
        <v>2</v>
      </c>
      <c r="N516" s="35"/>
      <c r="O516" s="36"/>
      <c r="P516" s="33"/>
      <c r="Q516" s="32"/>
      <c r="V516" s="40" t="e">
        <f aca="false">VLOOKUP(A516,'CAT-MUNIC_CGN'!$A$9:$C$1099,2,0)</f>
        <v>#N/A</v>
      </c>
    </row>
    <row r="517" customFormat="false" ht="15" hidden="false" customHeight="false" outlineLevel="0" collapsed="false">
      <c r="A517" s="1" t="n">
        <v>25288</v>
      </c>
      <c r="B517" s="1" t="s">
        <v>688</v>
      </c>
      <c r="C517" s="21" t="str">
        <f aca="false">LOOKUP($A517,DIVIPOLA!$A$2:$A$1162,DIVIPOLA!$C$2:$C$1162)</f>
        <v>Cundinamarca</v>
      </c>
      <c r="D517" s="21" t="s">
        <v>20</v>
      </c>
      <c r="E517" s="38" t="s">
        <v>21</v>
      </c>
      <c r="F517" s="23" t="s">
        <v>213</v>
      </c>
      <c r="G517" s="24" t="n">
        <v>41148</v>
      </c>
      <c r="H517" s="25"/>
      <c r="I517" s="26"/>
      <c r="J517" s="26"/>
      <c r="K517" s="27"/>
      <c r="L517" s="26"/>
      <c r="M517" s="28" t="n">
        <v>6</v>
      </c>
      <c r="N517" s="35"/>
      <c r="O517" s="36"/>
      <c r="P517" s="33"/>
      <c r="Q517" s="32"/>
      <c r="V517" s="40" t="e">
        <f aca="false">VLOOKUP(A517,'CAT-MUNIC_CGN'!$A$9:$C$1099,2,0)</f>
        <v>#N/A</v>
      </c>
    </row>
    <row r="518" customFormat="false" ht="15" hidden="false" customHeight="false" outlineLevel="0" collapsed="false">
      <c r="A518" s="1" t="n">
        <v>25290</v>
      </c>
      <c r="B518" s="1" t="s">
        <v>689</v>
      </c>
      <c r="C518" s="21" t="str">
        <f aca="false">LOOKUP($A518,DIVIPOLA!$A$2:$A$1162,DIVIPOLA!$C$2:$C$1162)</f>
        <v>Cundinamarca</v>
      </c>
      <c r="D518" s="21" t="s">
        <v>20</v>
      </c>
      <c r="E518" s="38" t="s">
        <v>21</v>
      </c>
      <c r="F518" s="23" t="s">
        <v>690</v>
      </c>
      <c r="G518" s="24" t="n">
        <v>41167</v>
      </c>
      <c r="H518" s="25"/>
      <c r="I518" s="26"/>
      <c r="J518" s="26"/>
      <c r="K518" s="27"/>
      <c r="L518" s="26"/>
      <c r="M518" s="28" t="n">
        <v>3</v>
      </c>
      <c r="N518" s="35"/>
      <c r="O518" s="36"/>
      <c r="P518" s="33"/>
      <c r="Q518" s="32"/>
      <c r="V518" s="40" t="e">
        <f aca="false">VLOOKUP(A518,'CAT-MUNIC_CGN'!$A$9:$C$1099,2,0)</f>
        <v>#N/A</v>
      </c>
    </row>
    <row r="519" customFormat="false" ht="15" hidden="false" customHeight="false" outlineLevel="0" collapsed="false">
      <c r="A519" s="1" t="n">
        <v>25293</v>
      </c>
      <c r="B519" s="1" t="s">
        <v>691</v>
      </c>
      <c r="C519" s="21" t="str">
        <f aca="false">LOOKUP($A519,DIVIPOLA!$A$2:$A$1162,DIVIPOLA!$C$2:$C$1162)</f>
        <v>Cundinamarca</v>
      </c>
      <c r="D519" s="21" t="s">
        <v>20</v>
      </c>
      <c r="E519" s="34" t="s">
        <v>21</v>
      </c>
      <c r="F519" s="23" t="s">
        <v>363</v>
      </c>
      <c r="G519" s="24" t="n">
        <v>41218</v>
      </c>
      <c r="H519" s="25"/>
      <c r="I519" s="26"/>
      <c r="J519" s="26"/>
      <c r="K519" s="27"/>
      <c r="L519" s="26"/>
      <c r="M519" s="28" t="n">
        <v>6</v>
      </c>
      <c r="N519" s="35"/>
      <c r="O519" s="36"/>
      <c r="P519" s="33"/>
      <c r="Q519" s="32"/>
      <c r="V519" s="40" t="e">
        <f aca="false">VLOOKUP(A519,'CAT-MUNIC_CGN'!$A$9:$C$1099,2,0)</f>
        <v>#N/A</v>
      </c>
    </row>
    <row r="520" customFormat="false" ht="15" hidden="false" customHeight="false" outlineLevel="0" collapsed="false">
      <c r="A520" s="1" t="n">
        <v>25295</v>
      </c>
      <c r="B520" s="1" t="s">
        <v>692</v>
      </c>
      <c r="C520" s="21" t="str">
        <f aca="false">LOOKUP($A520,DIVIPOLA!$A$2:$A$1162,DIVIPOLA!$C$2:$C$1162)</f>
        <v>Cundinamarca</v>
      </c>
      <c r="D520" s="21" t="s">
        <v>20</v>
      </c>
      <c r="E520" s="34" t="s">
        <v>21</v>
      </c>
      <c r="F520" s="23" t="s">
        <v>693</v>
      </c>
      <c r="G520" s="24" t="n">
        <v>41166</v>
      </c>
      <c r="H520" s="25"/>
      <c r="I520" s="26"/>
      <c r="J520" s="26"/>
      <c r="K520" s="27"/>
      <c r="L520" s="26"/>
      <c r="M520" s="28" t="n">
        <v>6</v>
      </c>
      <c r="N520" s="35"/>
      <c r="O520" s="36"/>
      <c r="P520" s="33"/>
      <c r="Q520" s="32"/>
      <c r="V520" s="40" t="e">
        <f aca="false">VLOOKUP(A520,'CAT-MUNIC_CGN'!$A$9:$C$1099,2,0)</f>
        <v>#N/A</v>
      </c>
    </row>
    <row r="521" customFormat="false" ht="15" hidden="false" customHeight="false" outlineLevel="0" collapsed="false">
      <c r="A521" s="1" t="n">
        <v>25297</v>
      </c>
      <c r="B521" s="1" t="s">
        <v>694</v>
      </c>
      <c r="C521" s="21" t="str">
        <f aca="false">LOOKUP($A521,DIVIPOLA!$A$2:$A$1162,DIVIPOLA!$C$2:$C$1162)</f>
        <v>Cundinamarca</v>
      </c>
      <c r="D521" s="21" t="s">
        <v>20</v>
      </c>
      <c r="E521" s="34" t="s">
        <v>21</v>
      </c>
      <c r="F521" s="23" t="s">
        <v>369</v>
      </c>
      <c r="G521" s="24" t="n">
        <v>41137</v>
      </c>
      <c r="H521" s="25"/>
      <c r="I521" s="26"/>
      <c r="J521" s="26"/>
      <c r="K521" s="27"/>
      <c r="L521" s="26"/>
      <c r="M521" s="28" t="n">
        <v>6</v>
      </c>
      <c r="N521" s="35"/>
      <c r="O521" s="36"/>
      <c r="P521" s="33"/>
      <c r="Q521" s="32"/>
      <c r="V521" s="40" t="e">
        <f aca="false">VLOOKUP(A521,'CAT-MUNIC_CGN'!$A$9:$C$1099,2,0)</f>
        <v>#N/A</v>
      </c>
    </row>
    <row r="522" customFormat="false" ht="15" hidden="false" customHeight="false" outlineLevel="0" collapsed="false">
      <c r="A522" s="1" t="n">
        <v>25299</v>
      </c>
      <c r="B522" s="1" t="s">
        <v>695</v>
      </c>
      <c r="C522" s="21" t="str">
        <f aca="false">LOOKUP($A522,DIVIPOLA!$A$2:$A$1162,DIVIPOLA!$C$2:$C$1162)</f>
        <v>Cundinamarca</v>
      </c>
      <c r="D522" s="21" t="s">
        <v>20</v>
      </c>
      <c r="E522" s="38" t="s">
        <v>21</v>
      </c>
      <c r="F522" s="23"/>
      <c r="G522" s="24"/>
      <c r="H522" s="25"/>
      <c r="I522" s="26"/>
      <c r="J522" s="26"/>
      <c r="K522" s="27"/>
      <c r="L522" s="26"/>
      <c r="M522" s="28"/>
      <c r="N522" s="35"/>
      <c r="O522" s="36"/>
      <c r="P522" s="33"/>
      <c r="Q522" s="32"/>
      <c r="V522" s="40" t="e">
        <f aca="false">VLOOKUP(A522,'CAT-MUNIC_CGN'!$A$9:$C$1099,2,0)</f>
        <v>#N/A</v>
      </c>
    </row>
    <row r="523" customFormat="false" ht="15" hidden="false" customHeight="false" outlineLevel="0" collapsed="false">
      <c r="A523" s="1" t="n">
        <v>25307</v>
      </c>
      <c r="B523" s="1" t="s">
        <v>696</v>
      </c>
      <c r="C523" s="21" t="str">
        <f aca="false">LOOKUP($A523,DIVIPOLA!$A$2:$A$1162,DIVIPOLA!$C$2:$C$1162)</f>
        <v>Cundinamarca</v>
      </c>
      <c r="D523" s="21" t="s">
        <v>20</v>
      </c>
      <c r="E523" s="34" t="s">
        <v>21</v>
      </c>
      <c r="F523" s="23"/>
      <c r="G523" s="24"/>
      <c r="H523" s="25"/>
      <c r="I523" s="26"/>
      <c r="J523" s="26"/>
      <c r="K523" s="27"/>
      <c r="L523" s="26"/>
      <c r="M523" s="28"/>
      <c r="N523" s="35"/>
      <c r="O523" s="36"/>
      <c r="P523" s="33"/>
      <c r="Q523" s="32"/>
      <c r="V523" s="40" t="e">
        <f aca="false">VLOOKUP(A523,'CAT-MUNIC_CGN'!$A$9:$C$1099,2,0)</f>
        <v>#N/A</v>
      </c>
    </row>
    <row r="524" customFormat="false" ht="15" hidden="false" customHeight="false" outlineLevel="0" collapsed="false">
      <c r="A524" s="1" t="n">
        <v>25312</v>
      </c>
      <c r="B524" s="1" t="s">
        <v>131</v>
      </c>
      <c r="C524" s="21" t="str">
        <f aca="false">LOOKUP($A524,DIVIPOLA!$A$2:$A$1162,DIVIPOLA!$C$2:$C$1162)</f>
        <v>Cundinamarca</v>
      </c>
      <c r="D524" s="21" t="s">
        <v>20</v>
      </c>
      <c r="E524" s="38" t="s">
        <v>21</v>
      </c>
      <c r="F524" s="23"/>
      <c r="G524" s="24"/>
      <c r="H524" s="25"/>
      <c r="I524" s="26"/>
      <c r="J524" s="26"/>
      <c r="K524" s="27"/>
      <c r="L524" s="26"/>
      <c r="M524" s="28"/>
      <c r="N524" s="35"/>
      <c r="O524" s="36"/>
      <c r="P524" s="33"/>
      <c r="Q524" s="32"/>
      <c r="V524" s="40" t="e">
        <f aca="false">VLOOKUP(A524,'CAT-MUNIC_CGN'!$A$9:$C$1099,2,0)</f>
        <v>#N/A</v>
      </c>
    </row>
    <row r="525" customFormat="false" ht="15" hidden="false" customHeight="false" outlineLevel="0" collapsed="false">
      <c r="A525" s="1" t="n">
        <v>25317</v>
      </c>
      <c r="B525" s="1" t="s">
        <v>697</v>
      </c>
      <c r="C525" s="21" t="str">
        <f aca="false">LOOKUP($A525,DIVIPOLA!$A$2:$A$1162,DIVIPOLA!$C$2:$C$1162)</f>
        <v>Cundinamarca</v>
      </c>
      <c r="D525" s="21" t="s">
        <v>20</v>
      </c>
      <c r="E525" s="34" t="s">
        <v>21</v>
      </c>
      <c r="F525" s="23" t="s">
        <v>698</v>
      </c>
      <c r="G525" s="24" t="n">
        <v>41198</v>
      </c>
      <c r="H525" s="25"/>
      <c r="I525" s="26"/>
      <c r="J525" s="26"/>
      <c r="K525" s="27"/>
      <c r="L525" s="26"/>
      <c r="M525" s="28" t="n">
        <v>6</v>
      </c>
      <c r="N525" s="35"/>
      <c r="O525" s="36"/>
      <c r="P525" s="33"/>
      <c r="Q525" s="32"/>
      <c r="V525" s="40" t="e">
        <f aca="false">VLOOKUP(A525,'CAT-MUNIC_CGN'!$A$9:$C$1099,2,0)</f>
        <v>#N/A</v>
      </c>
    </row>
    <row r="526" customFormat="false" ht="15" hidden="false" customHeight="false" outlineLevel="0" collapsed="false">
      <c r="A526" s="1" t="n">
        <v>25320</v>
      </c>
      <c r="B526" s="1" t="s">
        <v>699</v>
      </c>
      <c r="C526" s="21" t="str">
        <f aca="false">LOOKUP($A526,DIVIPOLA!$A$2:$A$1162,DIVIPOLA!$C$2:$C$1162)</f>
        <v>Cundinamarca</v>
      </c>
      <c r="D526" s="21" t="s">
        <v>20</v>
      </c>
      <c r="E526" s="34" t="s">
        <v>21</v>
      </c>
      <c r="F526" s="23" t="s">
        <v>453</v>
      </c>
      <c r="G526" s="24" t="n">
        <v>41143</v>
      </c>
      <c r="H526" s="25"/>
      <c r="I526" s="26"/>
      <c r="J526" s="26"/>
      <c r="K526" s="27"/>
      <c r="L526" s="26"/>
      <c r="M526" s="28" t="n">
        <v>6</v>
      </c>
      <c r="N526" s="35"/>
      <c r="O526" s="36"/>
      <c r="P526" s="33"/>
      <c r="Q526" s="32"/>
      <c r="V526" s="40" t="e">
        <f aca="false">VLOOKUP(A526,'CAT-MUNIC_CGN'!$A$9:$C$1099,2,0)</f>
        <v>#N/A</v>
      </c>
    </row>
    <row r="527" customFormat="false" ht="15" hidden="false" customHeight="false" outlineLevel="0" collapsed="false">
      <c r="A527" s="1" t="n">
        <v>25322</v>
      </c>
      <c r="B527" s="1" t="s">
        <v>700</v>
      </c>
      <c r="C527" s="21" t="str">
        <f aca="false">LOOKUP($A527,DIVIPOLA!$A$2:$A$1162,DIVIPOLA!$C$2:$C$1162)</f>
        <v>Cundinamarca</v>
      </c>
      <c r="D527" s="21" t="s">
        <v>20</v>
      </c>
      <c r="E527" s="34" t="s">
        <v>21</v>
      </c>
      <c r="F527" s="23"/>
      <c r="G527" s="24"/>
      <c r="H527" s="25"/>
      <c r="I527" s="26"/>
      <c r="J527" s="26"/>
      <c r="K527" s="27"/>
      <c r="L527" s="26"/>
      <c r="M527" s="28"/>
      <c r="N527" s="35"/>
      <c r="O527" s="36"/>
      <c r="P527" s="33"/>
      <c r="Q527" s="32"/>
      <c r="V527" s="40" t="e">
        <f aca="false">VLOOKUP(A527,'CAT-MUNIC_CGN'!$A$9:$C$1099,2,0)</f>
        <v>#N/A</v>
      </c>
    </row>
    <row r="528" customFormat="false" ht="15" hidden="false" customHeight="false" outlineLevel="0" collapsed="false">
      <c r="A528" s="1" t="n">
        <v>25324</v>
      </c>
      <c r="B528" s="1" t="s">
        <v>701</v>
      </c>
      <c r="C528" s="21" t="str">
        <f aca="false">LOOKUP($A528,DIVIPOLA!$A$2:$A$1162,DIVIPOLA!$C$2:$C$1162)</f>
        <v>Cundinamarca</v>
      </c>
      <c r="D528" s="21" t="s">
        <v>20</v>
      </c>
      <c r="E528" s="38" t="s">
        <v>21</v>
      </c>
      <c r="F528" s="23" t="s">
        <v>347</v>
      </c>
      <c r="G528" s="24" t="n">
        <v>41183</v>
      </c>
      <c r="H528" s="25"/>
      <c r="I528" s="26"/>
      <c r="J528" s="26"/>
      <c r="K528" s="27"/>
      <c r="L528" s="26"/>
      <c r="M528" s="28" t="n">
        <v>6</v>
      </c>
      <c r="N528" s="35"/>
      <c r="O528" s="36"/>
      <c r="P528" s="33"/>
      <c r="Q528" s="32"/>
      <c r="V528" s="40" t="e">
        <f aca="false">VLOOKUP(A528,'CAT-MUNIC_CGN'!$A$9:$C$1099,2,0)</f>
        <v>#N/A</v>
      </c>
    </row>
    <row r="529" customFormat="false" ht="15" hidden="false" customHeight="false" outlineLevel="0" collapsed="false">
      <c r="A529" s="1" t="n">
        <v>25326</v>
      </c>
      <c r="B529" s="1" t="s">
        <v>702</v>
      </c>
      <c r="C529" s="21" t="str">
        <f aca="false">LOOKUP($A529,DIVIPOLA!$A$2:$A$1162,DIVIPOLA!$C$2:$C$1162)</f>
        <v>Cundinamarca</v>
      </c>
      <c r="D529" s="21" t="s">
        <v>20</v>
      </c>
      <c r="E529" s="38" t="s">
        <v>21</v>
      </c>
      <c r="F529" s="23" t="s">
        <v>703</v>
      </c>
      <c r="G529" s="24" t="n">
        <v>41190</v>
      </c>
      <c r="H529" s="25"/>
      <c r="I529" s="26"/>
      <c r="J529" s="26"/>
      <c r="K529" s="27"/>
      <c r="L529" s="26"/>
      <c r="M529" s="28" t="n">
        <v>6</v>
      </c>
      <c r="N529" s="35"/>
      <c r="O529" s="36"/>
      <c r="P529" s="33"/>
      <c r="Q529" s="32"/>
      <c r="V529" s="40" t="e">
        <f aca="false">VLOOKUP(A529,'CAT-MUNIC_CGN'!$A$9:$C$1099,2,0)</f>
        <v>#N/A</v>
      </c>
    </row>
    <row r="530" customFormat="false" ht="15" hidden="false" customHeight="false" outlineLevel="0" collapsed="false">
      <c r="A530" s="1" t="n">
        <v>25328</v>
      </c>
      <c r="B530" s="1" t="s">
        <v>704</v>
      </c>
      <c r="C530" s="21" t="str">
        <f aca="false">LOOKUP($A530,DIVIPOLA!$A$2:$A$1162,DIVIPOLA!$C$2:$C$1162)</f>
        <v>Cundinamarca</v>
      </c>
      <c r="D530" s="21" t="s">
        <v>20</v>
      </c>
      <c r="E530" s="38" t="s">
        <v>21</v>
      </c>
      <c r="F530" s="23"/>
      <c r="G530" s="24"/>
      <c r="H530" s="25"/>
      <c r="I530" s="26"/>
      <c r="J530" s="26"/>
      <c r="K530" s="27"/>
      <c r="L530" s="26"/>
      <c r="M530" s="28"/>
      <c r="N530" s="35"/>
      <c r="O530" s="36"/>
      <c r="P530" s="33"/>
      <c r="Q530" s="32"/>
      <c r="V530" s="40" t="e">
        <f aca="false">VLOOKUP(A530,'CAT-MUNIC_CGN'!$A$9:$C$1099,2,0)</f>
        <v>#N/A</v>
      </c>
    </row>
    <row r="531" customFormat="false" ht="15" hidden="false" customHeight="false" outlineLevel="0" collapsed="false">
      <c r="A531" s="1" t="n">
        <v>25335</v>
      </c>
      <c r="B531" s="1" t="s">
        <v>705</v>
      </c>
      <c r="C531" s="21" t="str">
        <f aca="false">LOOKUP($A531,DIVIPOLA!$A$2:$A$1162,DIVIPOLA!$C$2:$C$1162)</f>
        <v>Cundinamarca</v>
      </c>
      <c r="D531" s="21" t="s">
        <v>20</v>
      </c>
      <c r="E531" s="38" t="s">
        <v>21</v>
      </c>
      <c r="F531" s="23" t="s">
        <v>363</v>
      </c>
      <c r="G531" s="24" t="n">
        <v>41183</v>
      </c>
      <c r="H531" s="25"/>
      <c r="I531" s="26"/>
      <c r="J531" s="26"/>
      <c r="K531" s="27"/>
      <c r="L531" s="26"/>
      <c r="M531" s="28" t="n">
        <v>6</v>
      </c>
      <c r="N531" s="35"/>
      <c r="O531" s="36"/>
      <c r="P531" s="33"/>
      <c r="Q531" s="32"/>
      <c r="V531" s="40" t="e">
        <f aca="false">VLOOKUP(A531,'CAT-MUNIC_CGN'!$A$9:$C$1099,2,0)</f>
        <v>#N/A</v>
      </c>
    </row>
    <row r="532" customFormat="false" ht="15" hidden="false" customHeight="false" outlineLevel="0" collapsed="false">
      <c r="A532" s="1" t="n">
        <v>25339</v>
      </c>
      <c r="B532" s="1" t="s">
        <v>706</v>
      </c>
      <c r="C532" s="21" t="str">
        <f aca="false">LOOKUP($A532,DIVIPOLA!$A$2:$A$1162,DIVIPOLA!$C$2:$C$1162)</f>
        <v>Cundinamarca</v>
      </c>
      <c r="D532" s="21" t="s">
        <v>20</v>
      </c>
      <c r="E532" s="38" t="s">
        <v>21</v>
      </c>
      <c r="F532" s="23" t="s">
        <v>524</v>
      </c>
      <c r="G532" s="24" t="n">
        <v>41121</v>
      </c>
      <c r="H532" s="25"/>
      <c r="I532" s="26"/>
      <c r="J532" s="26"/>
      <c r="K532" s="27"/>
      <c r="L532" s="26"/>
      <c r="M532" s="28" t="n">
        <v>6</v>
      </c>
      <c r="N532" s="35"/>
      <c r="O532" s="36"/>
      <c r="P532" s="33"/>
      <c r="Q532" s="32"/>
      <c r="V532" s="40" t="e">
        <f aca="false">VLOOKUP(A532,'CAT-MUNIC_CGN'!$A$9:$C$1099,2,0)</f>
        <v>#N/A</v>
      </c>
    </row>
    <row r="533" customFormat="false" ht="15" hidden="false" customHeight="false" outlineLevel="0" collapsed="false">
      <c r="A533" s="1" t="n">
        <v>25368</v>
      </c>
      <c r="B533" s="1" t="s">
        <v>707</v>
      </c>
      <c r="C533" s="21" t="str">
        <f aca="false">LOOKUP($A533,DIVIPOLA!$A$2:$A$1162,DIVIPOLA!$C$2:$C$1162)</f>
        <v>Cundinamarca</v>
      </c>
      <c r="D533" s="21" t="s">
        <v>20</v>
      </c>
      <c r="E533" s="38" t="s">
        <v>21</v>
      </c>
      <c r="F533" s="23" t="s">
        <v>152</v>
      </c>
      <c r="G533" s="24" t="n">
        <v>41116</v>
      </c>
      <c r="H533" s="25"/>
      <c r="I533" s="26"/>
      <c r="J533" s="26"/>
      <c r="K533" s="27"/>
      <c r="L533" s="26"/>
      <c r="M533" s="28" t="n">
        <v>6</v>
      </c>
      <c r="N533" s="35"/>
      <c r="O533" s="36"/>
      <c r="P533" s="33"/>
      <c r="Q533" s="32"/>
      <c r="V533" s="40" t="e">
        <f aca="false">VLOOKUP(A533,'CAT-MUNIC_CGN'!$A$9:$C$1099,2,0)</f>
        <v>#N/A</v>
      </c>
    </row>
    <row r="534" customFormat="false" ht="15" hidden="false" customHeight="false" outlineLevel="0" collapsed="false">
      <c r="A534" s="1" t="n">
        <v>25372</v>
      </c>
      <c r="B534" s="1" t="s">
        <v>708</v>
      </c>
      <c r="C534" s="21" t="str">
        <f aca="false">LOOKUP($A534,DIVIPOLA!$A$2:$A$1162,DIVIPOLA!$C$2:$C$1162)</f>
        <v>Cundinamarca</v>
      </c>
      <c r="D534" s="21" t="s">
        <v>20</v>
      </c>
      <c r="E534" s="38" t="s">
        <v>21</v>
      </c>
      <c r="F534" s="23"/>
      <c r="G534" s="24"/>
      <c r="H534" s="25"/>
      <c r="I534" s="26"/>
      <c r="J534" s="26"/>
      <c r="K534" s="27"/>
      <c r="L534" s="26"/>
      <c r="M534" s="28"/>
      <c r="N534" s="35"/>
      <c r="O534" s="36"/>
      <c r="P534" s="33"/>
      <c r="Q534" s="32"/>
      <c r="V534" s="40" t="e">
        <f aca="false">VLOOKUP(A534,'CAT-MUNIC_CGN'!$A$9:$C$1099,2,0)</f>
        <v>#N/A</v>
      </c>
    </row>
    <row r="535" customFormat="false" ht="15" hidden="false" customHeight="false" outlineLevel="0" collapsed="false">
      <c r="A535" s="1" t="n">
        <v>25377</v>
      </c>
      <c r="B535" s="1" t="s">
        <v>709</v>
      </c>
      <c r="C535" s="21" t="str">
        <f aca="false">LOOKUP($A535,DIVIPOLA!$A$2:$A$1162,DIVIPOLA!$C$2:$C$1162)</f>
        <v>Cundinamarca</v>
      </c>
      <c r="D535" s="21" t="s">
        <v>20</v>
      </c>
      <c r="E535" s="38" t="s">
        <v>21</v>
      </c>
      <c r="F535" s="23"/>
      <c r="G535" s="24"/>
      <c r="H535" s="25"/>
      <c r="I535" s="26"/>
      <c r="J535" s="26"/>
      <c r="K535" s="27"/>
      <c r="L535" s="26"/>
      <c r="M535" s="28"/>
      <c r="N535" s="35"/>
      <c r="O535" s="36"/>
      <c r="P535" s="33"/>
      <c r="Q535" s="32"/>
      <c r="V535" s="40" t="e">
        <f aca="false">VLOOKUP(A535,'CAT-MUNIC_CGN'!$A$9:$C$1099,2,0)</f>
        <v>#N/A</v>
      </c>
    </row>
    <row r="536" customFormat="false" ht="15" hidden="false" customHeight="false" outlineLevel="0" collapsed="false">
      <c r="A536" s="1" t="n">
        <v>25386</v>
      </c>
      <c r="B536" s="1" t="s">
        <v>710</v>
      </c>
      <c r="C536" s="21" t="str">
        <f aca="false">LOOKUP($A536,DIVIPOLA!$A$2:$A$1162,DIVIPOLA!$C$2:$C$1162)</f>
        <v>Cundinamarca</v>
      </c>
      <c r="D536" s="21" t="s">
        <v>20</v>
      </c>
      <c r="E536" s="38" t="s">
        <v>21</v>
      </c>
      <c r="F536" s="23" t="s">
        <v>180</v>
      </c>
      <c r="G536" s="24" t="n">
        <v>41145</v>
      </c>
      <c r="H536" s="25"/>
      <c r="I536" s="26"/>
      <c r="J536" s="26"/>
      <c r="K536" s="27"/>
      <c r="L536" s="26"/>
      <c r="M536" s="28" t="n">
        <v>6</v>
      </c>
      <c r="N536" s="35"/>
      <c r="O536" s="36"/>
      <c r="P536" s="33"/>
      <c r="Q536" s="32"/>
      <c r="V536" s="40" t="e">
        <f aca="false">VLOOKUP(A536,'CAT-MUNIC_CGN'!$A$9:$C$1099,2,0)</f>
        <v>#N/A</v>
      </c>
    </row>
    <row r="537" customFormat="false" ht="15" hidden="false" customHeight="false" outlineLevel="0" collapsed="false">
      <c r="A537" s="1" t="n">
        <v>25394</v>
      </c>
      <c r="B537" s="1" t="s">
        <v>711</v>
      </c>
      <c r="C537" s="21" t="str">
        <f aca="false">LOOKUP($A537,DIVIPOLA!$A$2:$A$1162,DIVIPOLA!$C$2:$C$1162)</f>
        <v>Cundinamarca</v>
      </c>
      <c r="D537" s="21" t="s">
        <v>20</v>
      </c>
      <c r="E537" s="38" t="s">
        <v>21</v>
      </c>
      <c r="F537" s="23" t="s">
        <v>414</v>
      </c>
      <c r="G537" s="24" t="n">
        <v>41200</v>
      </c>
      <c r="H537" s="25"/>
      <c r="I537" s="26"/>
      <c r="J537" s="26"/>
      <c r="K537" s="27"/>
      <c r="L537" s="26"/>
      <c r="M537" s="28" t="n">
        <v>6</v>
      </c>
      <c r="N537" s="35"/>
      <c r="O537" s="36"/>
      <c r="P537" s="33"/>
      <c r="Q537" s="32"/>
      <c r="V537" s="40" t="e">
        <f aca="false">VLOOKUP(A537,'CAT-MUNIC_CGN'!$A$9:$C$1099,2,0)</f>
        <v>#N/A</v>
      </c>
    </row>
    <row r="538" customFormat="false" ht="15" hidden="false" customHeight="false" outlineLevel="0" collapsed="false">
      <c r="A538" s="1" t="n">
        <v>25398</v>
      </c>
      <c r="B538" s="1" t="s">
        <v>712</v>
      </c>
      <c r="C538" s="21" t="str">
        <f aca="false">LOOKUP($A538,DIVIPOLA!$A$2:$A$1162,DIVIPOLA!$C$2:$C$1162)</f>
        <v>Cundinamarca</v>
      </c>
      <c r="D538" s="21" t="s">
        <v>20</v>
      </c>
      <c r="E538" s="38" t="s">
        <v>21</v>
      </c>
      <c r="F538" s="23" t="s">
        <v>407</v>
      </c>
      <c r="G538" s="24" t="n">
        <v>41193</v>
      </c>
      <c r="H538" s="25"/>
      <c r="I538" s="26"/>
      <c r="J538" s="26"/>
      <c r="K538" s="27"/>
      <c r="L538" s="26"/>
      <c r="M538" s="28" t="n">
        <v>6</v>
      </c>
      <c r="N538" s="35"/>
      <c r="O538" s="36"/>
      <c r="P538" s="33"/>
      <c r="Q538" s="32"/>
      <c r="V538" s="40" t="e">
        <f aca="false">VLOOKUP(A538,'CAT-MUNIC_CGN'!$A$9:$C$1099,2,0)</f>
        <v>#N/A</v>
      </c>
    </row>
    <row r="539" customFormat="false" ht="15" hidden="false" customHeight="false" outlineLevel="0" collapsed="false">
      <c r="A539" s="1" t="n">
        <v>25402</v>
      </c>
      <c r="B539" s="1" t="s">
        <v>564</v>
      </c>
      <c r="C539" s="21" t="str">
        <f aca="false">LOOKUP($A539,DIVIPOLA!$A$2:$A$1162,DIVIPOLA!$C$2:$C$1162)</f>
        <v>Cundinamarca</v>
      </c>
      <c r="D539" s="21" t="s">
        <v>20</v>
      </c>
      <c r="E539" s="38" t="s">
        <v>21</v>
      </c>
      <c r="F539" s="23" t="s">
        <v>611</v>
      </c>
      <c r="G539" s="24" t="n">
        <v>41194</v>
      </c>
      <c r="H539" s="25"/>
      <c r="I539" s="26"/>
      <c r="J539" s="26"/>
      <c r="K539" s="27"/>
      <c r="L539" s="26"/>
      <c r="M539" s="28" t="n">
        <v>6</v>
      </c>
      <c r="N539" s="35"/>
      <c r="O539" s="36"/>
      <c r="P539" s="33"/>
      <c r="Q539" s="32"/>
      <c r="V539" s="40" t="e">
        <f aca="false">VLOOKUP(A539,'CAT-MUNIC_CGN'!$A$9:$C$1099,2,0)</f>
        <v>#N/A</v>
      </c>
    </row>
    <row r="540" customFormat="false" ht="15" hidden="false" customHeight="false" outlineLevel="0" collapsed="false">
      <c r="A540" s="1" t="n">
        <v>25407</v>
      </c>
      <c r="B540" s="1" t="s">
        <v>713</v>
      </c>
      <c r="C540" s="21" t="str">
        <f aca="false">LOOKUP($A540,DIVIPOLA!$A$2:$A$1162,DIVIPOLA!$C$2:$C$1162)</f>
        <v>Cundinamarca</v>
      </c>
      <c r="D540" s="21" t="s">
        <v>20</v>
      </c>
      <c r="E540" s="38" t="s">
        <v>21</v>
      </c>
      <c r="F540" s="23"/>
      <c r="G540" s="24"/>
      <c r="H540" s="25"/>
      <c r="I540" s="26"/>
      <c r="J540" s="26"/>
      <c r="K540" s="27"/>
      <c r="L540" s="26"/>
      <c r="M540" s="28"/>
      <c r="N540" s="35"/>
      <c r="O540" s="36"/>
      <c r="P540" s="33"/>
      <c r="Q540" s="32"/>
      <c r="V540" s="40" t="e">
        <f aca="false">VLOOKUP(A540,'CAT-MUNIC_CGN'!$A$9:$C$1099,2,0)</f>
        <v>#N/A</v>
      </c>
    </row>
    <row r="541" customFormat="false" ht="15" hidden="false" customHeight="false" outlineLevel="0" collapsed="false">
      <c r="A541" s="1" t="n">
        <v>25426</v>
      </c>
      <c r="B541" s="1" t="s">
        <v>714</v>
      </c>
      <c r="C541" s="21" t="str">
        <f aca="false">LOOKUP($A541,DIVIPOLA!$A$2:$A$1162,DIVIPOLA!$C$2:$C$1162)</f>
        <v>Cundinamarca</v>
      </c>
      <c r="D541" s="21" t="s">
        <v>20</v>
      </c>
      <c r="E541" s="38" t="s">
        <v>21</v>
      </c>
      <c r="F541" s="23" t="s">
        <v>715</v>
      </c>
      <c r="G541" s="24" t="n">
        <v>41113</v>
      </c>
      <c r="H541" s="25"/>
      <c r="I541" s="26"/>
      <c r="J541" s="26"/>
      <c r="K541" s="27"/>
      <c r="L541" s="26"/>
      <c r="M541" s="28" t="n">
        <v>6</v>
      </c>
      <c r="N541" s="35"/>
      <c r="O541" s="36"/>
      <c r="P541" s="33"/>
      <c r="Q541" s="32"/>
      <c r="V541" s="40" t="e">
        <f aca="false">VLOOKUP(A541,'CAT-MUNIC_CGN'!$A$9:$C$1099,2,0)</f>
        <v>#N/A</v>
      </c>
    </row>
    <row r="542" customFormat="false" ht="15" hidden="false" customHeight="false" outlineLevel="0" collapsed="false">
      <c r="A542" s="1" t="n">
        <v>25430</v>
      </c>
      <c r="B542" s="1" t="s">
        <v>716</v>
      </c>
      <c r="C542" s="21" t="str">
        <f aca="false">LOOKUP($A542,DIVIPOLA!$A$2:$A$1162,DIVIPOLA!$C$2:$C$1162)</f>
        <v>Cundinamarca</v>
      </c>
      <c r="D542" s="21" t="s">
        <v>20</v>
      </c>
      <c r="E542" s="38" t="s">
        <v>21</v>
      </c>
      <c r="F542" s="23" t="s">
        <v>717</v>
      </c>
      <c r="G542" s="24" t="n">
        <v>41198</v>
      </c>
      <c r="H542" s="25"/>
      <c r="I542" s="26"/>
      <c r="J542" s="26"/>
      <c r="K542" s="27"/>
      <c r="L542" s="26"/>
      <c r="M542" s="28" t="n">
        <v>3</v>
      </c>
      <c r="N542" s="35"/>
      <c r="O542" s="36"/>
      <c r="P542" s="33"/>
      <c r="Q542" s="32"/>
      <c r="V542" s="40" t="e">
        <f aca="false">VLOOKUP(A542,'CAT-MUNIC_CGN'!$A$9:$C$1099,2,0)</f>
        <v>#N/A</v>
      </c>
    </row>
    <row r="543" customFormat="false" ht="15" hidden="false" customHeight="false" outlineLevel="0" collapsed="false">
      <c r="A543" s="1" t="n">
        <v>25436</v>
      </c>
      <c r="B543" s="1" t="s">
        <v>718</v>
      </c>
      <c r="C543" s="21" t="str">
        <f aca="false">LOOKUP($A543,DIVIPOLA!$A$2:$A$1162,DIVIPOLA!$C$2:$C$1162)</f>
        <v>Cundinamarca</v>
      </c>
      <c r="D543" s="21" t="s">
        <v>20</v>
      </c>
      <c r="E543" s="38" t="s">
        <v>21</v>
      </c>
      <c r="F543" s="23"/>
      <c r="G543" s="24"/>
      <c r="H543" s="25"/>
      <c r="I543" s="26"/>
      <c r="J543" s="26"/>
      <c r="K543" s="27"/>
      <c r="L543" s="26"/>
      <c r="M543" s="28"/>
      <c r="N543" s="35"/>
      <c r="O543" s="36"/>
      <c r="P543" s="33"/>
      <c r="Q543" s="32"/>
      <c r="V543" s="40" t="e">
        <f aca="false">VLOOKUP(A543,'CAT-MUNIC_CGN'!$A$9:$C$1099,2,0)</f>
        <v>#N/A</v>
      </c>
    </row>
    <row r="544" customFormat="false" ht="15" hidden="false" customHeight="false" outlineLevel="0" collapsed="false">
      <c r="A544" s="1" t="n">
        <v>25438</v>
      </c>
      <c r="B544" s="1" t="s">
        <v>719</v>
      </c>
      <c r="C544" s="21" t="str">
        <f aca="false">LOOKUP($A544,DIVIPOLA!$A$2:$A$1162,DIVIPOLA!$C$2:$C$1162)</f>
        <v>Cundinamarca</v>
      </c>
      <c r="D544" s="21" t="s">
        <v>20</v>
      </c>
      <c r="E544" s="38" t="s">
        <v>21</v>
      </c>
      <c r="F544" s="23" t="s">
        <v>387</v>
      </c>
      <c r="G544" s="24" t="n">
        <v>41180</v>
      </c>
      <c r="H544" s="25"/>
      <c r="I544" s="26"/>
      <c r="J544" s="26"/>
      <c r="K544" s="27"/>
      <c r="L544" s="26"/>
      <c r="M544" s="28" t="n">
        <v>6</v>
      </c>
      <c r="N544" s="35"/>
      <c r="O544" s="36"/>
      <c r="P544" s="33"/>
      <c r="Q544" s="32"/>
      <c r="V544" s="40" t="e">
        <f aca="false">VLOOKUP(A544,'CAT-MUNIC_CGN'!$A$9:$C$1099,2,0)</f>
        <v>#N/A</v>
      </c>
    </row>
    <row r="545" customFormat="false" ht="15" hidden="false" customHeight="false" outlineLevel="0" collapsed="false">
      <c r="A545" s="1" t="n">
        <v>25473</v>
      </c>
      <c r="B545" s="1" t="s">
        <v>720</v>
      </c>
      <c r="C545" s="21" t="str">
        <f aca="false">LOOKUP($A545,DIVIPOLA!$A$2:$A$1162,DIVIPOLA!$C$2:$C$1162)</f>
        <v>Cundinamarca</v>
      </c>
      <c r="D545" s="21" t="s">
        <v>20</v>
      </c>
      <c r="E545" s="38" t="s">
        <v>21</v>
      </c>
      <c r="F545" s="23" t="s">
        <v>690</v>
      </c>
      <c r="G545" s="24" t="n">
        <v>41211</v>
      </c>
      <c r="H545" s="25"/>
      <c r="I545" s="26"/>
      <c r="J545" s="26"/>
      <c r="K545" s="27"/>
      <c r="L545" s="26"/>
      <c r="M545" s="28" t="n">
        <v>2</v>
      </c>
      <c r="N545" s="35"/>
      <c r="O545" s="36"/>
      <c r="P545" s="33"/>
      <c r="Q545" s="32"/>
      <c r="V545" s="40" t="e">
        <f aca="false">VLOOKUP(A545,'CAT-MUNIC_CGN'!$A$9:$C$1099,2,0)</f>
        <v>#N/A</v>
      </c>
    </row>
    <row r="546" customFormat="false" ht="15" hidden="false" customHeight="false" outlineLevel="0" collapsed="false">
      <c r="A546" s="1" t="n">
        <v>25483</v>
      </c>
      <c r="B546" s="1" t="s">
        <v>161</v>
      </c>
      <c r="C546" s="21" t="str">
        <f aca="false">LOOKUP($A546,DIVIPOLA!$A$2:$A$1162,DIVIPOLA!$C$2:$C$1162)</f>
        <v>Cundinamarca</v>
      </c>
      <c r="D546" s="21" t="s">
        <v>20</v>
      </c>
      <c r="E546" s="38" t="s">
        <v>21</v>
      </c>
      <c r="F546" s="23" t="s">
        <v>382</v>
      </c>
      <c r="G546" s="24" t="n">
        <v>41210</v>
      </c>
      <c r="H546" s="25"/>
      <c r="I546" s="26"/>
      <c r="J546" s="26"/>
      <c r="K546" s="27"/>
      <c r="L546" s="26"/>
      <c r="M546" s="28" t="n">
        <v>6</v>
      </c>
      <c r="N546" s="35" t="str">
        <f aca="false">VLOOKUP($D420,$R$5:$S$8,2,0)</f>
        <v>E</v>
      </c>
      <c r="O546" s="36" t="n">
        <f aca="false">VLOOKUP($E420,$T$5:$U$9,2,0)</f>
        <v>2</v>
      </c>
      <c r="P546" s="33" t="n">
        <f aca="false">$B$3</f>
        <v>2013</v>
      </c>
      <c r="Q546" s="32"/>
      <c r="V546" s="40" t="e">
        <f aca="false">VLOOKUP(A546,'CAT-MUNIC_CGN'!$A$9:$C$1099,2,0)</f>
        <v>#N/A</v>
      </c>
    </row>
    <row r="547" customFormat="false" ht="15" hidden="false" customHeight="false" outlineLevel="0" collapsed="false">
      <c r="A547" s="1" t="n">
        <v>25486</v>
      </c>
      <c r="B547" s="1" t="s">
        <v>721</v>
      </c>
      <c r="C547" s="21" t="str">
        <f aca="false">LOOKUP($A547,DIVIPOLA!$A$2:$A$1162,DIVIPOLA!$C$2:$C$1162)</f>
        <v>Cundinamarca</v>
      </c>
      <c r="D547" s="21" t="s">
        <v>20</v>
      </c>
      <c r="E547" s="38" t="s">
        <v>21</v>
      </c>
      <c r="F547" s="23" t="s">
        <v>722</v>
      </c>
      <c r="G547" s="24" t="n">
        <v>41183</v>
      </c>
      <c r="H547" s="25"/>
      <c r="I547" s="26"/>
      <c r="J547" s="26"/>
      <c r="K547" s="27"/>
      <c r="L547" s="26"/>
      <c r="M547" s="28" t="n">
        <v>6</v>
      </c>
      <c r="N547" s="35" t="str">
        <f aca="false">VLOOKUP($D421,$R$5:$S$8,2,0)</f>
        <v>E</v>
      </c>
      <c r="O547" s="36" t="n">
        <f aca="false">VLOOKUP($E421,$T$5:$U$9,2,0)</f>
        <v>2</v>
      </c>
      <c r="P547" s="33" t="n">
        <f aca="false">$B$3</f>
        <v>2013</v>
      </c>
      <c r="Q547" s="32"/>
      <c r="V547" s="40" t="e">
        <f aca="false">VLOOKUP(A547,'CAT-MUNIC_CGN'!$A$9:$C$1099,2,0)</f>
        <v>#N/A</v>
      </c>
    </row>
    <row r="548" customFormat="false" ht="15" hidden="false" customHeight="false" outlineLevel="0" collapsed="false">
      <c r="A548" s="1" t="n">
        <v>25488</v>
      </c>
      <c r="B548" s="1" t="s">
        <v>723</v>
      </c>
      <c r="C548" s="21" t="str">
        <f aca="false">LOOKUP($A548,DIVIPOLA!$A$2:$A$1162,DIVIPOLA!$C$2:$C$1162)</f>
        <v>Cundinamarca</v>
      </c>
      <c r="D548" s="21" t="s">
        <v>20</v>
      </c>
      <c r="E548" s="38" t="s">
        <v>21</v>
      </c>
      <c r="F548" s="23" t="s">
        <v>550</v>
      </c>
      <c r="G548" s="24" t="n">
        <v>41190</v>
      </c>
      <c r="H548" s="25"/>
      <c r="I548" s="26"/>
      <c r="J548" s="26"/>
      <c r="K548" s="27"/>
      <c r="L548" s="26"/>
      <c r="M548" s="28" t="n">
        <v>6</v>
      </c>
      <c r="N548" s="35" t="str">
        <f aca="false">VLOOKUP($D422,$R$5:$S$8,2,0)</f>
        <v>E</v>
      </c>
      <c r="O548" s="36" t="n">
        <f aca="false">VLOOKUP($E422,$T$5:$U$9,2,0)</f>
        <v>2</v>
      </c>
      <c r="P548" s="33" t="n">
        <f aca="false">$B$3</f>
        <v>2013</v>
      </c>
      <c r="Q548" s="32"/>
      <c r="V548" s="40" t="e">
        <f aca="false">VLOOKUP(A548,'CAT-MUNIC_CGN'!$A$9:$C$1099,2,0)</f>
        <v>#N/A</v>
      </c>
    </row>
    <row r="549" customFormat="false" ht="15" hidden="false" customHeight="false" outlineLevel="0" collapsed="false">
      <c r="A549" s="1" t="n">
        <v>25489</v>
      </c>
      <c r="B549" s="1" t="s">
        <v>724</v>
      </c>
      <c r="C549" s="21" t="str">
        <f aca="false">LOOKUP($A549,DIVIPOLA!$A$2:$A$1162,DIVIPOLA!$C$2:$C$1162)</f>
        <v>Cundinamarca</v>
      </c>
      <c r="D549" s="21" t="s">
        <v>20</v>
      </c>
      <c r="E549" s="38" t="s">
        <v>21</v>
      </c>
      <c r="F549" s="23" t="s">
        <v>94</v>
      </c>
      <c r="G549" s="24" t="n">
        <v>41187</v>
      </c>
      <c r="H549" s="25"/>
      <c r="I549" s="26"/>
      <c r="J549" s="26"/>
      <c r="K549" s="27"/>
      <c r="L549" s="26"/>
      <c r="M549" s="28" t="n">
        <v>6</v>
      </c>
      <c r="N549" s="35" t="str">
        <f aca="false">VLOOKUP($D423,$R$5:$S$8,2,0)</f>
        <v>E</v>
      </c>
      <c r="O549" s="36" t="n">
        <f aca="false">VLOOKUP($E423,$T$5:$U$9,2,0)</f>
        <v>2</v>
      </c>
      <c r="P549" s="33" t="n">
        <f aca="false">$B$3</f>
        <v>2013</v>
      </c>
      <c r="Q549" s="32"/>
      <c r="V549" s="40" t="e">
        <f aca="false">VLOOKUP(A549,'CAT-MUNIC_CGN'!$A$9:$C$1099,2,0)</f>
        <v>#N/A</v>
      </c>
    </row>
    <row r="550" customFormat="false" ht="15" hidden="false" customHeight="false" outlineLevel="0" collapsed="false">
      <c r="A550" s="1" t="n">
        <v>25491</v>
      </c>
      <c r="B550" s="1" t="s">
        <v>725</v>
      </c>
      <c r="C550" s="21" t="str">
        <f aca="false">LOOKUP($A550,DIVIPOLA!$A$2:$A$1162,DIVIPOLA!$C$2:$C$1162)</f>
        <v>Cundinamarca</v>
      </c>
      <c r="D550" s="21" t="s">
        <v>20</v>
      </c>
      <c r="E550" s="38" t="s">
        <v>21</v>
      </c>
      <c r="F550" s="23" t="s">
        <v>524</v>
      </c>
      <c r="G550" s="24" t="n">
        <v>41164</v>
      </c>
      <c r="H550" s="25"/>
      <c r="I550" s="26"/>
      <c r="J550" s="26"/>
      <c r="K550" s="27"/>
      <c r="L550" s="26"/>
      <c r="M550" s="28" t="n">
        <v>6</v>
      </c>
      <c r="N550" s="35" t="str">
        <f aca="false">VLOOKUP($D463,$R$5:$S$8,2,0)</f>
        <v>E</v>
      </c>
      <c r="O550" s="36" t="n">
        <f aca="false">VLOOKUP($E463,$T$5:$U$9,2,0)</f>
        <v>2</v>
      </c>
      <c r="P550" s="33" t="n">
        <f aca="false">$B$3</f>
        <v>2013</v>
      </c>
      <c r="Q550" s="32"/>
      <c r="V550" s="40" t="e">
        <f aca="false">VLOOKUP(A550,'CAT-MUNIC_CGN'!$A$9:$C$1099,2,0)</f>
        <v>#N/A</v>
      </c>
    </row>
    <row r="551" customFormat="false" ht="15" hidden="false" customHeight="false" outlineLevel="0" collapsed="false">
      <c r="A551" s="1" t="n">
        <v>25506</v>
      </c>
      <c r="B551" s="1" t="s">
        <v>726</v>
      </c>
      <c r="C551" s="21" t="str">
        <f aca="false">LOOKUP($A551,DIVIPOLA!$A$2:$A$1162,DIVIPOLA!$C$2:$C$1162)</f>
        <v>Cundinamarca</v>
      </c>
      <c r="D551" s="21" t="s">
        <v>20</v>
      </c>
      <c r="E551" s="38" t="s">
        <v>21</v>
      </c>
      <c r="F551" s="23"/>
      <c r="G551" s="24"/>
      <c r="H551" s="25"/>
      <c r="I551" s="26"/>
      <c r="J551" s="26"/>
      <c r="K551" s="27"/>
      <c r="L551" s="26"/>
      <c r="M551" s="28"/>
      <c r="N551" s="35" t="e">
        <f aca="false">VLOOKUP(M550,$R$5:$S$8,2,0)</f>
        <v>#N/A</v>
      </c>
      <c r="O551" s="36" t="e">
        <f aca="false">VLOOKUP(N550,$T$5:$U$9,2,0)</f>
        <v>#N/A</v>
      </c>
      <c r="P551" s="33" t="n">
        <f aca="false">$B$3</f>
        <v>2013</v>
      </c>
      <c r="Q551" s="32"/>
      <c r="V551" s="40" t="e">
        <f aca="false">VLOOKUP(A551,'CAT-MUNIC_CGN'!$A$9:$C$1099,2,0)</f>
        <v>#N/A</v>
      </c>
    </row>
    <row r="552" customFormat="false" ht="15" hidden="false" customHeight="false" outlineLevel="0" collapsed="false">
      <c r="A552" s="1" t="n">
        <v>25513</v>
      </c>
      <c r="B552" s="1" t="s">
        <v>727</v>
      </c>
      <c r="C552" s="21" t="str">
        <f aca="false">LOOKUP($A552,DIVIPOLA!$A$2:$A$1162,DIVIPOLA!$C$2:$C$1162)</f>
        <v>Cundinamarca</v>
      </c>
      <c r="D552" s="21" t="s">
        <v>20</v>
      </c>
      <c r="E552" s="38" t="s">
        <v>21</v>
      </c>
      <c r="F552" s="23" t="s">
        <v>728</v>
      </c>
      <c r="G552" s="24" t="n">
        <v>41102</v>
      </c>
      <c r="H552" s="25"/>
      <c r="I552" s="26"/>
      <c r="J552" s="26"/>
      <c r="K552" s="27"/>
      <c r="L552" s="26"/>
      <c r="M552" s="28" t="n">
        <v>6</v>
      </c>
      <c r="N552" s="35" t="e">
        <f aca="false">VLOOKUP(M551,$R$5:$S$8,2,0)</f>
        <v>#N/A</v>
      </c>
      <c r="O552" s="36" t="e">
        <f aca="false">VLOOKUP(N551,$T$5:$U$9,2,0)</f>
        <v>#N/A</v>
      </c>
      <c r="P552" s="33" t="n">
        <f aca="false">$B$3</f>
        <v>2013</v>
      </c>
      <c r="Q552" s="32"/>
      <c r="V552" s="40" t="e">
        <f aca="false">VLOOKUP(A552,'CAT-MUNIC_CGN'!$A$9:$C$1099,2,0)</f>
        <v>#N/A</v>
      </c>
    </row>
    <row r="553" customFormat="false" ht="15" hidden="false" customHeight="false" outlineLevel="0" collapsed="false">
      <c r="A553" s="1" t="n">
        <v>25518</v>
      </c>
      <c r="B553" s="1" t="s">
        <v>729</v>
      </c>
      <c r="C553" s="21" t="str">
        <f aca="false">LOOKUP($A553,DIVIPOLA!$A$2:$A$1162,DIVIPOLA!$C$2:$C$1162)</f>
        <v>Cundinamarca</v>
      </c>
      <c r="D553" s="21" t="s">
        <v>20</v>
      </c>
      <c r="E553" s="38" t="s">
        <v>21</v>
      </c>
      <c r="F553" s="23"/>
      <c r="G553" s="24"/>
      <c r="H553" s="25"/>
      <c r="I553" s="26"/>
      <c r="J553" s="26"/>
      <c r="K553" s="27"/>
      <c r="L553" s="26"/>
      <c r="M553" s="28"/>
      <c r="N553" s="35" t="e">
        <f aca="false">VLOOKUP(M552,$R$5:$S$8,2,0)</f>
        <v>#N/A</v>
      </c>
      <c r="O553" s="36" t="e">
        <f aca="false">VLOOKUP(N552,$T$5:$U$9,2,0)</f>
        <v>#N/A</v>
      </c>
      <c r="P553" s="33" t="n">
        <f aca="false">$B$3</f>
        <v>2013</v>
      </c>
      <c r="Q553" s="32"/>
      <c r="V553" s="40" t="e">
        <f aca="false">VLOOKUP(A553,'CAT-MUNIC_CGN'!$A$9:$C$1099,2,0)</f>
        <v>#N/A</v>
      </c>
    </row>
    <row r="554" customFormat="false" ht="15" hidden="false" customHeight="false" outlineLevel="0" collapsed="false">
      <c r="A554" s="1" t="n">
        <v>25524</v>
      </c>
      <c r="B554" s="1" t="s">
        <v>730</v>
      </c>
      <c r="C554" s="21" t="str">
        <f aca="false">LOOKUP($A554,DIVIPOLA!$A$2:$A$1162,DIVIPOLA!$C$2:$C$1162)</f>
        <v>Cundinamarca</v>
      </c>
      <c r="D554" s="21" t="s">
        <v>20</v>
      </c>
      <c r="E554" s="38" t="s">
        <v>21</v>
      </c>
      <c r="F554" s="23"/>
      <c r="G554" s="24"/>
      <c r="H554" s="25"/>
      <c r="I554" s="26"/>
      <c r="J554" s="26"/>
      <c r="K554" s="27"/>
      <c r="L554" s="26"/>
      <c r="M554" s="28"/>
      <c r="N554" s="35" t="e">
        <f aca="false">VLOOKUP(M553,$R$5:$S$8,2,0)</f>
        <v>#N/A</v>
      </c>
      <c r="O554" s="36" t="e">
        <f aca="false">VLOOKUP(N553,$T$5:$U$9,2,0)</f>
        <v>#N/A</v>
      </c>
      <c r="P554" s="33" t="n">
        <f aca="false">$B$3</f>
        <v>2013</v>
      </c>
      <c r="Q554" s="32"/>
      <c r="V554" s="40" t="e">
        <f aca="false">VLOOKUP(A554,'CAT-MUNIC_CGN'!$A$9:$C$1099,2,0)</f>
        <v>#N/A</v>
      </c>
    </row>
    <row r="555" customFormat="false" ht="15" hidden="false" customHeight="false" outlineLevel="0" collapsed="false">
      <c r="A555" s="1" t="n">
        <v>25530</v>
      </c>
      <c r="B555" s="1" t="s">
        <v>731</v>
      </c>
      <c r="C555" s="21" t="str">
        <f aca="false">LOOKUP($A555,DIVIPOLA!$A$2:$A$1162,DIVIPOLA!$C$2:$C$1162)</f>
        <v>Cundinamarca</v>
      </c>
      <c r="D555" s="21" t="s">
        <v>20</v>
      </c>
      <c r="E555" s="38" t="s">
        <v>21</v>
      </c>
      <c r="F555" s="23" t="s">
        <v>261</v>
      </c>
      <c r="G555" s="24" t="n">
        <v>41183</v>
      </c>
      <c r="H555" s="25"/>
      <c r="I555" s="26"/>
      <c r="J555" s="26"/>
      <c r="K555" s="27"/>
      <c r="L555" s="26"/>
      <c r="M555" s="28" t="n">
        <v>6</v>
      </c>
      <c r="N555" s="35" t="e">
        <f aca="false">VLOOKUP(M554,$R$5:$S$8,2,0)</f>
        <v>#N/A</v>
      </c>
      <c r="O555" s="36" t="e">
        <f aca="false">VLOOKUP(N554,$T$5:$U$9,2,0)</f>
        <v>#N/A</v>
      </c>
      <c r="P555" s="33" t="n">
        <f aca="false">$B$3</f>
        <v>2013</v>
      </c>
      <c r="Q555" s="32"/>
      <c r="V555" s="40" t="e">
        <f aca="false">VLOOKUP(A555,'CAT-MUNIC_CGN'!$A$9:$C$1099,2,0)</f>
        <v>#N/A</v>
      </c>
    </row>
    <row r="556" customFormat="false" ht="15" hidden="false" customHeight="false" outlineLevel="0" collapsed="false">
      <c r="A556" s="1" t="n">
        <v>25535</v>
      </c>
      <c r="B556" s="1" t="s">
        <v>732</v>
      </c>
      <c r="C556" s="21" t="str">
        <f aca="false">LOOKUP($A556,DIVIPOLA!$A$2:$A$1162,DIVIPOLA!$C$2:$C$1162)</f>
        <v>Cundinamarca</v>
      </c>
      <c r="D556" s="21" t="s">
        <v>20</v>
      </c>
      <c r="E556" s="38" t="s">
        <v>21</v>
      </c>
      <c r="F556" s="23"/>
      <c r="G556" s="24"/>
      <c r="H556" s="25"/>
      <c r="I556" s="26"/>
      <c r="J556" s="26"/>
      <c r="K556" s="27"/>
      <c r="L556" s="26"/>
      <c r="M556" s="28"/>
      <c r="N556" s="35" t="e">
        <f aca="false">VLOOKUP(M555,$R$5:$S$8,2,0)</f>
        <v>#N/A</v>
      </c>
      <c r="O556" s="36" t="e">
        <f aca="false">VLOOKUP(N555,$T$5:$U$9,2,0)</f>
        <v>#N/A</v>
      </c>
      <c r="P556" s="33" t="n">
        <f aca="false">$B$3</f>
        <v>2013</v>
      </c>
      <c r="Q556" s="32"/>
      <c r="V556" s="40" t="e">
        <f aca="false">VLOOKUP(A556,'CAT-MUNIC_CGN'!$A$9:$C$1099,2,0)</f>
        <v>#N/A</v>
      </c>
    </row>
    <row r="557" customFormat="false" ht="15" hidden="false" customHeight="false" outlineLevel="0" collapsed="false">
      <c r="A557" s="1" t="n">
        <v>25572</v>
      </c>
      <c r="B557" s="1" t="s">
        <v>733</v>
      </c>
      <c r="C557" s="21" t="str">
        <f aca="false">LOOKUP($A557,DIVIPOLA!$A$2:$A$1162,DIVIPOLA!$C$2:$C$1162)</f>
        <v>Cundinamarca</v>
      </c>
      <c r="D557" s="21" t="s">
        <v>20</v>
      </c>
      <c r="E557" s="38" t="s">
        <v>21</v>
      </c>
      <c r="F557" s="23" t="s">
        <v>410</v>
      </c>
      <c r="G557" s="24" t="n">
        <v>41102</v>
      </c>
      <c r="H557" s="25"/>
      <c r="I557" s="26"/>
      <c r="J557" s="26"/>
      <c r="K557" s="27"/>
      <c r="L557" s="26"/>
      <c r="M557" s="28" t="n">
        <v>6</v>
      </c>
      <c r="N557" s="35" t="str">
        <f aca="false">VLOOKUP($D475,$R$5:$S$8,2,0)</f>
        <v>E</v>
      </c>
      <c r="O557" s="36" t="n">
        <f aca="false">VLOOKUP($E475,$T$5:$U$9,2,0)</f>
        <v>2</v>
      </c>
      <c r="P557" s="33" t="n">
        <f aca="false">$B$3</f>
        <v>2013</v>
      </c>
      <c r="Q557" s="32"/>
      <c r="V557" s="40" t="e">
        <f aca="false">VLOOKUP(A557,'CAT-MUNIC_CGN'!$A$9:$C$1099,2,0)</f>
        <v>#N/A</v>
      </c>
    </row>
    <row r="558" customFormat="false" ht="15" hidden="false" customHeight="false" outlineLevel="0" collapsed="false">
      <c r="A558" s="1" t="n">
        <v>25580</v>
      </c>
      <c r="B558" s="1" t="s">
        <v>734</v>
      </c>
      <c r="C558" s="21" t="str">
        <f aca="false">LOOKUP($A558,DIVIPOLA!$A$2:$A$1162,DIVIPOLA!$C$2:$C$1162)</f>
        <v>Cundinamarca</v>
      </c>
      <c r="D558" s="21" t="s">
        <v>20</v>
      </c>
      <c r="E558" s="38" t="s">
        <v>21</v>
      </c>
      <c r="F558" s="23" t="s">
        <v>410</v>
      </c>
      <c r="G558" s="24" t="n">
        <v>41102</v>
      </c>
      <c r="H558" s="25"/>
      <c r="I558" s="26"/>
      <c r="J558" s="26"/>
      <c r="K558" s="27"/>
      <c r="L558" s="26"/>
      <c r="M558" s="28" t="n">
        <v>6</v>
      </c>
      <c r="N558" s="35" t="str">
        <f aca="false">VLOOKUP($D476,$R$5:$S$8,2,0)</f>
        <v>E</v>
      </c>
      <c r="O558" s="36" t="n">
        <f aca="false">VLOOKUP($E476,$T$5:$U$9,2,0)</f>
        <v>2</v>
      </c>
      <c r="P558" s="33" t="n">
        <f aca="false">$B$3</f>
        <v>2013</v>
      </c>
      <c r="Q558" s="32"/>
      <c r="V558" s="40" t="e">
        <f aca="false">VLOOKUP(A558,'CAT-MUNIC_CGN'!$A$9:$C$1099,2,0)</f>
        <v>#N/A</v>
      </c>
    </row>
    <row r="559" customFormat="false" ht="15" hidden="false" customHeight="false" outlineLevel="0" collapsed="false">
      <c r="A559" s="1" t="n">
        <v>25592</v>
      </c>
      <c r="B559" s="1" t="s">
        <v>735</v>
      </c>
      <c r="C559" s="21" t="str">
        <f aca="false">LOOKUP($A559,DIVIPOLA!$A$2:$A$1162,DIVIPOLA!$C$2:$C$1162)</f>
        <v>Cundinamarca</v>
      </c>
      <c r="D559" s="21" t="s">
        <v>20</v>
      </c>
      <c r="E559" s="38" t="s">
        <v>21</v>
      </c>
      <c r="F559" s="23"/>
      <c r="G559" s="24"/>
      <c r="H559" s="25"/>
      <c r="I559" s="26"/>
      <c r="J559" s="26"/>
      <c r="K559" s="27"/>
      <c r="L559" s="26"/>
      <c r="M559" s="28"/>
      <c r="N559" s="35" t="str">
        <f aca="false">VLOOKUP($D479,$R$5:$S$8,2,0)</f>
        <v>E</v>
      </c>
      <c r="O559" s="36" t="n">
        <f aca="false">VLOOKUP($E479,$T$5:$U$9,2,0)</f>
        <v>2</v>
      </c>
      <c r="P559" s="33" t="n">
        <f aca="false">$B$3</f>
        <v>2013</v>
      </c>
      <c r="Q559" s="32"/>
      <c r="V559" s="40" t="e">
        <f aca="false">VLOOKUP(A559,'CAT-MUNIC_CGN'!$A$9:$C$1099,2,0)</f>
        <v>#N/A</v>
      </c>
    </row>
    <row r="560" customFormat="false" ht="15" hidden="false" customHeight="false" outlineLevel="0" collapsed="false">
      <c r="A560" s="1" t="n">
        <v>25594</v>
      </c>
      <c r="B560" s="1" t="s">
        <v>736</v>
      </c>
      <c r="C560" s="21" t="str">
        <f aca="false">LOOKUP($A560,DIVIPOLA!$A$2:$A$1162,DIVIPOLA!$C$2:$C$1162)</f>
        <v>Cundinamarca</v>
      </c>
      <c r="D560" s="21" t="s">
        <v>20</v>
      </c>
      <c r="E560" s="38" t="s">
        <v>21</v>
      </c>
      <c r="F560" s="23"/>
      <c r="G560" s="24"/>
      <c r="H560" s="25"/>
      <c r="I560" s="26"/>
      <c r="J560" s="26"/>
      <c r="K560" s="27"/>
      <c r="L560" s="26"/>
      <c r="M560" s="28"/>
      <c r="N560" s="35" t="str">
        <f aca="false">VLOOKUP($D481,$R$5:$S$8,2,0)</f>
        <v>E</v>
      </c>
      <c r="O560" s="36" t="n">
        <f aca="false">VLOOKUP($E481,$T$5:$U$9,2,0)</f>
        <v>2</v>
      </c>
      <c r="P560" s="33" t="n">
        <f aca="false">$B$3</f>
        <v>2013</v>
      </c>
      <c r="Q560" s="32"/>
      <c r="V560" s="40" t="e">
        <f aca="false">VLOOKUP(A560,'CAT-MUNIC_CGN'!$A$9:$C$1099,2,0)</f>
        <v>#N/A</v>
      </c>
    </row>
    <row r="561" customFormat="false" ht="15" hidden="false" customHeight="false" outlineLevel="0" collapsed="false">
      <c r="A561" s="1" t="n">
        <v>25596</v>
      </c>
      <c r="B561" s="1" t="s">
        <v>737</v>
      </c>
      <c r="C561" s="21" t="str">
        <f aca="false">LOOKUP($A561,DIVIPOLA!$A$2:$A$1162,DIVIPOLA!$C$2:$C$1162)</f>
        <v>Cundinamarca</v>
      </c>
      <c r="D561" s="21" t="s">
        <v>20</v>
      </c>
      <c r="E561" s="38" t="s">
        <v>21</v>
      </c>
      <c r="F561" s="23" t="s">
        <v>738</v>
      </c>
      <c r="G561" s="24" t="n">
        <v>41212</v>
      </c>
      <c r="H561" s="25"/>
      <c r="I561" s="26"/>
      <c r="J561" s="26"/>
      <c r="K561" s="27"/>
      <c r="L561" s="26"/>
      <c r="M561" s="28" t="n">
        <v>6</v>
      </c>
      <c r="N561" s="35" t="str">
        <f aca="false">VLOOKUP($D482,$R$5:$S$8,2,0)</f>
        <v>E</v>
      </c>
      <c r="O561" s="36" t="n">
        <f aca="false">VLOOKUP($E482,$T$5:$U$9,2,0)</f>
        <v>2</v>
      </c>
      <c r="P561" s="33" t="n">
        <f aca="false">$B$3</f>
        <v>2013</v>
      </c>
      <c r="Q561" s="32"/>
      <c r="V561" s="40" t="e">
        <f aca="false">VLOOKUP(A561,'CAT-MUNIC_CGN'!$A$9:$C$1099,2,0)</f>
        <v>#N/A</v>
      </c>
    </row>
    <row r="562" customFormat="false" ht="15" hidden="false" customHeight="false" outlineLevel="0" collapsed="false">
      <c r="A562" s="1" t="n">
        <v>25599</v>
      </c>
      <c r="B562" s="1" t="s">
        <v>739</v>
      </c>
      <c r="C562" s="21" t="str">
        <f aca="false">LOOKUP($A562,DIVIPOLA!$A$2:$A$1162,DIVIPOLA!$C$2:$C$1162)</f>
        <v>Cundinamarca</v>
      </c>
      <c r="D562" s="21" t="s">
        <v>20</v>
      </c>
      <c r="E562" s="38" t="s">
        <v>21</v>
      </c>
      <c r="F562" s="23"/>
      <c r="G562" s="24"/>
      <c r="H562" s="25"/>
      <c r="I562" s="26"/>
      <c r="J562" s="26"/>
      <c r="K562" s="27"/>
      <c r="L562" s="26"/>
      <c r="M562" s="28"/>
      <c r="N562" s="35" t="str">
        <f aca="false">VLOOKUP($D484,$R$5:$S$8,2,0)</f>
        <v>E</v>
      </c>
      <c r="O562" s="36" t="n">
        <f aca="false">VLOOKUP($E484,$T$5:$U$9,2,0)</f>
        <v>2</v>
      </c>
      <c r="P562" s="33" t="n">
        <f aca="false">$B$3</f>
        <v>2013</v>
      </c>
      <c r="Q562" s="32"/>
      <c r="V562" s="40" t="e">
        <f aca="false">VLOOKUP(A562,'CAT-MUNIC_CGN'!$A$9:$C$1099,2,0)</f>
        <v>#N/A</v>
      </c>
    </row>
    <row r="563" customFormat="false" ht="15" hidden="false" customHeight="false" outlineLevel="0" collapsed="false">
      <c r="A563" s="1" t="n">
        <v>25612</v>
      </c>
      <c r="B563" s="1" t="s">
        <v>740</v>
      </c>
      <c r="C563" s="21" t="str">
        <f aca="false">LOOKUP($A563,DIVIPOLA!$A$2:$A$1162,DIVIPOLA!$C$2:$C$1162)</f>
        <v>Cundinamarca</v>
      </c>
      <c r="D563" s="21" t="s">
        <v>20</v>
      </c>
      <c r="E563" s="38" t="s">
        <v>21</v>
      </c>
      <c r="F563" s="23"/>
      <c r="G563" s="24"/>
      <c r="H563" s="25"/>
      <c r="I563" s="26"/>
      <c r="J563" s="26"/>
      <c r="K563" s="27"/>
      <c r="L563" s="26"/>
      <c r="M563" s="28"/>
      <c r="N563" s="35" t="str">
        <f aca="false">VLOOKUP($D485,$R$5:$S$8,2,0)</f>
        <v>E</v>
      </c>
      <c r="O563" s="36" t="n">
        <f aca="false">VLOOKUP($E485,$T$5:$U$9,2,0)</f>
        <v>2</v>
      </c>
      <c r="P563" s="33" t="n">
        <f aca="false">$B$3</f>
        <v>2013</v>
      </c>
      <c r="Q563" s="32"/>
      <c r="V563" s="40" t="e">
        <f aca="false">VLOOKUP(A563,'CAT-MUNIC_CGN'!$A$9:$C$1099,2,0)</f>
        <v>#N/A</v>
      </c>
    </row>
    <row r="564" customFormat="false" ht="15" hidden="false" customHeight="false" outlineLevel="0" collapsed="false">
      <c r="A564" s="1" t="n">
        <v>25645</v>
      </c>
      <c r="B564" s="1" t="s">
        <v>741</v>
      </c>
      <c r="C564" s="21" t="str">
        <f aca="false">LOOKUP($A564,DIVIPOLA!$A$2:$A$1162,DIVIPOLA!$C$2:$C$1162)</f>
        <v>Cundinamarca</v>
      </c>
      <c r="D564" s="21" t="s">
        <v>20</v>
      </c>
      <c r="E564" s="38" t="s">
        <v>21</v>
      </c>
      <c r="F564" s="23"/>
      <c r="G564" s="24"/>
      <c r="H564" s="25"/>
      <c r="I564" s="26"/>
      <c r="J564" s="26"/>
      <c r="K564" s="27"/>
      <c r="L564" s="26"/>
      <c r="M564" s="28"/>
      <c r="N564" s="35" t="e">
        <f aca="false">VLOOKUP(M563,$R$5:$S$8,2,0)</f>
        <v>#N/A</v>
      </c>
      <c r="O564" s="36" t="e">
        <f aca="false">VLOOKUP(N563,$T$5:$U$9,2,0)</f>
        <v>#N/A</v>
      </c>
      <c r="P564" s="33" t="n">
        <f aca="false">$B$3</f>
        <v>2013</v>
      </c>
      <c r="Q564" s="32"/>
      <c r="V564" s="40" t="e">
        <f aca="false">VLOOKUP(A564,'CAT-MUNIC_CGN'!$A$9:$C$1099,2,0)</f>
        <v>#N/A</v>
      </c>
    </row>
    <row r="565" customFormat="false" ht="15" hidden="false" customHeight="false" outlineLevel="0" collapsed="false">
      <c r="A565" s="1" t="n">
        <v>25649</v>
      </c>
      <c r="B565" s="1" t="s">
        <v>742</v>
      </c>
      <c r="C565" s="21" t="str">
        <f aca="false">LOOKUP($A565,DIVIPOLA!$A$2:$A$1162,DIVIPOLA!$C$2:$C$1162)</f>
        <v>Cundinamarca</v>
      </c>
      <c r="D565" s="21" t="s">
        <v>20</v>
      </c>
      <c r="E565" s="38" t="s">
        <v>21</v>
      </c>
      <c r="F565" s="23" t="s">
        <v>397</v>
      </c>
      <c r="G565" s="24" t="n">
        <v>41184</v>
      </c>
      <c r="H565" s="25"/>
      <c r="I565" s="26"/>
      <c r="J565" s="26"/>
      <c r="K565" s="27"/>
      <c r="L565" s="26"/>
      <c r="M565" s="28" t="n">
        <v>5</v>
      </c>
      <c r="N565" s="35" t="e">
        <f aca="false">VLOOKUP(M564,$R$5:$S$8,2,0)</f>
        <v>#N/A</v>
      </c>
      <c r="O565" s="36" t="e">
        <f aca="false">VLOOKUP(N564,$T$5:$U$9,2,0)</f>
        <v>#N/A</v>
      </c>
      <c r="P565" s="33" t="n">
        <f aca="false">$B$3</f>
        <v>2013</v>
      </c>
      <c r="Q565" s="32"/>
      <c r="V565" s="40" t="e">
        <f aca="false">VLOOKUP(A565,'CAT-MUNIC_CGN'!$A$9:$C$1099,2,0)</f>
        <v>#N/A</v>
      </c>
    </row>
    <row r="566" customFormat="false" ht="15" hidden="false" customHeight="false" outlineLevel="0" collapsed="false">
      <c r="A566" s="1" t="n">
        <v>25653</v>
      </c>
      <c r="B566" s="1" t="s">
        <v>743</v>
      </c>
      <c r="C566" s="21" t="str">
        <f aca="false">LOOKUP($A566,DIVIPOLA!$A$2:$A$1162,DIVIPOLA!$C$2:$C$1162)</f>
        <v>Cundinamarca</v>
      </c>
      <c r="D566" s="21" t="s">
        <v>20</v>
      </c>
      <c r="E566" s="38" t="s">
        <v>21</v>
      </c>
      <c r="F566" s="23" t="s">
        <v>325</v>
      </c>
      <c r="G566" s="24" t="n">
        <v>41153</v>
      </c>
      <c r="H566" s="25"/>
      <c r="I566" s="26"/>
      <c r="J566" s="26"/>
      <c r="K566" s="27"/>
      <c r="L566" s="26"/>
      <c r="M566" s="28" t="n">
        <v>6</v>
      </c>
      <c r="N566" s="35" t="e">
        <f aca="false">VLOOKUP(M565,$R$5:$S$8,2,0)</f>
        <v>#N/A</v>
      </c>
      <c r="O566" s="36" t="e">
        <f aca="false">VLOOKUP(N565,$T$5:$U$9,2,0)</f>
        <v>#N/A</v>
      </c>
      <c r="P566" s="33" t="n">
        <f aca="false">$B$3</f>
        <v>2013</v>
      </c>
      <c r="Q566" s="32"/>
      <c r="V566" s="40" t="e">
        <f aca="false">VLOOKUP(A566,'CAT-MUNIC_CGN'!$A$9:$C$1099,2,0)</f>
        <v>#N/A</v>
      </c>
    </row>
    <row r="567" customFormat="false" ht="15" hidden="false" customHeight="false" outlineLevel="0" collapsed="false">
      <c r="A567" s="1" t="n">
        <v>25658</v>
      </c>
      <c r="B567" s="1" t="s">
        <v>187</v>
      </c>
      <c r="C567" s="21" t="str">
        <f aca="false">LOOKUP($A567,DIVIPOLA!$A$2:$A$1162,DIVIPOLA!$C$2:$C$1162)</f>
        <v>Cundinamarca</v>
      </c>
      <c r="D567" s="21" t="s">
        <v>20</v>
      </c>
      <c r="E567" s="38" t="s">
        <v>21</v>
      </c>
      <c r="F567" s="23"/>
      <c r="G567" s="24"/>
      <c r="H567" s="25"/>
      <c r="I567" s="26"/>
      <c r="J567" s="26"/>
      <c r="K567" s="27"/>
      <c r="L567" s="26"/>
      <c r="M567" s="28"/>
      <c r="N567" s="35" t="e">
        <f aca="false">VLOOKUP(M566,$R$5:$S$8,2,0)</f>
        <v>#N/A</v>
      </c>
      <c r="O567" s="36" t="e">
        <f aca="false">VLOOKUP(N566,$T$5:$U$9,2,0)</f>
        <v>#N/A</v>
      </c>
      <c r="P567" s="33" t="n">
        <f aca="false">$B$3</f>
        <v>2013</v>
      </c>
      <c r="Q567" s="32"/>
      <c r="V567" s="40" t="e">
        <f aca="false">VLOOKUP(A567,'CAT-MUNIC_CGN'!$A$9:$C$1099,2,0)</f>
        <v>#N/A</v>
      </c>
    </row>
    <row r="568" customFormat="false" ht="15" hidden="false" customHeight="false" outlineLevel="0" collapsed="false">
      <c r="A568" s="1" t="n">
        <v>25662</v>
      </c>
      <c r="B568" s="1" t="s">
        <v>744</v>
      </c>
      <c r="C568" s="21" t="str">
        <f aca="false">LOOKUP($A568,DIVIPOLA!$A$2:$A$1162,DIVIPOLA!$C$2:$C$1162)</f>
        <v>Cundinamarca</v>
      </c>
      <c r="D568" s="21" t="s">
        <v>20</v>
      </c>
      <c r="E568" s="38" t="s">
        <v>21</v>
      </c>
      <c r="F568" s="23"/>
      <c r="G568" s="24"/>
      <c r="H568" s="25"/>
      <c r="I568" s="26"/>
      <c r="J568" s="26"/>
      <c r="K568" s="27"/>
      <c r="L568" s="26"/>
      <c r="M568" s="28"/>
      <c r="N568" s="35" t="e">
        <f aca="false">VLOOKUP(M567,$R$5:$S$8,2,0)</f>
        <v>#N/A</v>
      </c>
      <c r="O568" s="36" t="e">
        <f aca="false">VLOOKUP(N567,$T$5:$U$9,2,0)</f>
        <v>#N/A</v>
      </c>
      <c r="P568" s="33" t="n">
        <f aca="false">$B$3</f>
        <v>2013</v>
      </c>
      <c r="Q568" s="32"/>
      <c r="V568" s="40" t="e">
        <f aca="false">VLOOKUP(A568,'CAT-MUNIC_CGN'!$A$9:$C$1099,2,0)</f>
        <v>#N/A</v>
      </c>
    </row>
    <row r="569" customFormat="false" ht="15" hidden="false" customHeight="false" outlineLevel="0" collapsed="false">
      <c r="A569" s="1" t="n">
        <v>25718</v>
      </c>
      <c r="B569" s="1" t="s">
        <v>745</v>
      </c>
      <c r="C569" s="21" t="str">
        <f aca="false">LOOKUP($A569,DIVIPOLA!$A$2:$A$1162,DIVIPOLA!$C$2:$C$1162)</f>
        <v>Cundinamarca</v>
      </c>
      <c r="D569" s="21" t="s">
        <v>20</v>
      </c>
      <c r="E569" s="38" t="s">
        <v>21</v>
      </c>
      <c r="F569" s="23" t="s">
        <v>693</v>
      </c>
      <c r="G569" s="24" t="n">
        <v>41165</v>
      </c>
      <c r="H569" s="25"/>
      <c r="I569" s="26"/>
      <c r="J569" s="26"/>
      <c r="K569" s="27"/>
      <c r="L569" s="26"/>
      <c r="M569" s="28" t="n">
        <v>6</v>
      </c>
      <c r="N569" s="35" t="e">
        <f aca="false">VLOOKUP(M568,$R$5:$S$8,2,0)</f>
        <v>#N/A</v>
      </c>
      <c r="O569" s="36" t="e">
        <f aca="false">VLOOKUP(N568,$T$5:$U$9,2,0)</f>
        <v>#N/A</v>
      </c>
      <c r="P569" s="33" t="n">
        <f aca="false">$B$3</f>
        <v>2013</v>
      </c>
      <c r="Q569" s="32"/>
      <c r="V569" s="40" t="e">
        <f aca="false">VLOOKUP(A569,'CAT-MUNIC_CGN'!$A$9:$C$1099,2,0)</f>
        <v>#N/A</v>
      </c>
    </row>
    <row r="570" customFormat="false" ht="15" hidden="false" customHeight="false" outlineLevel="0" collapsed="false">
      <c r="A570" s="1" t="n">
        <v>25736</v>
      </c>
      <c r="B570" s="1" t="s">
        <v>746</v>
      </c>
      <c r="C570" s="21" t="str">
        <f aca="false">LOOKUP($A570,DIVIPOLA!$A$2:$A$1162,DIVIPOLA!$C$2:$C$1162)</f>
        <v>Cundinamarca</v>
      </c>
      <c r="D570" s="21" t="s">
        <v>20</v>
      </c>
      <c r="E570" s="38" t="s">
        <v>21</v>
      </c>
      <c r="F570" s="23"/>
      <c r="G570" s="24"/>
      <c r="H570" s="25"/>
      <c r="I570" s="26"/>
      <c r="J570" s="26"/>
      <c r="K570" s="27"/>
      <c r="L570" s="26"/>
      <c r="M570" s="28"/>
      <c r="N570" s="35" t="e">
        <f aca="false">VLOOKUP(M569,$R$5:$S$8,2,0)</f>
        <v>#N/A</v>
      </c>
      <c r="O570" s="36" t="e">
        <f aca="false">VLOOKUP(N569,$T$5:$U$9,2,0)</f>
        <v>#N/A</v>
      </c>
      <c r="P570" s="33" t="n">
        <f aca="false">$B$3</f>
        <v>2013</v>
      </c>
      <c r="Q570" s="32"/>
      <c r="V570" s="40" t="e">
        <f aca="false">VLOOKUP(A570,'CAT-MUNIC_CGN'!$A$9:$C$1099,2,0)</f>
        <v>#N/A</v>
      </c>
    </row>
    <row r="571" customFormat="false" ht="15" hidden="false" customHeight="false" outlineLevel="0" collapsed="false">
      <c r="A571" s="1" t="n">
        <v>25740</v>
      </c>
      <c r="B571" s="1" t="s">
        <v>747</v>
      </c>
      <c r="C571" s="21" t="str">
        <f aca="false">LOOKUP($A571,DIVIPOLA!$A$2:$A$1162,DIVIPOLA!$C$2:$C$1162)</f>
        <v>Cundinamarca</v>
      </c>
      <c r="D571" s="21" t="s">
        <v>20</v>
      </c>
      <c r="E571" s="38" t="s">
        <v>21</v>
      </c>
      <c r="F571" s="23" t="s">
        <v>748</v>
      </c>
      <c r="G571" s="24" t="n">
        <v>41160</v>
      </c>
      <c r="H571" s="25"/>
      <c r="I571" s="26"/>
      <c r="J571" s="26"/>
      <c r="K571" s="27"/>
      <c r="L571" s="26"/>
      <c r="M571" s="28" t="n">
        <v>5</v>
      </c>
      <c r="N571" s="35" t="e">
        <f aca="false">VLOOKUP(M570,$R$5:$S$8,2,0)</f>
        <v>#N/A</v>
      </c>
      <c r="O571" s="36" t="e">
        <f aca="false">VLOOKUP(N570,$T$5:$U$9,2,0)</f>
        <v>#N/A</v>
      </c>
      <c r="P571" s="33" t="n">
        <f aca="false">$B$3</f>
        <v>2013</v>
      </c>
      <c r="Q571" s="61"/>
      <c r="V571" s="40" t="e">
        <f aca="false">VLOOKUP(A571,'CAT-MUNIC_CGN'!$A$9:$C$1099,2,0)</f>
        <v>#N/A</v>
      </c>
    </row>
    <row r="572" customFormat="false" ht="15" hidden="false" customHeight="false" outlineLevel="0" collapsed="false">
      <c r="A572" s="1" t="n">
        <v>25743</v>
      </c>
      <c r="B572" s="1" t="s">
        <v>749</v>
      </c>
      <c r="C572" s="21" t="str">
        <f aca="false">LOOKUP($A572,DIVIPOLA!$A$2:$A$1162,DIVIPOLA!$C$2:$C$1162)</f>
        <v>Cundinamarca</v>
      </c>
      <c r="D572" s="21" t="s">
        <v>20</v>
      </c>
      <c r="E572" s="38" t="s">
        <v>21</v>
      </c>
      <c r="F572" s="23"/>
      <c r="G572" s="24"/>
      <c r="H572" s="25"/>
      <c r="I572" s="26"/>
      <c r="J572" s="26"/>
      <c r="K572" s="27"/>
      <c r="L572" s="26"/>
      <c r="M572" s="28"/>
      <c r="N572" s="35" t="e">
        <f aca="false">VLOOKUP(M571,$R$5:$S$8,2,0)</f>
        <v>#N/A</v>
      </c>
      <c r="O572" s="36" t="e">
        <f aca="false">VLOOKUP(N571,$T$5:$U$9,2,0)</f>
        <v>#N/A</v>
      </c>
      <c r="P572" s="33" t="n">
        <f aca="false">$B$3</f>
        <v>2013</v>
      </c>
      <c r="Q572" s="32"/>
      <c r="V572" s="40" t="e">
        <f aca="false">VLOOKUP(A572,'CAT-MUNIC_CGN'!$A$9:$C$1099,2,0)</f>
        <v>#N/A</v>
      </c>
    </row>
    <row r="573" customFormat="false" ht="15" hidden="false" customHeight="false" outlineLevel="0" collapsed="false">
      <c r="A573" s="1" t="n">
        <v>25745</v>
      </c>
      <c r="B573" s="1" t="s">
        <v>750</v>
      </c>
      <c r="C573" s="21" t="str">
        <f aca="false">LOOKUP($A573,DIVIPOLA!$A$2:$A$1162,DIVIPOLA!$C$2:$C$1162)</f>
        <v>Cundinamarca</v>
      </c>
      <c r="D573" s="21" t="s">
        <v>20</v>
      </c>
      <c r="E573" s="38" t="s">
        <v>21</v>
      </c>
      <c r="F573" s="23"/>
      <c r="G573" s="24"/>
      <c r="H573" s="25"/>
      <c r="I573" s="26"/>
      <c r="J573" s="26"/>
      <c r="K573" s="27"/>
      <c r="L573" s="26"/>
      <c r="M573" s="28"/>
      <c r="N573" s="35" t="e">
        <f aca="false">VLOOKUP(M572,$R$5:$S$8,2,0)</f>
        <v>#N/A</v>
      </c>
      <c r="O573" s="36" t="e">
        <f aca="false">VLOOKUP(N572,$T$5:$U$9,2,0)</f>
        <v>#N/A</v>
      </c>
      <c r="P573" s="33" t="n">
        <f aca="false">$B$3</f>
        <v>2013</v>
      </c>
      <c r="Q573" s="32"/>
      <c r="V573" s="40" t="e">
        <f aca="false">VLOOKUP(A573,'CAT-MUNIC_CGN'!$A$9:$C$1099,2,0)</f>
        <v>#N/A</v>
      </c>
    </row>
    <row r="574" customFormat="false" ht="15" hidden="false" customHeight="false" outlineLevel="0" collapsed="false">
      <c r="A574" s="1" t="n">
        <v>25754</v>
      </c>
      <c r="B574" s="1" t="s">
        <v>751</v>
      </c>
      <c r="C574" s="21" t="str">
        <f aca="false">LOOKUP($A574,DIVIPOLA!$A$2:$A$1162,DIVIPOLA!$C$2:$C$1162)</f>
        <v>Cundinamarca</v>
      </c>
      <c r="D574" s="21" t="s">
        <v>20</v>
      </c>
      <c r="E574" s="38" t="s">
        <v>21</v>
      </c>
      <c r="F574" s="23" t="s">
        <v>752</v>
      </c>
      <c r="G574" s="24" t="n">
        <v>41170</v>
      </c>
      <c r="H574" s="25"/>
      <c r="I574" s="26"/>
      <c r="J574" s="26"/>
      <c r="K574" s="27"/>
      <c r="L574" s="26"/>
      <c r="M574" s="28" t="n">
        <v>2</v>
      </c>
      <c r="N574" s="35" t="e">
        <f aca="false">VLOOKUP(M573,$R$5:$S$8,2,0)</f>
        <v>#N/A</v>
      </c>
      <c r="O574" s="36" t="e">
        <f aca="false">VLOOKUP(N573,$T$5:$U$9,2,0)</f>
        <v>#N/A</v>
      </c>
      <c r="P574" s="33" t="n">
        <f aca="false">$B$3</f>
        <v>2013</v>
      </c>
      <c r="Q574" s="32"/>
      <c r="V574" s="40" t="e">
        <f aca="false">VLOOKUP(A574,'CAT-MUNIC_CGN'!$A$9:$C$1099,2,0)</f>
        <v>#N/A</v>
      </c>
    </row>
    <row r="575" customFormat="false" ht="15" hidden="false" customHeight="false" outlineLevel="0" collapsed="false">
      <c r="A575" s="1" t="n">
        <v>25758</v>
      </c>
      <c r="B575" s="1" t="s">
        <v>753</v>
      </c>
      <c r="C575" s="21" t="n">
        <v>40760</v>
      </c>
      <c r="D575" s="21" t="s">
        <v>20</v>
      </c>
      <c r="E575" s="38" t="s">
        <v>21</v>
      </c>
      <c r="F575" s="23" t="s">
        <v>410</v>
      </c>
      <c r="G575" s="24" t="n">
        <v>41158</v>
      </c>
      <c r="H575" s="25"/>
      <c r="I575" s="26"/>
      <c r="J575" s="26"/>
      <c r="K575" s="27"/>
      <c r="L575" s="26"/>
      <c r="M575" s="28" t="n">
        <v>3</v>
      </c>
      <c r="N575" s="35" t="e">
        <f aca="false">VLOOKUP(M574,$R$5:$S$8,2,0)</f>
        <v>#N/A</v>
      </c>
      <c r="O575" s="36" t="e">
        <f aca="false">VLOOKUP(N574,$T$5:$U$9,2,0)</f>
        <v>#N/A</v>
      </c>
      <c r="P575" s="33" t="n">
        <f aca="false">$B$3</f>
        <v>2013</v>
      </c>
      <c r="Q575" s="32"/>
      <c r="V575" s="40" t="e">
        <f aca="false">VLOOKUP(A575,'CAT-MUNIC_CGN'!$A$9:$C$1099,2,0)</f>
        <v>#N/A</v>
      </c>
    </row>
    <row r="576" customFormat="false" ht="15" hidden="false" customHeight="false" outlineLevel="0" collapsed="false">
      <c r="A576" s="1" t="n">
        <v>25769</v>
      </c>
      <c r="B576" s="1" t="s">
        <v>754</v>
      </c>
      <c r="C576" s="21" t="str">
        <f aca="false">LOOKUP($A576,DIVIPOLA!$A$2:$A$1162,DIVIPOLA!$C$2:$C$1162)</f>
        <v>Cundinamarca</v>
      </c>
      <c r="D576" s="21" t="s">
        <v>20</v>
      </c>
      <c r="E576" s="38" t="s">
        <v>21</v>
      </c>
      <c r="F576" s="23" t="s">
        <v>755</v>
      </c>
      <c r="G576" s="24" t="n">
        <v>41198</v>
      </c>
      <c r="H576" s="25"/>
      <c r="I576" s="26"/>
      <c r="J576" s="26"/>
      <c r="K576" s="27"/>
      <c r="L576" s="26"/>
      <c r="M576" s="28" t="n">
        <v>6</v>
      </c>
      <c r="N576" s="35" t="e">
        <f aca="false">VLOOKUP(M575,$R$5:$S$8,2,0)</f>
        <v>#N/A</v>
      </c>
      <c r="O576" s="36" t="e">
        <f aca="false">VLOOKUP(N575,$T$5:$U$9,2,0)</f>
        <v>#N/A</v>
      </c>
      <c r="P576" s="33" t="n">
        <f aca="false">$B$3</f>
        <v>2013</v>
      </c>
      <c r="Q576" s="32"/>
      <c r="V576" s="40" t="e">
        <f aca="false">VLOOKUP(A576,'CAT-MUNIC_CGN'!$A$9:$C$1099,2,0)</f>
        <v>#N/A</v>
      </c>
    </row>
    <row r="577" customFormat="false" ht="15" hidden="false" customHeight="false" outlineLevel="0" collapsed="false">
      <c r="A577" s="1" t="n">
        <v>25772</v>
      </c>
      <c r="B577" s="1" t="s">
        <v>756</v>
      </c>
      <c r="C577" s="21" t="str">
        <f aca="false">LOOKUP($A577,DIVIPOLA!$A$2:$A$1162,DIVIPOLA!$C$2:$C$1162)</f>
        <v>Cundinamarca</v>
      </c>
      <c r="D577" s="21" t="s">
        <v>20</v>
      </c>
      <c r="E577" s="38" t="s">
        <v>21</v>
      </c>
      <c r="F577" s="23" t="s">
        <v>757</v>
      </c>
      <c r="G577" s="24" t="n">
        <v>41206</v>
      </c>
      <c r="H577" s="25"/>
      <c r="I577" s="26"/>
      <c r="J577" s="26"/>
      <c r="K577" s="27"/>
      <c r="L577" s="26"/>
      <c r="M577" s="28" t="n">
        <v>6</v>
      </c>
      <c r="N577" s="35" t="e">
        <f aca="false">VLOOKUP(M576,$R$5:$S$8,2,0)</f>
        <v>#N/A</v>
      </c>
      <c r="O577" s="36" t="e">
        <f aca="false">VLOOKUP(N576,$T$5:$U$9,2,0)</f>
        <v>#N/A</v>
      </c>
      <c r="P577" s="33" t="n">
        <f aca="false">$B$3</f>
        <v>2013</v>
      </c>
      <c r="Q577" s="32"/>
      <c r="V577" s="40" t="e">
        <f aca="false">VLOOKUP(A577,'CAT-MUNIC_CGN'!$A$9:$C$1099,2,0)</f>
        <v>#N/A</v>
      </c>
    </row>
    <row r="578" customFormat="false" ht="15" hidden="false" customHeight="false" outlineLevel="0" collapsed="false">
      <c r="A578" s="1" t="n">
        <v>25777</v>
      </c>
      <c r="B578" s="1" t="s">
        <v>758</v>
      </c>
      <c r="C578" s="21" t="str">
        <f aca="false">LOOKUP($A578,DIVIPOLA!$A$2:$A$1162,DIVIPOLA!$C$2:$C$1162)</f>
        <v>Cundinamarca</v>
      </c>
      <c r="D578" s="21" t="s">
        <v>20</v>
      </c>
      <c r="E578" s="38" t="s">
        <v>21</v>
      </c>
      <c r="F578" s="23"/>
      <c r="G578" s="24"/>
      <c r="H578" s="25"/>
      <c r="I578" s="26"/>
      <c r="J578" s="26"/>
      <c r="K578" s="27"/>
      <c r="L578" s="26"/>
      <c r="M578" s="28"/>
      <c r="N578" s="35" t="e">
        <f aca="false">VLOOKUP(M577,$R$5:$S$8,2,0)</f>
        <v>#N/A</v>
      </c>
      <c r="O578" s="36" t="e">
        <f aca="false">VLOOKUP(N577,$T$5:$U$9,2,0)</f>
        <v>#N/A</v>
      </c>
      <c r="P578" s="33" t="n">
        <f aca="false">$B$3</f>
        <v>2013</v>
      </c>
      <c r="Q578" s="32"/>
      <c r="V578" s="40" t="e">
        <f aca="false">VLOOKUP(A578,'CAT-MUNIC_CGN'!$A$9:$C$1099,2,0)</f>
        <v>#N/A</v>
      </c>
    </row>
    <row r="579" customFormat="false" ht="15" hidden="false" customHeight="false" outlineLevel="0" collapsed="false">
      <c r="A579" s="1" t="n">
        <v>25779</v>
      </c>
      <c r="B579" s="1" t="s">
        <v>759</v>
      </c>
      <c r="C579" s="21" t="str">
        <f aca="false">LOOKUP($A579,DIVIPOLA!$A$2:$A$1162,DIVIPOLA!$C$2:$C$1162)</f>
        <v>Cundinamarca</v>
      </c>
      <c r="D579" s="21" t="s">
        <v>20</v>
      </c>
      <c r="E579" s="38" t="s">
        <v>21</v>
      </c>
      <c r="F579" s="23" t="s">
        <v>351</v>
      </c>
      <c r="G579" s="24" t="n">
        <v>41113</v>
      </c>
      <c r="H579" s="25"/>
      <c r="I579" s="26"/>
      <c r="J579" s="26"/>
      <c r="K579" s="27"/>
      <c r="L579" s="26"/>
      <c r="M579" s="28" t="n">
        <v>6</v>
      </c>
      <c r="N579" s="35" t="e">
        <f aca="false">VLOOKUP(M578,$R$5:$S$8,2,0)</f>
        <v>#N/A</v>
      </c>
      <c r="O579" s="36" t="e">
        <f aca="false">VLOOKUP(N578,$T$5:$U$9,2,0)</f>
        <v>#N/A</v>
      </c>
      <c r="P579" s="33" t="n">
        <f aca="false">$B$3</f>
        <v>2013</v>
      </c>
      <c r="Q579" s="32"/>
      <c r="V579" s="40" t="e">
        <f aca="false">VLOOKUP(A579,'CAT-MUNIC_CGN'!$A$9:$C$1099,2,0)</f>
        <v>#N/A</v>
      </c>
    </row>
    <row r="580" customFormat="false" ht="15" hidden="false" customHeight="false" outlineLevel="0" collapsed="false">
      <c r="A580" s="1" t="n">
        <v>25781</v>
      </c>
      <c r="B580" s="1" t="s">
        <v>760</v>
      </c>
      <c r="C580" s="21" t="str">
        <f aca="false">LOOKUP($A580,DIVIPOLA!$A$2:$A$1162,DIVIPOLA!$C$2:$C$1162)</f>
        <v>Cundinamarca</v>
      </c>
      <c r="D580" s="21" t="s">
        <v>20</v>
      </c>
      <c r="E580" s="38" t="s">
        <v>21</v>
      </c>
      <c r="F580" s="23" t="s">
        <v>397</v>
      </c>
      <c r="G580" s="24" t="n">
        <v>41178</v>
      </c>
      <c r="H580" s="25"/>
      <c r="I580" s="26"/>
      <c r="J580" s="26"/>
      <c r="K580" s="27"/>
      <c r="L580" s="26"/>
      <c r="M580" s="28" t="n">
        <v>6</v>
      </c>
      <c r="N580" s="35" t="e">
        <f aca="false">VLOOKUP(M579,$R$5:$S$8,2,0)</f>
        <v>#N/A</v>
      </c>
      <c r="O580" s="36" t="e">
        <f aca="false">VLOOKUP(N579,$T$5:$U$9,2,0)</f>
        <v>#N/A</v>
      </c>
      <c r="P580" s="33" t="n">
        <f aca="false">$B$3</f>
        <v>2013</v>
      </c>
      <c r="Q580" s="32"/>
      <c r="V580" s="40" t="e">
        <f aca="false">VLOOKUP(A580,'CAT-MUNIC_CGN'!$A$9:$C$1099,2,0)</f>
        <v>#N/A</v>
      </c>
    </row>
    <row r="581" customFormat="false" ht="15" hidden="false" customHeight="false" outlineLevel="0" collapsed="false">
      <c r="A581" s="1" t="n">
        <v>25785</v>
      </c>
      <c r="B581" s="1" t="s">
        <v>761</v>
      </c>
      <c r="C581" s="21" t="str">
        <f aca="false">LOOKUP($A581,DIVIPOLA!$A$2:$A$1162,DIVIPOLA!$C$2:$C$1162)</f>
        <v>Cundinamarca</v>
      </c>
      <c r="D581" s="21" t="s">
        <v>20</v>
      </c>
      <c r="E581" s="38" t="s">
        <v>21</v>
      </c>
      <c r="F581" s="23"/>
      <c r="G581" s="24"/>
      <c r="H581" s="25"/>
      <c r="I581" s="26"/>
      <c r="J581" s="26"/>
      <c r="K581" s="27"/>
      <c r="L581" s="26"/>
      <c r="M581" s="28"/>
      <c r="N581" s="35" t="e">
        <f aca="false">VLOOKUP(M580,$R$5:$S$8,2,0)</f>
        <v>#N/A</v>
      </c>
      <c r="O581" s="36" t="e">
        <f aca="false">VLOOKUP(N580,$T$5:$U$9,2,0)</f>
        <v>#N/A</v>
      </c>
      <c r="P581" s="33" t="n">
        <f aca="false">$B$3</f>
        <v>2013</v>
      </c>
      <c r="Q581" s="32"/>
      <c r="V581" s="40" t="e">
        <f aca="false">VLOOKUP(A581,'CAT-MUNIC_CGN'!$A$9:$C$1099,2,0)</f>
        <v>#N/A</v>
      </c>
    </row>
    <row r="582" customFormat="false" ht="15" hidden="false" customHeight="false" outlineLevel="0" collapsed="false">
      <c r="A582" s="1" t="n">
        <v>25793</v>
      </c>
      <c r="B582" s="1" t="s">
        <v>762</v>
      </c>
      <c r="C582" s="21" t="str">
        <f aca="false">LOOKUP($A582,DIVIPOLA!$A$2:$A$1162,DIVIPOLA!$C$2:$C$1162)</f>
        <v>Cundinamarca</v>
      </c>
      <c r="D582" s="21" t="s">
        <v>20</v>
      </c>
      <c r="E582" s="38" t="s">
        <v>21</v>
      </c>
      <c r="F582" s="23"/>
      <c r="G582" s="24"/>
      <c r="H582" s="25"/>
      <c r="I582" s="26"/>
      <c r="J582" s="26"/>
      <c r="K582" s="27"/>
      <c r="L582" s="26"/>
      <c r="M582" s="28"/>
      <c r="N582" s="35" t="e">
        <f aca="false">VLOOKUP(M581,$R$5:$S$8,2,0)</f>
        <v>#N/A</v>
      </c>
      <c r="O582" s="36" t="e">
        <f aca="false">VLOOKUP(N581,$T$5:$U$9,2,0)</f>
        <v>#N/A</v>
      </c>
      <c r="P582" s="33" t="n">
        <f aca="false">$B$3</f>
        <v>2013</v>
      </c>
      <c r="Q582" s="32"/>
      <c r="V582" s="40" t="e">
        <f aca="false">VLOOKUP(A582,'CAT-MUNIC_CGN'!$A$9:$C$1099,2,0)</f>
        <v>#N/A</v>
      </c>
    </row>
    <row r="583" customFormat="false" ht="15" hidden="false" customHeight="false" outlineLevel="0" collapsed="false">
      <c r="A583" s="1" t="n">
        <v>25797</v>
      </c>
      <c r="B583" s="1" t="s">
        <v>763</v>
      </c>
      <c r="C583" s="21" t="str">
        <f aca="false">LOOKUP($A583,DIVIPOLA!$A$2:$A$1162,DIVIPOLA!$C$2:$C$1162)</f>
        <v>Cundinamarca</v>
      </c>
      <c r="D583" s="21" t="s">
        <v>20</v>
      </c>
      <c r="E583" s="38" t="s">
        <v>21</v>
      </c>
      <c r="F583" s="23" t="s">
        <v>507</v>
      </c>
      <c r="G583" s="24" t="n">
        <v>41171</v>
      </c>
      <c r="H583" s="25"/>
      <c r="I583" s="26"/>
      <c r="J583" s="26"/>
      <c r="K583" s="27"/>
      <c r="L583" s="26"/>
      <c r="M583" s="28" t="n">
        <v>6</v>
      </c>
      <c r="N583" s="35" t="e">
        <f aca="false">VLOOKUP(M582,$R$5:$S$8,2,0)</f>
        <v>#N/A</v>
      </c>
      <c r="O583" s="36" t="e">
        <f aca="false">VLOOKUP(N582,$T$5:$U$9,2,0)</f>
        <v>#N/A</v>
      </c>
      <c r="P583" s="33" t="n">
        <f aca="false">$B$3</f>
        <v>2013</v>
      </c>
      <c r="Q583" s="32"/>
      <c r="V583" s="40" t="e">
        <f aca="false">VLOOKUP(A583,'CAT-MUNIC_CGN'!$A$9:$C$1099,2,0)</f>
        <v>#N/A</v>
      </c>
    </row>
    <row r="584" customFormat="false" ht="15" hidden="false" customHeight="false" outlineLevel="0" collapsed="false">
      <c r="A584" s="1" t="n">
        <v>25799</v>
      </c>
      <c r="B584" s="1" t="s">
        <v>764</v>
      </c>
      <c r="C584" s="21" t="str">
        <f aca="false">LOOKUP($A584,DIVIPOLA!$A$2:$A$1162,DIVIPOLA!$C$2:$C$1162)</f>
        <v>Cundinamarca</v>
      </c>
      <c r="D584" s="21" t="s">
        <v>20</v>
      </c>
      <c r="E584" s="38" t="s">
        <v>21</v>
      </c>
      <c r="F584" s="23" t="s">
        <v>628</v>
      </c>
      <c r="G584" s="24" t="n">
        <v>41205</v>
      </c>
      <c r="H584" s="25"/>
      <c r="I584" s="26"/>
      <c r="J584" s="26"/>
      <c r="K584" s="27"/>
      <c r="L584" s="26"/>
      <c r="M584" s="28" t="n">
        <v>3</v>
      </c>
      <c r="N584" s="35" t="e">
        <f aca="false">VLOOKUP(M583,$R$5:$S$8,2,0)</f>
        <v>#N/A</v>
      </c>
      <c r="O584" s="36" t="e">
        <f aca="false">VLOOKUP(N583,$T$5:$U$9,2,0)</f>
        <v>#N/A</v>
      </c>
      <c r="P584" s="33" t="n">
        <f aca="false">$B$3</f>
        <v>2013</v>
      </c>
      <c r="Q584" s="32"/>
      <c r="V584" s="40" t="e">
        <f aca="false">VLOOKUP(A584,'CAT-MUNIC_CGN'!$A$9:$C$1099,2,0)</f>
        <v>#N/A</v>
      </c>
    </row>
    <row r="585" customFormat="false" ht="15" hidden="false" customHeight="false" outlineLevel="0" collapsed="false">
      <c r="A585" s="1" t="n">
        <v>25805</v>
      </c>
      <c r="B585" s="1" t="s">
        <v>765</v>
      </c>
      <c r="C585" s="21" t="str">
        <f aca="false">LOOKUP($A585,DIVIPOLA!$A$2:$A$1162,DIVIPOLA!$C$2:$C$1162)</f>
        <v>Cundinamarca</v>
      </c>
      <c r="D585" s="21" t="s">
        <v>20</v>
      </c>
      <c r="E585" s="38" t="s">
        <v>21</v>
      </c>
      <c r="F585" s="23" t="s">
        <v>272</v>
      </c>
      <c r="G585" s="24" t="n">
        <v>41192</v>
      </c>
      <c r="H585" s="25"/>
      <c r="I585" s="26"/>
      <c r="J585" s="26"/>
      <c r="K585" s="27"/>
      <c r="L585" s="26"/>
      <c r="M585" s="28" t="n">
        <v>6</v>
      </c>
      <c r="N585" s="35" t="e">
        <f aca="false">VLOOKUP(M584,$R$5:$S$8,2,0)</f>
        <v>#N/A</v>
      </c>
      <c r="O585" s="36" t="e">
        <f aca="false">VLOOKUP(N584,$T$5:$U$9,2,0)</f>
        <v>#N/A</v>
      </c>
      <c r="P585" s="33" t="n">
        <f aca="false">$B$3</f>
        <v>2013</v>
      </c>
      <c r="Q585" s="32"/>
      <c r="V585" s="40" t="e">
        <f aca="false">VLOOKUP(A585,'CAT-MUNIC_CGN'!$A$9:$C$1099,2,0)</f>
        <v>#N/A</v>
      </c>
    </row>
    <row r="586" customFormat="false" ht="15" hidden="false" customHeight="false" outlineLevel="0" collapsed="false">
      <c r="A586" s="1" t="n">
        <v>25807</v>
      </c>
      <c r="B586" s="1" t="s">
        <v>766</v>
      </c>
      <c r="C586" s="21" t="str">
        <f aca="false">LOOKUP($A586,DIVIPOLA!$A$2:$A$1162,DIVIPOLA!$C$2:$C$1162)</f>
        <v>Cundinamarca</v>
      </c>
      <c r="D586" s="21" t="s">
        <v>20</v>
      </c>
      <c r="E586" s="38" t="s">
        <v>21</v>
      </c>
      <c r="F586" s="23"/>
      <c r="G586" s="24"/>
      <c r="H586" s="25"/>
      <c r="I586" s="26"/>
      <c r="J586" s="26"/>
      <c r="K586" s="27"/>
      <c r="L586" s="26"/>
      <c r="M586" s="28"/>
      <c r="N586" s="35" t="e">
        <f aca="false">VLOOKUP(M585,$R$5:$S$8,2,0)</f>
        <v>#N/A</v>
      </c>
      <c r="O586" s="36" t="e">
        <f aca="false">VLOOKUP(N585,$T$5:$U$9,2,0)</f>
        <v>#N/A</v>
      </c>
      <c r="P586" s="33" t="n">
        <f aca="false">$B$3</f>
        <v>2013</v>
      </c>
      <c r="Q586" s="32"/>
      <c r="V586" s="40" t="e">
        <f aca="false">VLOOKUP(A586,'CAT-MUNIC_CGN'!$A$9:$C$1099,2,0)</f>
        <v>#N/A</v>
      </c>
    </row>
    <row r="587" customFormat="false" ht="15" hidden="false" customHeight="false" outlineLevel="0" collapsed="false">
      <c r="A587" s="1" t="n">
        <v>25815</v>
      </c>
      <c r="B587" s="1" t="s">
        <v>767</v>
      </c>
      <c r="C587" s="21" t="str">
        <f aca="false">LOOKUP($A587,DIVIPOLA!$A$2:$A$1162,DIVIPOLA!$C$2:$C$1162)</f>
        <v>Cundinamarca</v>
      </c>
      <c r="D587" s="21" t="s">
        <v>20</v>
      </c>
      <c r="E587" s="38" t="s">
        <v>21</v>
      </c>
      <c r="F587" s="23" t="s">
        <v>185</v>
      </c>
      <c r="G587" s="24" t="n">
        <v>41180</v>
      </c>
      <c r="H587" s="25"/>
      <c r="I587" s="26"/>
      <c r="J587" s="26"/>
      <c r="K587" s="27"/>
      <c r="L587" s="26"/>
      <c r="M587" s="28" t="n">
        <v>6</v>
      </c>
      <c r="N587" s="35" t="e">
        <f aca="false">VLOOKUP(M586,$R$5:$S$8,2,0)</f>
        <v>#N/A</v>
      </c>
      <c r="O587" s="36" t="e">
        <f aca="false">VLOOKUP(N586,$T$5:$U$9,2,0)</f>
        <v>#N/A</v>
      </c>
      <c r="P587" s="33" t="n">
        <f aca="false">$B$3</f>
        <v>2013</v>
      </c>
      <c r="Q587" s="32"/>
      <c r="V587" s="40" t="e">
        <f aca="false">VLOOKUP(A587,'CAT-MUNIC_CGN'!$A$9:$C$1099,2,0)</f>
        <v>#N/A</v>
      </c>
    </row>
    <row r="588" customFormat="false" ht="15" hidden="false" customHeight="false" outlineLevel="0" collapsed="false">
      <c r="A588" s="1" t="n">
        <v>25817</v>
      </c>
      <c r="B588" s="1" t="s">
        <v>768</v>
      </c>
      <c r="C588" s="21" t="str">
        <f aca="false">LOOKUP($A588,DIVIPOLA!$A$2:$A$1162,DIVIPOLA!$C$2:$C$1162)</f>
        <v>Cundinamarca</v>
      </c>
      <c r="D588" s="21" t="s">
        <v>20</v>
      </c>
      <c r="E588" s="38" t="s">
        <v>21</v>
      </c>
      <c r="F588" s="23" t="s">
        <v>315</v>
      </c>
      <c r="G588" s="24" t="n">
        <v>41164</v>
      </c>
      <c r="H588" s="25"/>
      <c r="I588" s="26"/>
      <c r="J588" s="26"/>
      <c r="K588" s="27"/>
      <c r="L588" s="26"/>
      <c r="M588" s="28" t="n">
        <v>2</v>
      </c>
      <c r="N588" s="35" t="e">
        <f aca="false">VLOOKUP(M587,$R$5:$S$8,2,0)</f>
        <v>#N/A</v>
      </c>
      <c r="O588" s="36" t="e">
        <f aca="false">VLOOKUP(N587,$T$5:$U$9,2,0)</f>
        <v>#N/A</v>
      </c>
      <c r="P588" s="33" t="n">
        <f aca="false">$B$3</f>
        <v>2013</v>
      </c>
      <c r="Q588" s="32"/>
      <c r="V588" s="40" t="e">
        <f aca="false">VLOOKUP(A588,'CAT-MUNIC_CGN'!$A$9:$C$1099,2,0)</f>
        <v>#N/A</v>
      </c>
    </row>
    <row r="589" customFormat="false" ht="15" hidden="false" customHeight="false" outlineLevel="0" collapsed="false">
      <c r="A589" s="1" t="n">
        <v>25823</v>
      </c>
      <c r="B589" s="1" t="s">
        <v>769</v>
      </c>
      <c r="C589" s="21" t="str">
        <f aca="false">LOOKUP($A589,DIVIPOLA!$A$2:$A$1162,DIVIPOLA!$C$2:$C$1162)</f>
        <v>Cundinamarca</v>
      </c>
      <c r="D589" s="21" t="s">
        <v>20</v>
      </c>
      <c r="E589" s="38" t="s">
        <v>21</v>
      </c>
      <c r="F589" s="23"/>
      <c r="G589" s="24"/>
      <c r="H589" s="25"/>
      <c r="I589" s="26"/>
      <c r="J589" s="26"/>
      <c r="K589" s="27"/>
      <c r="L589" s="26"/>
      <c r="M589" s="28"/>
      <c r="N589" s="62" t="e">
        <f aca="false">VLOOKUP(M588,$R$5:$S$8,2,0)</f>
        <v>#N/A</v>
      </c>
      <c r="O589" s="36" t="e">
        <f aca="false">VLOOKUP(N588,$T$5:$U$9,2,0)</f>
        <v>#N/A</v>
      </c>
      <c r="P589" s="33" t="n">
        <f aca="false">$B$3</f>
        <v>2013</v>
      </c>
      <c r="Q589" s="32"/>
      <c r="V589" s="40" t="e">
        <f aca="false">VLOOKUP(A589,'CAT-MUNIC_CGN'!$A$9:$C$1099,2,0)</f>
        <v>#N/A</v>
      </c>
    </row>
    <row r="590" customFormat="false" ht="15" hidden="false" customHeight="false" outlineLevel="0" collapsed="false">
      <c r="A590" s="1" t="n">
        <v>25839</v>
      </c>
      <c r="B590" s="1" t="s">
        <v>770</v>
      </c>
      <c r="C590" s="21" t="str">
        <f aca="false">LOOKUP($A590,DIVIPOLA!$A$2:$A$1162,DIVIPOLA!$C$2:$C$1162)</f>
        <v>Cundinamarca</v>
      </c>
      <c r="D590" s="21" t="s">
        <v>20</v>
      </c>
      <c r="E590" s="38" t="s">
        <v>21</v>
      </c>
      <c r="F590" s="23"/>
      <c r="G590" s="24"/>
      <c r="H590" s="25"/>
      <c r="I590" s="26"/>
      <c r="J590" s="26"/>
      <c r="K590" s="27"/>
      <c r="L590" s="26"/>
      <c r="M590" s="28"/>
      <c r="N590" s="35" t="e">
        <f aca="false">VLOOKUP(M589,$R$5:$S$8,2,0)</f>
        <v>#N/A</v>
      </c>
      <c r="O590" s="36" t="e">
        <f aca="false">VLOOKUP(N589,$T$5:$U$9,2,0)</f>
        <v>#N/A</v>
      </c>
      <c r="P590" s="33" t="n">
        <f aca="false">$B$3</f>
        <v>2013</v>
      </c>
      <c r="Q590" s="32"/>
      <c r="V590" s="40" t="e">
        <f aca="false">VLOOKUP(A590,'CAT-MUNIC_CGN'!$A$9:$C$1099,2,0)</f>
        <v>#N/A</v>
      </c>
    </row>
    <row r="591" customFormat="false" ht="15" hidden="false" customHeight="false" outlineLevel="0" collapsed="false">
      <c r="A591" s="1" t="n">
        <v>25841</v>
      </c>
      <c r="B591" s="1" t="s">
        <v>771</v>
      </c>
      <c r="C591" s="21" t="str">
        <f aca="false">LOOKUP($A591,DIVIPOLA!$A$2:$A$1162,DIVIPOLA!$C$2:$C$1162)</f>
        <v>Cundinamarca</v>
      </c>
      <c r="D591" s="21" t="s">
        <v>20</v>
      </c>
      <c r="E591" s="38" t="s">
        <v>21</v>
      </c>
      <c r="F591" s="23" t="s">
        <v>397</v>
      </c>
      <c r="G591" s="24" t="n">
        <v>41183</v>
      </c>
      <c r="H591" s="25"/>
      <c r="I591" s="26"/>
      <c r="J591" s="26"/>
      <c r="K591" s="27"/>
      <c r="L591" s="26"/>
      <c r="M591" s="28" t="n">
        <v>6</v>
      </c>
      <c r="N591" s="35" t="e">
        <f aca="false">VLOOKUP(M590,$R$5:$S$8,2,0)</f>
        <v>#N/A</v>
      </c>
      <c r="O591" s="36" t="e">
        <f aca="false">VLOOKUP(N590,$T$5:$U$9,2,0)</f>
        <v>#N/A</v>
      </c>
      <c r="P591" s="33" t="n">
        <f aca="false">$B$3</f>
        <v>2013</v>
      </c>
      <c r="Q591" s="32"/>
      <c r="V591" s="40" t="e">
        <f aca="false">VLOOKUP(A591,'CAT-MUNIC_CGN'!$A$9:$C$1099,2,0)</f>
        <v>#N/A</v>
      </c>
    </row>
    <row r="592" customFormat="false" ht="15" hidden="false" customHeight="false" outlineLevel="0" collapsed="false">
      <c r="A592" s="1" t="n">
        <v>25843</v>
      </c>
      <c r="B592" s="1" t="s">
        <v>772</v>
      </c>
      <c r="C592" s="21" t="str">
        <f aca="false">LOOKUP($A592,DIVIPOLA!$A$2:$A$1162,DIVIPOLA!$C$2:$C$1162)</f>
        <v>Cundinamarca</v>
      </c>
      <c r="D592" s="21" t="s">
        <v>20</v>
      </c>
      <c r="E592" s="38" t="s">
        <v>21</v>
      </c>
      <c r="F592" s="23" t="s">
        <v>407</v>
      </c>
      <c r="G592" s="24" t="n">
        <v>41171</v>
      </c>
      <c r="H592" s="25"/>
      <c r="I592" s="26"/>
      <c r="J592" s="26"/>
      <c r="K592" s="27"/>
      <c r="L592" s="26"/>
      <c r="M592" s="28" t="n">
        <v>5</v>
      </c>
      <c r="N592" s="35" t="e">
        <f aca="false">VLOOKUP(M591,$R$5:$S$8,2,0)</f>
        <v>#N/A</v>
      </c>
      <c r="O592" s="36" t="e">
        <f aca="false">VLOOKUP(N591,$T$5:$U$9,2,0)</f>
        <v>#N/A</v>
      </c>
      <c r="P592" s="33" t="n">
        <f aca="false">$B$3</f>
        <v>2013</v>
      </c>
      <c r="Q592" s="32"/>
      <c r="V592" s="40" t="e">
        <f aca="false">VLOOKUP(A592,'CAT-MUNIC_CGN'!$A$9:$C$1099,2,0)</f>
        <v>#N/A</v>
      </c>
    </row>
    <row r="593" customFormat="false" ht="15" hidden="false" customHeight="false" outlineLevel="0" collapsed="false">
      <c r="A593" s="1" t="n">
        <v>25845</v>
      </c>
      <c r="B593" s="1" t="s">
        <v>773</v>
      </c>
      <c r="C593" s="21" t="str">
        <f aca="false">LOOKUP($A593,DIVIPOLA!$A$2:$A$1162,DIVIPOLA!$C$2:$C$1162)</f>
        <v>Cundinamarca</v>
      </c>
      <c r="D593" s="21" t="s">
        <v>20</v>
      </c>
      <c r="E593" s="38" t="s">
        <v>21</v>
      </c>
      <c r="F593" s="23" t="s">
        <v>774</v>
      </c>
      <c r="G593" s="24" t="n">
        <v>41120</v>
      </c>
      <c r="H593" s="25"/>
      <c r="I593" s="26"/>
      <c r="J593" s="26"/>
      <c r="K593" s="27"/>
      <c r="L593" s="26"/>
      <c r="M593" s="28" t="n">
        <v>6</v>
      </c>
      <c r="N593" s="35" t="e">
        <f aca="false">VLOOKUP(M592,$R$5:$S$8,2,0)</f>
        <v>#N/A</v>
      </c>
      <c r="O593" s="36" t="e">
        <f aca="false">VLOOKUP(N592,$T$5:$U$9,2,0)</f>
        <v>#N/A</v>
      </c>
      <c r="P593" s="33" t="n">
        <f aca="false">$B$3</f>
        <v>2013</v>
      </c>
      <c r="Q593" s="32"/>
      <c r="V593" s="40" t="e">
        <f aca="false">VLOOKUP(A593,'CAT-MUNIC_CGN'!$A$9:$C$1099,2,0)</f>
        <v>#N/A</v>
      </c>
    </row>
    <row r="594" customFormat="false" ht="15" hidden="false" customHeight="false" outlineLevel="0" collapsed="false">
      <c r="A594" s="1" t="n">
        <v>25851</v>
      </c>
      <c r="B594" s="1" t="s">
        <v>775</v>
      </c>
      <c r="C594" s="21" t="str">
        <f aca="false">LOOKUP($A594,DIVIPOLA!$A$2:$A$1162,DIVIPOLA!$C$2:$C$1162)</f>
        <v>Cundinamarca</v>
      </c>
      <c r="D594" s="21" t="s">
        <v>20</v>
      </c>
      <c r="E594" s="38" t="s">
        <v>21</v>
      </c>
      <c r="F594" s="23" t="s">
        <v>495</v>
      </c>
      <c r="G594" s="24" t="n">
        <v>41181</v>
      </c>
      <c r="H594" s="25"/>
      <c r="I594" s="26"/>
      <c r="J594" s="26"/>
      <c r="K594" s="27"/>
      <c r="L594" s="26"/>
      <c r="M594" s="28" t="n">
        <v>6</v>
      </c>
      <c r="N594" s="35" t="e">
        <f aca="false">VLOOKUP(M593,$R$5:$S$8,2,0)</f>
        <v>#N/A</v>
      </c>
      <c r="O594" s="36" t="e">
        <f aca="false">VLOOKUP(N593,$T$5:$U$9,2,0)</f>
        <v>#N/A</v>
      </c>
      <c r="P594" s="33" t="n">
        <f aca="false">$B$3</f>
        <v>2013</v>
      </c>
      <c r="Q594" s="32"/>
      <c r="V594" s="40" t="e">
        <f aca="false">VLOOKUP(A594,'CAT-MUNIC_CGN'!$A$9:$C$1099,2,0)</f>
        <v>#N/A</v>
      </c>
    </row>
    <row r="595" customFormat="false" ht="15" hidden="false" customHeight="false" outlineLevel="0" collapsed="false">
      <c r="A595" s="1" t="n">
        <v>25506</v>
      </c>
      <c r="B595" s="1" t="s">
        <v>223</v>
      </c>
      <c r="C595" s="21" t="str">
        <f aca="false">LOOKUP($A595,DIVIPOLA!$A$2:$A$1162,DIVIPOLA!$C$2:$C$1162)</f>
        <v>Cundinamarca</v>
      </c>
      <c r="D595" s="21" t="s">
        <v>20</v>
      </c>
      <c r="E595" s="38" t="s">
        <v>21</v>
      </c>
      <c r="F595" s="23" t="s">
        <v>669</v>
      </c>
      <c r="G595" s="24" t="n">
        <v>41173</v>
      </c>
      <c r="H595" s="25"/>
      <c r="I595" s="26"/>
      <c r="J595" s="26"/>
      <c r="K595" s="27"/>
      <c r="L595" s="26"/>
      <c r="M595" s="28" t="n">
        <v>6</v>
      </c>
      <c r="N595" s="35"/>
      <c r="O595" s="36"/>
      <c r="P595" s="33"/>
      <c r="Q595" s="32"/>
      <c r="V595" s="40" t="e">
        <f aca="false">VLOOKUP(A595,'CAT-MUNIC_CGN'!$A$9:$C$1099,2,0)</f>
        <v>#N/A</v>
      </c>
    </row>
    <row r="596" customFormat="false" ht="15" hidden="false" customHeight="false" outlineLevel="0" collapsed="false">
      <c r="A596" s="1" t="n">
        <v>25862</v>
      </c>
      <c r="B596" s="1" t="s">
        <v>776</v>
      </c>
      <c r="C596" s="21" t="str">
        <f aca="false">LOOKUP($A596,DIVIPOLA!$A$2:$A$1162,DIVIPOLA!$C$2:$C$1162)</f>
        <v>Cundinamarca</v>
      </c>
      <c r="D596" s="21" t="s">
        <v>20</v>
      </c>
      <c r="E596" s="38" t="s">
        <v>21</v>
      </c>
      <c r="F596" s="23" t="s">
        <v>87</v>
      </c>
      <c r="G596" s="24" t="n">
        <v>41167</v>
      </c>
      <c r="H596" s="25"/>
      <c r="I596" s="26"/>
      <c r="J596" s="26"/>
      <c r="K596" s="27"/>
      <c r="L596" s="26"/>
      <c r="M596" s="28" t="n">
        <v>6</v>
      </c>
      <c r="N596" s="35" t="e">
        <f aca="false">VLOOKUP(M595,$R$5:$S$8,2,0)</f>
        <v>#N/A</v>
      </c>
      <c r="O596" s="36" t="e">
        <f aca="false">VLOOKUP(N595,$T$5:$U$9,2,0)</f>
        <v>#N/A</v>
      </c>
      <c r="P596" s="33" t="n">
        <f aca="false">$B$3</f>
        <v>2013</v>
      </c>
      <c r="Q596" s="32"/>
      <c r="V596" s="40" t="e">
        <f aca="false">VLOOKUP(A596,'CAT-MUNIC_CGN'!$A$9:$C$1099,2,0)</f>
        <v>#N/A</v>
      </c>
    </row>
    <row r="597" customFormat="false" ht="15" hidden="false" customHeight="false" outlineLevel="0" collapsed="false">
      <c r="A597" s="1" t="n">
        <v>25867</v>
      </c>
      <c r="B597" s="1" t="s">
        <v>777</v>
      </c>
      <c r="C597" s="21" t="str">
        <f aca="false">LOOKUP($A597,DIVIPOLA!$A$2:$A$1162,DIVIPOLA!$C$2:$C$1162)</f>
        <v>Cundinamarca</v>
      </c>
      <c r="D597" s="21" t="s">
        <v>20</v>
      </c>
      <c r="E597" s="38" t="s">
        <v>21</v>
      </c>
      <c r="F597" s="23"/>
      <c r="G597" s="24"/>
      <c r="H597" s="25"/>
      <c r="I597" s="26"/>
      <c r="J597" s="26"/>
      <c r="K597" s="27"/>
      <c r="L597" s="26"/>
      <c r="M597" s="28"/>
      <c r="N597" s="35" t="e">
        <f aca="false">VLOOKUP(M596,$R$5:$S$8,2,0)</f>
        <v>#N/A</v>
      </c>
      <c r="O597" s="36" t="e">
        <f aca="false">VLOOKUP(N596,$T$5:$U$9,2,0)</f>
        <v>#N/A</v>
      </c>
      <c r="P597" s="33" t="n">
        <f aca="false">$B$3</f>
        <v>2013</v>
      </c>
      <c r="Q597" s="32"/>
      <c r="V597" s="40" t="e">
        <f aca="false">VLOOKUP(A597,'CAT-MUNIC_CGN'!$A$9:$C$1099,2,0)</f>
        <v>#N/A</v>
      </c>
    </row>
    <row r="598" customFormat="false" ht="15" hidden="false" customHeight="false" outlineLevel="0" collapsed="false">
      <c r="A598" s="1" t="n">
        <v>25871</v>
      </c>
      <c r="B598" s="1" t="s">
        <v>778</v>
      </c>
      <c r="C598" s="21" t="str">
        <f aca="false">LOOKUP($A598,DIVIPOLA!$A$2:$A$1162,DIVIPOLA!$C$2:$C$1162)</f>
        <v>Cundinamarca</v>
      </c>
      <c r="D598" s="21" t="s">
        <v>20</v>
      </c>
      <c r="E598" s="38" t="s">
        <v>21</v>
      </c>
      <c r="F598" s="23" t="s">
        <v>338</v>
      </c>
      <c r="G598" s="24" t="n">
        <v>41116</v>
      </c>
      <c r="H598" s="25"/>
      <c r="I598" s="26"/>
      <c r="J598" s="26"/>
      <c r="K598" s="27"/>
      <c r="L598" s="26"/>
      <c r="M598" s="28" t="n">
        <v>6</v>
      </c>
      <c r="N598" s="35" t="e">
        <f aca="false">VLOOKUP(M597,$R$5:$S$8,2,0)</f>
        <v>#N/A</v>
      </c>
      <c r="O598" s="36" t="e">
        <f aca="false">VLOOKUP(N597,$T$5:$U$9,2,0)</f>
        <v>#N/A</v>
      </c>
      <c r="P598" s="33" t="n">
        <f aca="false">$B$3</f>
        <v>2013</v>
      </c>
      <c r="Q598" s="32"/>
      <c r="V598" s="40" t="e">
        <f aca="false">VLOOKUP(A598,'CAT-MUNIC_CGN'!$A$9:$C$1099,2,0)</f>
        <v>#N/A</v>
      </c>
    </row>
    <row r="599" customFormat="false" ht="15" hidden="false" customHeight="false" outlineLevel="0" collapsed="false">
      <c r="A599" s="1" t="n">
        <v>25873</v>
      </c>
      <c r="B599" s="1" t="s">
        <v>779</v>
      </c>
      <c r="C599" s="21" t="str">
        <f aca="false">LOOKUP($A599,DIVIPOLA!$A$2:$A$1162,DIVIPOLA!$C$2:$C$1162)</f>
        <v>Cundinamarca</v>
      </c>
      <c r="D599" s="21" t="s">
        <v>20</v>
      </c>
      <c r="E599" s="38" t="s">
        <v>21</v>
      </c>
      <c r="F599" s="23"/>
      <c r="G599" s="24"/>
      <c r="H599" s="25"/>
      <c r="I599" s="26"/>
      <c r="J599" s="26"/>
      <c r="K599" s="27"/>
      <c r="L599" s="26"/>
      <c r="M599" s="28"/>
      <c r="N599" s="35" t="e">
        <f aca="false">VLOOKUP(M598,$R$5:$S$8,2,0)</f>
        <v>#N/A</v>
      </c>
      <c r="O599" s="36" t="e">
        <f aca="false">VLOOKUP(N598,$T$5:$U$9,2,0)</f>
        <v>#N/A</v>
      </c>
      <c r="P599" s="33" t="n">
        <f aca="false">$B$3</f>
        <v>2013</v>
      </c>
      <c r="Q599" s="32"/>
      <c r="V599" s="40" t="e">
        <f aca="false">VLOOKUP(A599,'CAT-MUNIC_CGN'!$A$9:$C$1099,2,0)</f>
        <v>#N/A</v>
      </c>
    </row>
    <row r="600" customFormat="false" ht="15" hidden="false" customHeight="false" outlineLevel="0" collapsed="false">
      <c r="A600" s="1" t="n">
        <v>25875</v>
      </c>
      <c r="B600" s="1" t="s">
        <v>780</v>
      </c>
      <c r="C600" s="21" t="str">
        <f aca="false">LOOKUP($A600,DIVIPOLA!$A$2:$A$1162,DIVIPOLA!$C$2:$C$1162)</f>
        <v>Cundinamarca</v>
      </c>
      <c r="D600" s="21" t="s">
        <v>20</v>
      </c>
      <c r="E600" s="38" t="s">
        <v>21</v>
      </c>
      <c r="F600" s="23" t="s">
        <v>524</v>
      </c>
      <c r="G600" s="24" t="n">
        <v>41184</v>
      </c>
      <c r="H600" s="25"/>
      <c r="I600" s="26"/>
      <c r="J600" s="26"/>
      <c r="K600" s="27"/>
      <c r="L600" s="26"/>
      <c r="M600" s="28" t="n">
        <v>6</v>
      </c>
      <c r="N600" s="35" t="e">
        <f aca="false">VLOOKUP(M599,$R$5:$S$8,2,0)</f>
        <v>#N/A</v>
      </c>
      <c r="O600" s="36" t="e">
        <f aca="false">VLOOKUP(N599,$T$5:$U$9,2,0)</f>
        <v>#N/A</v>
      </c>
      <c r="P600" s="33" t="n">
        <f aca="false">$B$3</f>
        <v>2013</v>
      </c>
      <c r="Q600" s="32"/>
      <c r="V600" s="40" t="e">
        <f aca="false">VLOOKUP(A600,'CAT-MUNIC_CGN'!$A$9:$C$1099,2,0)</f>
        <v>#N/A</v>
      </c>
    </row>
    <row r="601" customFormat="false" ht="15" hidden="false" customHeight="false" outlineLevel="0" collapsed="false">
      <c r="A601" s="1" t="n">
        <v>25878</v>
      </c>
      <c r="B601" s="1" t="s">
        <v>781</v>
      </c>
      <c r="C601" s="21" t="str">
        <f aca="false">LOOKUP($A601,DIVIPOLA!$A$2:$A$1162,DIVIPOLA!$C$2:$C$1162)</f>
        <v>Cundinamarca</v>
      </c>
      <c r="D601" s="21" t="s">
        <v>20</v>
      </c>
      <c r="E601" s="38" t="s">
        <v>21</v>
      </c>
      <c r="F601" s="23" t="s">
        <v>782</v>
      </c>
      <c r="G601" s="24" t="n">
        <v>41182</v>
      </c>
      <c r="H601" s="25"/>
      <c r="I601" s="26"/>
      <c r="J601" s="26"/>
      <c r="K601" s="27"/>
      <c r="L601" s="26"/>
      <c r="M601" s="28" t="n">
        <v>6</v>
      </c>
      <c r="N601" s="35" t="e">
        <f aca="false">VLOOKUP(M600,$R$5:$S$8,2,0)</f>
        <v>#N/A</v>
      </c>
      <c r="O601" s="36" t="e">
        <f aca="false">VLOOKUP(N600,$T$5:$U$9,2,0)</f>
        <v>#N/A</v>
      </c>
      <c r="P601" s="33" t="n">
        <f aca="false">$B$3</f>
        <v>2013</v>
      </c>
      <c r="Q601" s="32"/>
      <c r="V601" s="40" t="e">
        <f aca="false">VLOOKUP(A601,'CAT-MUNIC_CGN'!$A$9:$C$1099,2,0)</f>
        <v>#N/A</v>
      </c>
    </row>
    <row r="602" customFormat="false" ht="15" hidden="false" customHeight="false" outlineLevel="0" collapsed="false">
      <c r="A602" s="1" t="n">
        <v>25885</v>
      </c>
      <c r="B602" s="1" t="s">
        <v>783</v>
      </c>
      <c r="C602" s="21" t="str">
        <f aca="false">LOOKUP($A602,DIVIPOLA!$A$2:$A$1162,DIVIPOLA!$C$2:$C$1162)</f>
        <v>Cundinamarca</v>
      </c>
      <c r="D602" s="21" t="s">
        <v>20</v>
      </c>
      <c r="E602" s="38" t="s">
        <v>21</v>
      </c>
      <c r="F602" s="23"/>
      <c r="G602" s="24"/>
      <c r="H602" s="25"/>
      <c r="I602" s="26"/>
      <c r="J602" s="26"/>
      <c r="K602" s="27"/>
      <c r="L602" s="26"/>
      <c r="M602" s="28"/>
      <c r="N602" s="35" t="e">
        <f aca="false">VLOOKUP(M601,$R$5:$S$8,2,0)</f>
        <v>#N/A</v>
      </c>
      <c r="O602" s="36" t="e">
        <f aca="false">VLOOKUP(N601,$T$5:$U$9,2,0)</f>
        <v>#N/A</v>
      </c>
      <c r="P602" s="33" t="n">
        <f aca="false">$B$3</f>
        <v>2013</v>
      </c>
      <c r="Q602" s="32"/>
      <c r="V602" s="40" t="e">
        <f aca="false">VLOOKUP(A602,'CAT-MUNIC_CGN'!$A$9:$C$1099,2,0)</f>
        <v>#N/A</v>
      </c>
    </row>
    <row r="603" customFormat="false" ht="15" hidden="false" customHeight="false" outlineLevel="0" collapsed="false">
      <c r="A603" s="1" t="n">
        <v>25898</v>
      </c>
      <c r="B603" s="1" t="s">
        <v>784</v>
      </c>
      <c r="C603" s="21" t="str">
        <f aca="false">LOOKUP($A603,DIVIPOLA!$A$2:$A$1162,DIVIPOLA!$C$2:$C$1162)</f>
        <v>Cundinamarca</v>
      </c>
      <c r="D603" s="21" t="s">
        <v>20</v>
      </c>
      <c r="E603" s="38" t="s">
        <v>21</v>
      </c>
      <c r="F603" s="23"/>
      <c r="G603" s="24"/>
      <c r="H603" s="25"/>
      <c r="I603" s="26"/>
      <c r="J603" s="26"/>
      <c r="K603" s="27"/>
      <c r="L603" s="26"/>
      <c r="M603" s="28"/>
      <c r="N603" s="35" t="e">
        <f aca="false">VLOOKUP(M602,$R$5:$S$8,2,0)</f>
        <v>#N/A</v>
      </c>
      <c r="O603" s="36" t="e">
        <f aca="false">VLOOKUP(N602,$T$5:$U$9,2,0)</f>
        <v>#N/A</v>
      </c>
      <c r="P603" s="33" t="n">
        <f aca="false">$B$3</f>
        <v>2013</v>
      </c>
      <c r="Q603" s="32"/>
      <c r="V603" s="40" t="e">
        <f aca="false">VLOOKUP(A603,'CAT-MUNIC_CGN'!$A$9:$C$1099,2,0)</f>
        <v>#N/A</v>
      </c>
    </row>
    <row r="604" customFormat="false" ht="15" hidden="false" customHeight="false" outlineLevel="0" collapsed="false">
      <c r="A604" s="1" t="n">
        <v>25899</v>
      </c>
      <c r="B604" s="1" t="s">
        <v>785</v>
      </c>
      <c r="C604" s="21" t="str">
        <f aca="false">LOOKUP($A604,DIVIPOLA!$A$2:$A$1162,DIVIPOLA!$C$2:$C$1162)</f>
        <v>Cundinamarca</v>
      </c>
      <c r="D604" s="21" t="s">
        <v>20</v>
      </c>
      <c r="E604" s="38" t="s">
        <v>21</v>
      </c>
      <c r="F604" s="23" t="s">
        <v>786</v>
      </c>
      <c r="G604" s="24" t="n">
        <v>41186</v>
      </c>
      <c r="H604" s="25"/>
      <c r="I604" s="26"/>
      <c r="J604" s="26"/>
      <c r="K604" s="27"/>
      <c r="L604" s="26"/>
      <c r="M604" s="28" t="n">
        <v>3</v>
      </c>
      <c r="N604" s="35" t="e">
        <f aca="false">VLOOKUP(M603,$R$5:$S$8,2,0)</f>
        <v>#N/A</v>
      </c>
      <c r="O604" s="36" t="e">
        <f aca="false">VLOOKUP(N603,$T$5:$U$9,2,0)</f>
        <v>#N/A</v>
      </c>
      <c r="P604" s="33" t="n">
        <f aca="false">$B$3</f>
        <v>2013</v>
      </c>
      <c r="Q604" s="32"/>
      <c r="V604" s="40" t="e">
        <f aca="false">VLOOKUP(A604,'CAT-MUNIC_CGN'!$A$9:$C$1099,2,0)</f>
        <v>#N/A</v>
      </c>
    </row>
    <row r="605" s="40" customFormat="true" ht="15" hidden="false" customHeight="false" outlineLevel="0" collapsed="false">
      <c r="A605" s="40" t="n">
        <v>27001</v>
      </c>
      <c r="B605" s="40" t="s">
        <v>787</v>
      </c>
      <c r="C605" s="41" t="str">
        <f aca="false">LOOKUP($A605,DIVIPOLA!$A$2:$A$1162,DIVIPOLA!$C$2:$C$1162)</f>
        <v>Choco</v>
      </c>
      <c r="D605" s="41" t="s">
        <v>20</v>
      </c>
      <c r="E605" s="49" t="s">
        <v>21</v>
      </c>
      <c r="F605" s="42" t="s">
        <v>788</v>
      </c>
      <c r="G605" s="43" t="n">
        <v>41164</v>
      </c>
      <c r="H605" s="44"/>
      <c r="I605" s="45"/>
      <c r="J605" s="45"/>
      <c r="K605" s="46"/>
      <c r="L605" s="45"/>
      <c r="M605" s="47" t="n">
        <v>4</v>
      </c>
      <c r="N605" s="29"/>
      <c r="O605" s="30"/>
      <c r="P605" s="31"/>
      <c r="Q605" s="48"/>
      <c r="V605" s="40" t="e">
        <f aca="false">VLOOKUP(A605,'CAT-MUNIC_CGN'!$A$9:$C$1099,2,0)</f>
        <v>#N/A</v>
      </c>
    </row>
    <row r="606" customFormat="false" ht="15" hidden="false" customHeight="false" outlineLevel="0" collapsed="false">
      <c r="A606" s="1" t="n">
        <v>27006</v>
      </c>
      <c r="B606" s="1" t="s">
        <v>789</v>
      </c>
      <c r="C606" s="21" t="str">
        <f aca="false">LOOKUP($A606,DIVIPOLA!$A$2:$A$1162,DIVIPOLA!$C$2:$C$1162)</f>
        <v>Choco</v>
      </c>
      <c r="D606" s="21" t="s">
        <v>20</v>
      </c>
      <c r="E606" s="38" t="s">
        <v>21</v>
      </c>
      <c r="F606" s="23"/>
      <c r="G606" s="24"/>
      <c r="H606" s="25"/>
      <c r="I606" s="26"/>
      <c r="J606" s="26"/>
      <c r="K606" s="27"/>
      <c r="L606" s="26"/>
      <c r="M606" s="28"/>
      <c r="N606" s="35"/>
      <c r="O606" s="36"/>
      <c r="P606" s="33"/>
      <c r="Q606" s="32"/>
      <c r="V606" s="40" t="e">
        <f aca="false">VLOOKUP(A606,'CAT-MUNIC_CGN'!$A$9:$C$1099,2,0)</f>
        <v>#N/A</v>
      </c>
    </row>
    <row r="607" customFormat="false" ht="15" hidden="false" customHeight="false" outlineLevel="0" collapsed="false">
      <c r="A607" s="1" t="n">
        <v>27025</v>
      </c>
      <c r="B607" s="1" t="s">
        <v>790</v>
      </c>
      <c r="C607" s="21" t="str">
        <f aca="false">LOOKUP($A607,DIVIPOLA!$A$2:$A$1162,DIVIPOLA!$C$2:$C$1162)</f>
        <v>Choco</v>
      </c>
      <c r="D607" s="21" t="s">
        <v>20</v>
      </c>
      <c r="E607" s="34" t="s">
        <v>21</v>
      </c>
      <c r="F607" s="23"/>
      <c r="G607" s="24"/>
      <c r="H607" s="25"/>
      <c r="I607" s="26"/>
      <c r="J607" s="26"/>
      <c r="K607" s="27"/>
      <c r="L607" s="26"/>
      <c r="M607" s="28"/>
      <c r="N607" s="35"/>
      <c r="O607" s="36"/>
      <c r="P607" s="33"/>
      <c r="Q607" s="32"/>
      <c r="V607" s="40" t="e">
        <f aca="false">VLOOKUP(A607,'CAT-MUNIC_CGN'!$A$9:$C$1099,2,0)</f>
        <v>#N/A</v>
      </c>
    </row>
    <row r="608" customFormat="false" ht="15" hidden="false" customHeight="false" outlineLevel="0" collapsed="false">
      <c r="A608" s="1" t="n">
        <v>27050</v>
      </c>
      <c r="B608" s="1" t="s">
        <v>791</v>
      </c>
      <c r="C608" s="21" t="str">
        <f aca="false">LOOKUP($A608,DIVIPOLA!$A$2:$A$1162,DIVIPOLA!$C$2:$C$1162)</f>
        <v>Choco</v>
      </c>
      <c r="D608" s="21" t="s">
        <v>20</v>
      </c>
      <c r="E608" s="34" t="s">
        <v>21</v>
      </c>
      <c r="F608" s="23"/>
      <c r="G608" s="24"/>
      <c r="H608" s="25"/>
      <c r="I608" s="26"/>
      <c r="J608" s="26"/>
      <c r="K608" s="27"/>
      <c r="L608" s="26"/>
      <c r="M608" s="28"/>
      <c r="N608" s="35"/>
      <c r="O608" s="36"/>
      <c r="P608" s="33"/>
      <c r="Q608" s="32"/>
      <c r="V608" s="40" t="e">
        <f aca="false">VLOOKUP(A608,'CAT-MUNIC_CGN'!$A$9:$C$1099,2,0)</f>
        <v>#N/A</v>
      </c>
    </row>
    <row r="609" customFormat="false" ht="15" hidden="false" customHeight="false" outlineLevel="0" collapsed="false">
      <c r="A609" s="1" t="n">
        <v>27073</v>
      </c>
      <c r="B609" s="1" t="s">
        <v>792</v>
      </c>
      <c r="C609" s="21" t="str">
        <f aca="false">LOOKUP($A609,DIVIPOLA!$A$2:$A$1162,DIVIPOLA!$C$2:$C$1162)</f>
        <v>Choco</v>
      </c>
      <c r="D609" s="21" t="s">
        <v>20</v>
      </c>
      <c r="E609" s="34" t="s">
        <v>21</v>
      </c>
      <c r="F609" s="23"/>
      <c r="G609" s="24"/>
      <c r="H609" s="25"/>
      <c r="I609" s="26"/>
      <c r="J609" s="26"/>
      <c r="K609" s="27"/>
      <c r="L609" s="26"/>
      <c r="M609" s="28"/>
      <c r="N609" s="35"/>
      <c r="O609" s="36"/>
      <c r="P609" s="33"/>
      <c r="Q609" s="32"/>
      <c r="V609" s="40" t="e">
        <f aca="false">VLOOKUP(A609,'CAT-MUNIC_CGN'!$A$9:$C$1099,2,0)</f>
        <v>#N/A</v>
      </c>
    </row>
    <row r="610" customFormat="false" ht="15" hidden="false" customHeight="false" outlineLevel="0" collapsed="false">
      <c r="A610" s="1" t="n">
        <v>27075</v>
      </c>
      <c r="B610" s="1" t="s">
        <v>793</v>
      </c>
      <c r="C610" s="21" t="str">
        <f aca="false">LOOKUP($A610,DIVIPOLA!$A$2:$A$1162,DIVIPOLA!$C$2:$C$1162)</f>
        <v>Choco</v>
      </c>
      <c r="D610" s="21" t="s">
        <v>20</v>
      </c>
      <c r="E610" s="34" t="s">
        <v>21</v>
      </c>
      <c r="F610" s="23"/>
      <c r="G610" s="24"/>
      <c r="H610" s="25"/>
      <c r="I610" s="26"/>
      <c r="J610" s="26"/>
      <c r="K610" s="27"/>
      <c r="L610" s="26"/>
      <c r="M610" s="28"/>
      <c r="N610" s="35"/>
      <c r="O610" s="36"/>
      <c r="P610" s="33"/>
      <c r="Q610" s="32"/>
      <c r="V610" s="40" t="e">
        <f aca="false">VLOOKUP(A610,'CAT-MUNIC_CGN'!$A$9:$C$1099,2,0)</f>
        <v>#N/A</v>
      </c>
    </row>
    <row r="611" customFormat="false" ht="15" hidden="false" customHeight="false" outlineLevel="0" collapsed="false">
      <c r="A611" s="1" t="n">
        <v>27077</v>
      </c>
      <c r="B611" s="1" t="s">
        <v>794</v>
      </c>
      <c r="C611" s="21" t="str">
        <f aca="false">LOOKUP($A611,DIVIPOLA!$A$2:$A$1162,DIVIPOLA!$C$2:$C$1162)</f>
        <v>Choco</v>
      </c>
      <c r="D611" s="21" t="s">
        <v>20</v>
      </c>
      <c r="E611" s="34" t="s">
        <v>21</v>
      </c>
      <c r="F611" s="23" t="s">
        <v>693</v>
      </c>
      <c r="G611" s="24" t="n">
        <v>41191</v>
      </c>
      <c r="H611" s="25"/>
      <c r="I611" s="26"/>
      <c r="J611" s="26"/>
      <c r="K611" s="27"/>
      <c r="L611" s="26"/>
      <c r="M611" s="28" t="n">
        <v>6</v>
      </c>
      <c r="N611" s="35"/>
      <c r="O611" s="36"/>
      <c r="P611" s="33"/>
      <c r="Q611" s="32"/>
      <c r="V611" s="40" t="e">
        <f aca="false">VLOOKUP(A611,'CAT-MUNIC_CGN'!$A$9:$C$1099,2,0)</f>
        <v>#N/A</v>
      </c>
    </row>
    <row r="612" customFormat="false" ht="15" hidden="false" customHeight="false" outlineLevel="0" collapsed="false">
      <c r="A612" s="63" t="n">
        <v>27082</v>
      </c>
      <c r="B612" s="63" t="s">
        <v>795</v>
      </c>
      <c r="C612" s="64" t="str">
        <f aca="false">LOOKUP($A612,DIVIPOLA!$A$2:$A$1162,DIVIPOLA!$C$2:$C$1162)</f>
        <v>Choco</v>
      </c>
      <c r="D612" s="64" t="s">
        <v>20</v>
      </c>
      <c r="E612" s="65" t="s">
        <v>21</v>
      </c>
      <c r="F612" s="66"/>
      <c r="G612" s="67"/>
      <c r="H612" s="25"/>
      <c r="I612" s="26"/>
      <c r="J612" s="26"/>
      <c r="K612" s="27"/>
      <c r="L612" s="26"/>
      <c r="M612" s="68"/>
      <c r="N612" s="35"/>
      <c r="O612" s="36"/>
      <c r="P612" s="33"/>
      <c r="Q612" s="32"/>
      <c r="V612" s="40" t="e">
        <f aca="false">VLOOKUP(A612,'CAT-MUNIC_CGN'!$A$9:$C$1099,2,0)</f>
        <v>#N/A</v>
      </c>
    </row>
    <row r="613" customFormat="false" ht="15" hidden="false" customHeight="false" outlineLevel="0" collapsed="false">
      <c r="A613" s="63" t="n">
        <v>27086</v>
      </c>
      <c r="B613" s="63" t="s">
        <v>796</v>
      </c>
      <c r="C613" s="64" t="str">
        <f aca="false">LOOKUP($A613,DIVIPOLA!$A$2:$A$1162,DIVIPOLA!$C$2:$C$1162)</f>
        <v>Choco</v>
      </c>
      <c r="D613" s="64" t="s">
        <v>20</v>
      </c>
      <c r="E613" s="65" t="s">
        <v>21</v>
      </c>
      <c r="F613" s="66"/>
      <c r="G613" s="67"/>
      <c r="H613" s="25"/>
      <c r="I613" s="26"/>
      <c r="J613" s="26"/>
      <c r="K613" s="27"/>
      <c r="L613" s="26"/>
      <c r="M613" s="68"/>
      <c r="N613" s="35"/>
      <c r="O613" s="36"/>
      <c r="P613" s="33"/>
      <c r="Q613" s="32"/>
      <c r="V613" s="40" t="e">
        <f aca="false">VLOOKUP(A613,'CAT-MUNIC_CGN'!$A$9:$C$1099,2,0)</f>
        <v>#N/A</v>
      </c>
    </row>
    <row r="614" customFormat="false" ht="15" hidden="false" customHeight="false" outlineLevel="0" collapsed="false">
      <c r="A614" s="1" t="n">
        <v>27099</v>
      </c>
      <c r="B614" s="1" t="s">
        <v>797</v>
      </c>
      <c r="C614" s="21" t="str">
        <f aca="false">LOOKUP($A614,DIVIPOLA!$A$2:$A$1162,DIVIPOLA!$C$2:$C$1162)</f>
        <v>Choco</v>
      </c>
      <c r="D614" s="21" t="s">
        <v>20</v>
      </c>
      <c r="E614" s="34" t="s">
        <v>21</v>
      </c>
      <c r="F614" s="23"/>
      <c r="G614" s="24"/>
      <c r="H614" s="25"/>
      <c r="I614" s="26"/>
      <c r="J614" s="26"/>
      <c r="K614" s="27"/>
      <c r="L614" s="26"/>
      <c r="M614" s="28"/>
      <c r="N614" s="35"/>
      <c r="O614" s="36"/>
      <c r="P614" s="33"/>
      <c r="Q614" s="32"/>
      <c r="V614" s="40" t="e">
        <f aca="false">VLOOKUP(A614,'CAT-MUNIC_CGN'!$A$9:$C$1099,2,0)</f>
        <v>#N/A</v>
      </c>
    </row>
    <row r="615" customFormat="false" ht="15" hidden="false" customHeight="false" outlineLevel="0" collapsed="false">
      <c r="A615" s="1" t="n">
        <v>27135</v>
      </c>
      <c r="B615" s="1" t="s">
        <v>798</v>
      </c>
      <c r="C615" s="21" t="str">
        <f aca="false">LOOKUP($A615,DIVIPOLA!$A$2:$A$1162,DIVIPOLA!$C$2:$C$1162)</f>
        <v>Choco</v>
      </c>
      <c r="D615" s="21" t="s">
        <v>20</v>
      </c>
      <c r="E615" s="34" t="s">
        <v>21</v>
      </c>
      <c r="F615" s="23"/>
      <c r="G615" s="24"/>
      <c r="H615" s="25"/>
      <c r="I615" s="26"/>
      <c r="J615" s="26"/>
      <c r="K615" s="27"/>
      <c r="L615" s="26"/>
      <c r="M615" s="28"/>
      <c r="N615" s="35"/>
      <c r="O615" s="36"/>
      <c r="P615" s="33"/>
      <c r="Q615" s="32"/>
      <c r="V615" s="40" t="e">
        <f aca="false">VLOOKUP(A615,'CAT-MUNIC_CGN'!$A$9:$C$1099,2,0)</f>
        <v>#N/A</v>
      </c>
    </row>
    <row r="616" customFormat="false" ht="15" hidden="false" customHeight="false" outlineLevel="0" collapsed="false">
      <c r="A616" s="1" t="n">
        <v>27150</v>
      </c>
      <c r="B616" s="1" t="s">
        <v>799</v>
      </c>
      <c r="C616" s="21" t="str">
        <f aca="false">LOOKUP($A616,DIVIPOLA!$A$2:$A$1162,DIVIPOLA!$C$2:$C$1162)</f>
        <v>Choco</v>
      </c>
      <c r="D616" s="21" t="s">
        <v>20</v>
      </c>
      <c r="E616" s="34" t="s">
        <v>21</v>
      </c>
      <c r="F616" s="23"/>
      <c r="G616" s="24"/>
      <c r="H616" s="25"/>
      <c r="I616" s="26"/>
      <c r="J616" s="26"/>
      <c r="K616" s="27"/>
      <c r="L616" s="26"/>
      <c r="M616" s="28"/>
      <c r="N616" s="35"/>
      <c r="O616" s="36"/>
      <c r="P616" s="33"/>
      <c r="Q616" s="32"/>
      <c r="V616" s="40" t="e">
        <f aca="false">VLOOKUP(A616,'CAT-MUNIC_CGN'!$A$9:$C$1099,2,0)</f>
        <v>#N/A</v>
      </c>
    </row>
    <row r="617" customFormat="false" ht="15" hidden="false" customHeight="false" outlineLevel="0" collapsed="false">
      <c r="A617" s="1" t="n">
        <v>27160</v>
      </c>
      <c r="B617" s="1" t="s">
        <v>800</v>
      </c>
      <c r="C617" s="21" t="str">
        <f aca="false">LOOKUP($A617,DIVIPOLA!$A$2:$A$1162,DIVIPOLA!$C$2:$C$1162)</f>
        <v>Choco</v>
      </c>
      <c r="D617" s="21" t="s">
        <v>20</v>
      </c>
      <c r="E617" s="34" t="s">
        <v>21</v>
      </c>
      <c r="F617" s="23"/>
      <c r="G617" s="24"/>
      <c r="H617" s="25"/>
      <c r="I617" s="26"/>
      <c r="J617" s="26"/>
      <c r="K617" s="27"/>
      <c r="L617" s="26"/>
      <c r="M617" s="28"/>
      <c r="N617" s="35"/>
      <c r="O617" s="36"/>
      <c r="P617" s="33"/>
      <c r="Q617" s="32"/>
      <c r="V617" s="40" t="e">
        <f aca="false">VLOOKUP(A617,'CAT-MUNIC_CGN'!$A$9:$C$1099,2,0)</f>
        <v>#N/A</v>
      </c>
    </row>
    <row r="618" customFormat="false" ht="15" hidden="false" customHeight="false" outlineLevel="0" collapsed="false">
      <c r="A618" s="1" t="n">
        <v>27205</v>
      </c>
      <c r="B618" s="1" t="s">
        <v>801</v>
      </c>
      <c r="C618" s="21" t="str">
        <f aca="false">LOOKUP($A618,DIVIPOLA!$A$2:$A$1162,DIVIPOLA!$C$2:$C$1162)</f>
        <v>Choco</v>
      </c>
      <c r="D618" s="21" t="s">
        <v>20</v>
      </c>
      <c r="E618" s="34" t="s">
        <v>21</v>
      </c>
      <c r="F618" s="23" t="s">
        <v>802</v>
      </c>
      <c r="G618" s="24" t="n">
        <v>41184</v>
      </c>
      <c r="H618" s="25"/>
      <c r="I618" s="26"/>
      <c r="J618" s="26"/>
      <c r="K618" s="27"/>
      <c r="L618" s="26"/>
      <c r="M618" s="28" t="n">
        <v>6</v>
      </c>
      <c r="N618" s="35"/>
      <c r="O618" s="36"/>
      <c r="P618" s="33"/>
      <c r="Q618" s="32"/>
      <c r="V618" s="40" t="e">
        <f aca="false">VLOOKUP(A618,'CAT-MUNIC_CGN'!$A$9:$C$1099,2,0)</f>
        <v>#N/A</v>
      </c>
    </row>
    <row r="619" customFormat="false" ht="15" hidden="false" customHeight="false" outlineLevel="0" collapsed="false">
      <c r="A619" s="1" t="n">
        <v>27245</v>
      </c>
      <c r="B619" s="1" t="s">
        <v>803</v>
      </c>
      <c r="C619" s="21" t="str">
        <f aca="false">LOOKUP($A619,DIVIPOLA!$A$2:$A$1162,DIVIPOLA!$C$2:$C$1162)</f>
        <v>Choco</v>
      </c>
      <c r="D619" s="21" t="s">
        <v>20</v>
      </c>
      <c r="E619" s="34" t="s">
        <v>21</v>
      </c>
      <c r="F619" s="23"/>
      <c r="G619" s="24"/>
      <c r="H619" s="25"/>
      <c r="I619" s="26"/>
      <c r="J619" s="26"/>
      <c r="K619" s="27"/>
      <c r="L619" s="26"/>
      <c r="M619" s="28"/>
      <c r="N619" s="35"/>
      <c r="O619" s="36"/>
      <c r="P619" s="33"/>
      <c r="Q619" s="32"/>
      <c r="V619" s="40" t="e">
        <f aca="false">VLOOKUP(A619,'CAT-MUNIC_CGN'!$A$9:$C$1099,2,0)</f>
        <v>#N/A</v>
      </c>
    </row>
    <row r="620" customFormat="false" ht="15" hidden="false" customHeight="false" outlineLevel="0" collapsed="false">
      <c r="A620" s="1" t="n">
        <v>27250</v>
      </c>
      <c r="B620" s="1" t="s">
        <v>804</v>
      </c>
      <c r="C620" s="21" t="str">
        <f aca="false">LOOKUP($A620,DIVIPOLA!$A$2:$A$1162,DIVIPOLA!$C$2:$C$1162)</f>
        <v>Choco</v>
      </c>
      <c r="D620" s="21" t="s">
        <v>20</v>
      </c>
      <c r="E620" s="34" t="s">
        <v>21</v>
      </c>
      <c r="F620" s="23"/>
      <c r="G620" s="24"/>
      <c r="H620" s="25"/>
      <c r="I620" s="26"/>
      <c r="J620" s="26"/>
      <c r="K620" s="27"/>
      <c r="L620" s="26"/>
      <c r="M620" s="28"/>
      <c r="N620" s="35"/>
      <c r="O620" s="36"/>
      <c r="P620" s="33"/>
      <c r="Q620" s="32"/>
      <c r="V620" s="40" t="e">
        <f aca="false">VLOOKUP(A620,'CAT-MUNIC_CGN'!$A$9:$C$1099,2,0)</f>
        <v>#N/A</v>
      </c>
    </row>
    <row r="621" customFormat="false" ht="15" hidden="false" customHeight="false" outlineLevel="0" collapsed="false">
      <c r="A621" s="1" t="n">
        <v>27361</v>
      </c>
      <c r="B621" s="1" t="s">
        <v>805</v>
      </c>
      <c r="C621" s="21" t="str">
        <f aca="false">LOOKUP($A621,DIVIPOLA!$A$2:$A$1162,DIVIPOLA!$C$2:$C$1162)</f>
        <v>Choco</v>
      </c>
      <c r="D621" s="21" t="s">
        <v>20</v>
      </c>
      <c r="E621" s="34" t="s">
        <v>21</v>
      </c>
      <c r="F621" s="23" t="s">
        <v>806</v>
      </c>
      <c r="G621" s="24" t="n">
        <v>41184</v>
      </c>
      <c r="H621" s="25"/>
      <c r="I621" s="26"/>
      <c r="J621" s="26"/>
      <c r="K621" s="27"/>
      <c r="L621" s="26"/>
      <c r="M621" s="28" t="n">
        <v>6</v>
      </c>
      <c r="N621" s="35"/>
      <c r="O621" s="36"/>
      <c r="P621" s="33"/>
      <c r="Q621" s="32"/>
      <c r="V621" s="40" t="e">
        <f aca="false">VLOOKUP(A621,'CAT-MUNIC_CGN'!$A$9:$C$1099,2,0)</f>
        <v>#N/A</v>
      </c>
    </row>
    <row r="622" customFormat="false" ht="15" hidden="false" customHeight="false" outlineLevel="0" collapsed="false">
      <c r="A622" s="1" t="n">
        <v>27372</v>
      </c>
      <c r="B622" s="1" t="s">
        <v>807</v>
      </c>
      <c r="C622" s="21" t="str">
        <f aca="false">LOOKUP($A622,DIVIPOLA!$A$2:$A$1162,DIVIPOLA!$C$2:$C$1162)</f>
        <v>Choco</v>
      </c>
      <c r="D622" s="21" t="s">
        <v>20</v>
      </c>
      <c r="E622" s="34" t="s">
        <v>21</v>
      </c>
      <c r="F622" s="23"/>
      <c r="G622" s="24"/>
      <c r="H622" s="25"/>
      <c r="I622" s="26"/>
      <c r="J622" s="26"/>
      <c r="K622" s="27"/>
      <c r="L622" s="26"/>
      <c r="M622" s="28"/>
      <c r="N622" s="35"/>
      <c r="O622" s="36"/>
      <c r="P622" s="33"/>
      <c r="Q622" s="32"/>
      <c r="V622" s="40" t="e">
        <f aca="false">VLOOKUP(A622,'CAT-MUNIC_CGN'!$A$9:$C$1099,2,0)</f>
        <v>#N/A</v>
      </c>
    </row>
    <row r="623" customFormat="false" ht="15" hidden="false" customHeight="false" outlineLevel="0" collapsed="false">
      <c r="A623" s="1" t="n">
        <v>27413</v>
      </c>
      <c r="B623" s="1" t="s">
        <v>808</v>
      </c>
      <c r="C623" s="21" t="str">
        <f aca="false">LOOKUP($A623,DIVIPOLA!$A$2:$A$1162,DIVIPOLA!$C$2:$C$1162)</f>
        <v>Choco</v>
      </c>
      <c r="D623" s="21" t="s">
        <v>20</v>
      </c>
      <c r="E623" s="34" t="s">
        <v>21</v>
      </c>
      <c r="F623" s="23"/>
      <c r="G623" s="24"/>
      <c r="H623" s="25"/>
      <c r="I623" s="26"/>
      <c r="J623" s="26"/>
      <c r="K623" s="27"/>
      <c r="L623" s="26"/>
      <c r="M623" s="28"/>
      <c r="N623" s="35"/>
      <c r="O623" s="36"/>
      <c r="P623" s="33"/>
      <c r="Q623" s="32"/>
      <c r="V623" s="40" t="e">
        <f aca="false">VLOOKUP(A623,'CAT-MUNIC_CGN'!$A$9:$C$1099,2,0)</f>
        <v>#N/A</v>
      </c>
    </row>
    <row r="624" customFormat="false" ht="15" hidden="false" customHeight="false" outlineLevel="0" collapsed="false">
      <c r="A624" s="1" t="n">
        <v>27425</v>
      </c>
      <c r="B624" s="1" t="s">
        <v>809</v>
      </c>
      <c r="C624" s="21" t="str">
        <f aca="false">LOOKUP($A624,DIVIPOLA!$A$2:$A$1162,DIVIPOLA!$C$2:$C$1162)</f>
        <v>Choco</v>
      </c>
      <c r="D624" s="21" t="s">
        <v>20</v>
      </c>
      <c r="E624" s="34" t="s">
        <v>21</v>
      </c>
      <c r="F624" s="23" t="s">
        <v>810</v>
      </c>
      <c r="G624" s="24" t="n">
        <v>41206</v>
      </c>
      <c r="H624" s="25"/>
      <c r="I624" s="26"/>
      <c r="J624" s="26"/>
      <c r="K624" s="27"/>
      <c r="L624" s="26"/>
      <c r="M624" s="28" t="n">
        <v>6</v>
      </c>
      <c r="N624" s="35"/>
      <c r="O624" s="36"/>
      <c r="P624" s="33"/>
      <c r="Q624" s="32"/>
      <c r="V624" s="40" t="e">
        <f aca="false">VLOOKUP(A624,'CAT-MUNIC_CGN'!$A$9:$C$1099,2,0)</f>
        <v>#N/A</v>
      </c>
    </row>
    <row r="625" customFormat="false" ht="15" hidden="false" customHeight="false" outlineLevel="0" collapsed="false">
      <c r="A625" s="1" t="n">
        <v>27430</v>
      </c>
      <c r="B625" s="1" t="s">
        <v>811</v>
      </c>
      <c r="C625" s="21" t="str">
        <f aca="false">LOOKUP($A625,DIVIPOLA!$A$2:$A$1162,DIVIPOLA!$C$2:$C$1162)</f>
        <v>Choco</v>
      </c>
      <c r="D625" s="21" t="s">
        <v>20</v>
      </c>
      <c r="E625" s="34" t="s">
        <v>21</v>
      </c>
      <c r="F625" s="23"/>
      <c r="G625" s="24"/>
      <c r="H625" s="25"/>
      <c r="I625" s="26"/>
      <c r="J625" s="26"/>
      <c r="K625" s="27"/>
      <c r="L625" s="26"/>
      <c r="M625" s="28"/>
      <c r="N625" s="35"/>
      <c r="O625" s="36"/>
      <c r="P625" s="33"/>
      <c r="Q625" s="32"/>
      <c r="V625" s="40" t="e">
        <f aca="false">VLOOKUP(A625,'CAT-MUNIC_CGN'!$A$9:$C$1099,2,0)</f>
        <v>#N/A</v>
      </c>
    </row>
    <row r="626" customFormat="false" ht="15" hidden="false" customHeight="false" outlineLevel="0" collapsed="false">
      <c r="A626" s="1" t="n">
        <v>27450</v>
      </c>
      <c r="B626" s="1" t="s">
        <v>812</v>
      </c>
      <c r="C626" s="21" t="str">
        <f aca="false">LOOKUP($A626,DIVIPOLA!$A$2:$A$1162,DIVIPOLA!$C$2:$C$1162)</f>
        <v>Choco</v>
      </c>
      <c r="D626" s="21" t="s">
        <v>20</v>
      </c>
      <c r="E626" s="34" t="s">
        <v>21</v>
      </c>
      <c r="F626" s="23" t="s">
        <v>165</v>
      </c>
      <c r="G626" s="24" t="n">
        <v>41200</v>
      </c>
      <c r="H626" s="25"/>
      <c r="I626" s="26"/>
      <c r="J626" s="26"/>
      <c r="K626" s="27"/>
      <c r="L626" s="26"/>
      <c r="M626" s="28" t="n">
        <v>6</v>
      </c>
      <c r="N626" s="35" t="str">
        <f aca="false">VLOOKUP($D527,$R$5:$S$8,2,0)</f>
        <v>E</v>
      </c>
      <c r="O626" s="36" t="n">
        <f aca="false">VLOOKUP($E527,$T$5:$U$9,2,0)</f>
        <v>2</v>
      </c>
      <c r="P626" s="33" t="n">
        <f aca="false">$B$3</f>
        <v>2013</v>
      </c>
      <c r="Q626" s="32"/>
      <c r="V626" s="40" t="e">
        <f aca="false">VLOOKUP(A626,'CAT-MUNIC_CGN'!$A$9:$C$1099,2,0)</f>
        <v>#N/A</v>
      </c>
    </row>
    <row r="627" customFormat="false" ht="15" hidden="false" customHeight="false" outlineLevel="0" collapsed="false">
      <c r="A627" s="1" t="n">
        <v>27491</v>
      </c>
      <c r="B627" s="1" t="s">
        <v>813</v>
      </c>
      <c r="C627" s="21" t="str">
        <f aca="false">LOOKUP($A627,DIVIPOLA!$A$2:$A$1162,DIVIPOLA!$C$2:$C$1162)</f>
        <v>Choco</v>
      </c>
      <c r="D627" s="21" t="s">
        <v>20</v>
      </c>
      <c r="E627" s="34" t="s">
        <v>21</v>
      </c>
      <c r="F627" s="23"/>
      <c r="G627" s="24"/>
      <c r="H627" s="25"/>
      <c r="I627" s="26"/>
      <c r="J627" s="26"/>
      <c r="K627" s="27"/>
      <c r="L627" s="26"/>
      <c r="M627" s="28"/>
      <c r="N627" s="35" t="str">
        <f aca="false">VLOOKUP($D528,$R$5:$S$8,2,0)</f>
        <v>E</v>
      </c>
      <c r="O627" s="36" t="n">
        <f aca="false">VLOOKUP($E528,$T$5:$U$9,2,0)</f>
        <v>2</v>
      </c>
      <c r="P627" s="33" t="n">
        <f aca="false">$B$3</f>
        <v>2013</v>
      </c>
      <c r="Q627" s="32"/>
      <c r="V627" s="40" t="e">
        <f aca="false">VLOOKUP(A627,'CAT-MUNIC_CGN'!$A$9:$C$1099,2,0)</f>
        <v>#N/A</v>
      </c>
    </row>
    <row r="628" customFormat="false" ht="15" hidden="false" customHeight="false" outlineLevel="0" collapsed="false">
      <c r="A628" s="1" t="n">
        <v>27495</v>
      </c>
      <c r="B628" s="1" t="s">
        <v>814</v>
      </c>
      <c r="C628" s="21" t="str">
        <f aca="false">LOOKUP($A628,DIVIPOLA!$A$2:$A$1162,DIVIPOLA!$C$2:$C$1162)</f>
        <v>Choco</v>
      </c>
      <c r="D628" s="21" t="s">
        <v>20</v>
      </c>
      <c r="E628" s="34" t="s">
        <v>21</v>
      </c>
      <c r="F628" s="23" t="s">
        <v>227</v>
      </c>
      <c r="G628" s="24" t="n">
        <v>41192</v>
      </c>
      <c r="H628" s="25"/>
      <c r="I628" s="26"/>
      <c r="J628" s="26"/>
      <c r="K628" s="27"/>
      <c r="L628" s="26"/>
      <c r="M628" s="28" t="n">
        <v>6</v>
      </c>
      <c r="N628" s="35" t="str">
        <f aca="false">VLOOKUP($D529,$R$5:$S$8,2,0)</f>
        <v>E</v>
      </c>
      <c r="O628" s="36" t="n">
        <f aca="false">VLOOKUP($E529,$T$5:$U$9,2,0)</f>
        <v>2</v>
      </c>
      <c r="P628" s="33" t="n">
        <f aca="false">$B$3</f>
        <v>2013</v>
      </c>
      <c r="Q628" s="32"/>
      <c r="V628" s="40" t="e">
        <f aca="false">VLOOKUP(A628,'CAT-MUNIC_CGN'!$A$9:$C$1099,2,0)</f>
        <v>#N/A</v>
      </c>
    </row>
    <row r="629" customFormat="false" ht="15" hidden="false" customHeight="false" outlineLevel="0" collapsed="false">
      <c r="A629" s="1" t="n">
        <v>27580</v>
      </c>
      <c r="B629" s="1" t="s">
        <v>815</v>
      </c>
      <c r="C629" s="21" t="str">
        <f aca="false">LOOKUP($A629,DIVIPOLA!$A$2:$A$1162,DIVIPOLA!$C$2:$C$1162)</f>
        <v>Choco</v>
      </c>
      <c r="D629" s="21" t="s">
        <v>20</v>
      </c>
      <c r="E629" s="34" t="s">
        <v>21</v>
      </c>
      <c r="F629" s="23" t="s">
        <v>816</v>
      </c>
      <c r="G629" s="24" t="n">
        <v>41208</v>
      </c>
      <c r="H629" s="25"/>
      <c r="I629" s="26"/>
      <c r="J629" s="26"/>
      <c r="K629" s="27"/>
      <c r="L629" s="26"/>
      <c r="M629" s="28" t="n">
        <v>6</v>
      </c>
      <c r="N629" s="35" t="e">
        <f aca="false">VLOOKUP(M628,$R$5:$S$8,2,0)</f>
        <v>#N/A</v>
      </c>
      <c r="O629" s="36" t="e">
        <f aca="false">VLOOKUP(N628,$T$5:$U$9,2,0)</f>
        <v>#N/A</v>
      </c>
      <c r="P629" s="33" t="n">
        <f aca="false">$B$3</f>
        <v>2013</v>
      </c>
      <c r="Q629" s="32"/>
      <c r="V629" s="40" t="e">
        <f aca="false">VLOOKUP(A629,'CAT-MUNIC_CGN'!$A$9:$C$1099,2,0)</f>
        <v>#N/A</v>
      </c>
    </row>
    <row r="630" customFormat="false" ht="15" hidden="false" customHeight="false" outlineLevel="0" collapsed="false">
      <c r="A630" s="1" t="n">
        <v>27600</v>
      </c>
      <c r="B630" s="1" t="s">
        <v>817</v>
      </c>
      <c r="C630" s="21" t="str">
        <f aca="false">LOOKUP($A630,DIVIPOLA!$A$2:$A$1162,DIVIPOLA!$C$2:$C$1162)</f>
        <v>Choco</v>
      </c>
      <c r="D630" s="21" t="s">
        <v>20</v>
      </c>
      <c r="E630" s="34" t="s">
        <v>21</v>
      </c>
      <c r="F630" s="23"/>
      <c r="G630" s="24"/>
      <c r="H630" s="25"/>
      <c r="I630" s="26"/>
      <c r="J630" s="26"/>
      <c r="K630" s="27"/>
      <c r="L630" s="26"/>
      <c r="M630" s="28"/>
      <c r="N630" s="35" t="e">
        <f aca="false">VLOOKUP(M629,$R$5:$S$8,2,0)</f>
        <v>#N/A</v>
      </c>
      <c r="O630" s="36" t="e">
        <f aca="false">VLOOKUP(N629,$T$5:$U$9,2,0)</f>
        <v>#N/A</v>
      </c>
      <c r="P630" s="33" t="n">
        <f aca="false">$B$3</f>
        <v>2013</v>
      </c>
      <c r="Q630" s="32"/>
      <c r="V630" s="40" t="e">
        <f aca="false">VLOOKUP(A630,'CAT-MUNIC_CGN'!$A$9:$C$1099,2,0)</f>
        <v>#N/A</v>
      </c>
    </row>
    <row r="631" customFormat="false" ht="15" hidden="false" customHeight="false" outlineLevel="0" collapsed="false">
      <c r="A631" s="1" t="n">
        <v>27615</v>
      </c>
      <c r="B631" s="1" t="s">
        <v>516</v>
      </c>
      <c r="C631" s="21" t="str">
        <f aca="false">LOOKUP($A631,DIVIPOLA!$A$2:$A$1162,DIVIPOLA!$C$2:$C$1162)</f>
        <v>Choco</v>
      </c>
      <c r="D631" s="21" t="s">
        <v>20</v>
      </c>
      <c r="E631" s="34" t="s">
        <v>21</v>
      </c>
      <c r="F631" s="23"/>
      <c r="G631" s="24"/>
      <c r="H631" s="25"/>
      <c r="I631" s="26"/>
      <c r="J631" s="26"/>
      <c r="K631" s="27"/>
      <c r="L631" s="26"/>
      <c r="M631" s="28"/>
      <c r="N631" s="35" t="e">
        <f aca="false">VLOOKUP(M630,$R$5:$S$8,2,0)</f>
        <v>#N/A</v>
      </c>
      <c r="O631" s="36" t="e">
        <f aca="false">VLOOKUP(N630,$T$5:$U$9,2,0)</f>
        <v>#N/A</v>
      </c>
      <c r="P631" s="33" t="n">
        <f aca="false">$B$3</f>
        <v>2013</v>
      </c>
      <c r="Q631" s="32"/>
      <c r="V631" s="40" t="e">
        <f aca="false">VLOOKUP(A631,'CAT-MUNIC_CGN'!$A$9:$C$1099,2,0)</f>
        <v>#N/A</v>
      </c>
    </row>
    <row r="632" customFormat="false" ht="15" hidden="false" customHeight="false" outlineLevel="0" collapsed="false">
      <c r="A632" s="1" t="n">
        <v>27660</v>
      </c>
      <c r="B632" s="1" t="s">
        <v>818</v>
      </c>
      <c r="C632" s="21" t="str">
        <f aca="false">LOOKUP($A632,DIVIPOLA!$A$2:$A$1162,DIVIPOLA!$C$2:$C$1162)</f>
        <v>Choco</v>
      </c>
      <c r="D632" s="21" t="s">
        <v>20</v>
      </c>
      <c r="E632" s="34" t="s">
        <v>21</v>
      </c>
      <c r="F632" s="23" t="s">
        <v>109</v>
      </c>
      <c r="G632" s="24" t="n">
        <v>41183</v>
      </c>
      <c r="H632" s="25"/>
      <c r="I632" s="26"/>
      <c r="J632" s="26"/>
      <c r="K632" s="27"/>
      <c r="L632" s="26"/>
      <c r="M632" s="28" t="n">
        <v>6</v>
      </c>
      <c r="N632" s="35" t="e">
        <f aca="false">VLOOKUP(M631,$R$5:$S$8,2,0)</f>
        <v>#N/A</v>
      </c>
      <c r="O632" s="36" t="e">
        <f aca="false">VLOOKUP(N631,$T$5:$U$9,2,0)</f>
        <v>#N/A</v>
      </c>
      <c r="P632" s="33" t="n">
        <f aca="false">$B$3</f>
        <v>2013</v>
      </c>
      <c r="Q632" s="32"/>
      <c r="V632" s="40" t="e">
        <f aca="false">VLOOKUP(A632,'CAT-MUNIC_CGN'!$A$9:$C$1099,2,0)</f>
        <v>#N/A</v>
      </c>
    </row>
    <row r="633" customFormat="false" ht="15" hidden="false" customHeight="false" outlineLevel="0" collapsed="false">
      <c r="A633" s="1" t="n">
        <v>27745</v>
      </c>
      <c r="B633" s="1" t="s">
        <v>819</v>
      </c>
      <c r="C633" s="21" t="str">
        <f aca="false">LOOKUP($A633,DIVIPOLA!$A$2:$A$1162,DIVIPOLA!$C$2:$C$1162)</f>
        <v>Choco</v>
      </c>
      <c r="D633" s="21" t="s">
        <v>20</v>
      </c>
      <c r="E633" s="34" t="s">
        <v>21</v>
      </c>
      <c r="F633" s="23" t="s">
        <v>820</v>
      </c>
      <c r="G633" s="24" t="n">
        <v>41211</v>
      </c>
      <c r="H633" s="25"/>
      <c r="I633" s="26"/>
      <c r="J633" s="26"/>
      <c r="K633" s="27"/>
      <c r="L633" s="26"/>
      <c r="M633" s="28" t="n">
        <v>6</v>
      </c>
      <c r="N633" s="35" t="e">
        <f aca="false">VLOOKUP(M632,$R$5:$S$8,2,0)</f>
        <v>#N/A</v>
      </c>
      <c r="O633" s="36" t="e">
        <f aca="false">VLOOKUP(N632,$T$5:$U$9,2,0)</f>
        <v>#N/A</v>
      </c>
      <c r="P633" s="33" t="n">
        <f aca="false">$B$3</f>
        <v>2013</v>
      </c>
      <c r="Q633" s="32"/>
      <c r="V633" s="40" t="e">
        <f aca="false">VLOOKUP(A633,'CAT-MUNIC_CGN'!$A$9:$C$1099,2,0)</f>
        <v>#N/A</v>
      </c>
    </row>
    <row r="634" customFormat="false" ht="15" hidden="false" customHeight="false" outlineLevel="0" collapsed="false">
      <c r="A634" s="1" t="n">
        <v>27787</v>
      </c>
      <c r="B634" s="1" t="s">
        <v>821</v>
      </c>
      <c r="C634" s="21" t="str">
        <f aca="false">LOOKUP($A634,DIVIPOLA!$A$2:$A$1162,DIVIPOLA!$C$2:$C$1162)</f>
        <v>Choco</v>
      </c>
      <c r="D634" s="21" t="s">
        <v>20</v>
      </c>
      <c r="E634" s="34" t="s">
        <v>21</v>
      </c>
      <c r="F634" s="23" t="s">
        <v>822</v>
      </c>
      <c r="G634" s="24" t="n">
        <v>41211</v>
      </c>
      <c r="H634" s="25"/>
      <c r="I634" s="26"/>
      <c r="J634" s="26"/>
      <c r="K634" s="27"/>
      <c r="L634" s="26"/>
      <c r="M634" s="28" t="n">
        <v>5</v>
      </c>
      <c r="N634" s="35" t="e">
        <f aca="false">VLOOKUP(M633,$R$5:$S$8,2,0)</f>
        <v>#N/A</v>
      </c>
      <c r="O634" s="36" t="e">
        <f aca="false">VLOOKUP(N633,$T$5:$U$9,2,0)</f>
        <v>#N/A</v>
      </c>
      <c r="P634" s="33" t="n">
        <f aca="false">$B$3</f>
        <v>2013</v>
      </c>
      <c r="Q634" s="32"/>
      <c r="V634" s="40" t="e">
        <f aca="false">VLOOKUP(A634,'CAT-MUNIC_CGN'!$A$9:$C$1099,2,0)</f>
        <v>#N/A</v>
      </c>
    </row>
    <row r="635" customFormat="false" ht="15" hidden="false" customHeight="false" outlineLevel="0" collapsed="false">
      <c r="A635" s="1" t="n">
        <v>27800</v>
      </c>
      <c r="B635" s="1" t="s">
        <v>823</v>
      </c>
      <c r="C635" s="21" t="str">
        <f aca="false">LOOKUP($A635,DIVIPOLA!$A$2:$A$1162,DIVIPOLA!$C$2:$C$1162)</f>
        <v>Choco</v>
      </c>
      <c r="D635" s="21" t="s">
        <v>20</v>
      </c>
      <c r="E635" s="34" t="s">
        <v>21</v>
      </c>
      <c r="F635" s="23"/>
      <c r="G635" s="24"/>
      <c r="H635" s="25"/>
      <c r="I635" s="26"/>
      <c r="J635" s="26"/>
      <c r="K635" s="27"/>
      <c r="L635" s="26"/>
      <c r="M635" s="28"/>
      <c r="N635" s="35" t="str">
        <f aca="false">VLOOKUP($D635,$R$5:$S$8,2,0)</f>
        <v>E</v>
      </c>
      <c r="O635" s="36" t="n">
        <f aca="false">VLOOKUP($E635,$T$5:$U$9,2,0)</f>
        <v>2</v>
      </c>
      <c r="P635" s="33" t="n">
        <f aca="false">$B$3</f>
        <v>2013</v>
      </c>
      <c r="Q635" s="32"/>
      <c r="V635" s="40" t="e">
        <f aca="false">VLOOKUP(A635,'CAT-MUNIC_CGN'!$A$9:$C$1099,2,0)</f>
        <v>#N/A</v>
      </c>
    </row>
    <row r="636" customFormat="false" ht="15" hidden="false" customHeight="false" outlineLevel="0" collapsed="false">
      <c r="A636" s="1" t="n">
        <v>27810</v>
      </c>
      <c r="B636" s="1" t="s">
        <v>824</v>
      </c>
      <c r="C636" s="21" t="str">
        <f aca="false">LOOKUP($A636,DIVIPOLA!$A$2:$A$1162,DIVIPOLA!$C$2:$C$1162)</f>
        <v>Choco</v>
      </c>
      <c r="D636" s="21" t="s">
        <v>20</v>
      </c>
      <c r="E636" s="34" t="s">
        <v>21</v>
      </c>
      <c r="F636" s="23" t="s">
        <v>825</v>
      </c>
      <c r="G636" s="24" t="n">
        <v>41211</v>
      </c>
      <c r="H636" s="25"/>
      <c r="I636" s="26"/>
      <c r="J636" s="26"/>
      <c r="K636" s="27"/>
      <c r="L636" s="26"/>
      <c r="M636" s="28" t="n">
        <v>6</v>
      </c>
      <c r="N636" s="35" t="str">
        <f aca="false">VLOOKUP($D636,$R$5:$S$8,2,0)</f>
        <v>E</v>
      </c>
      <c r="O636" s="36" t="n">
        <f aca="false">VLOOKUP($E636,$T$5:$U$9,2,0)</f>
        <v>2</v>
      </c>
      <c r="P636" s="33" t="n">
        <f aca="false">$B$3</f>
        <v>2013</v>
      </c>
      <c r="Q636" s="32"/>
      <c r="V636" s="40" t="e">
        <f aca="false">VLOOKUP(A636,'CAT-MUNIC_CGN'!$A$9:$C$1099,2,0)</f>
        <v>#N/A</v>
      </c>
    </row>
    <row r="637" s="40" customFormat="true" ht="15" hidden="false" customHeight="false" outlineLevel="0" collapsed="false">
      <c r="A637" s="40" t="n">
        <v>41001</v>
      </c>
      <c r="B637" s="40" t="s">
        <v>826</v>
      </c>
      <c r="C637" s="41" t="str">
        <f aca="false">LOOKUP($A637,DIVIPOLA!$A$2:$A$1162,DIVIPOLA!$C$2:$C$1162)</f>
        <v>Huila</v>
      </c>
      <c r="D637" s="41" t="s">
        <v>20</v>
      </c>
      <c r="E637" s="22" t="s">
        <v>21</v>
      </c>
      <c r="F637" s="42"/>
      <c r="G637" s="43"/>
      <c r="H637" s="44"/>
      <c r="I637" s="45"/>
      <c r="J637" s="45"/>
      <c r="K637" s="46"/>
      <c r="L637" s="45"/>
      <c r="M637" s="47"/>
      <c r="N637" s="29"/>
      <c r="O637" s="30"/>
      <c r="P637" s="31"/>
      <c r="Q637" s="48"/>
      <c r="V637" s="40" t="e">
        <f aca="false">VLOOKUP(A637,'CAT-MUNIC_CGN'!$A$9:$C$1099,2,0)</f>
        <v>#N/A</v>
      </c>
    </row>
    <row r="638" customFormat="false" ht="15" hidden="false" customHeight="false" outlineLevel="0" collapsed="false">
      <c r="A638" s="1" t="n">
        <v>41006</v>
      </c>
      <c r="B638" s="1" t="s">
        <v>827</v>
      </c>
      <c r="C638" s="21" t="str">
        <f aca="false">LOOKUP($A638,DIVIPOLA!$A$2:$A$1162,DIVIPOLA!$C$2:$C$1162)</f>
        <v>Huila</v>
      </c>
      <c r="D638" s="21" t="s">
        <v>20</v>
      </c>
      <c r="E638" s="34" t="s">
        <v>21</v>
      </c>
      <c r="F638" s="23" t="s">
        <v>828</v>
      </c>
      <c r="G638" s="24" t="n">
        <v>41196</v>
      </c>
      <c r="H638" s="25"/>
      <c r="I638" s="26"/>
      <c r="J638" s="26"/>
      <c r="K638" s="27"/>
      <c r="L638" s="26"/>
      <c r="M638" s="28" t="n">
        <v>6</v>
      </c>
      <c r="N638" s="35"/>
      <c r="O638" s="36"/>
      <c r="P638" s="33"/>
      <c r="Q638" s="32"/>
      <c r="V638" s="40" t="e">
        <f aca="false">VLOOKUP(A638,'CAT-MUNIC_CGN'!$A$9:$C$1099,2,0)</f>
        <v>#N/A</v>
      </c>
    </row>
    <row r="639" customFormat="false" ht="15" hidden="false" customHeight="false" outlineLevel="0" collapsed="false">
      <c r="A639" s="1" t="n">
        <v>41013</v>
      </c>
      <c r="B639" s="1" t="s">
        <v>829</v>
      </c>
      <c r="C639" s="21" t="str">
        <f aca="false">LOOKUP($A639,DIVIPOLA!$A$2:$A$1162,DIVIPOLA!$C$2:$C$1162)</f>
        <v>Huila</v>
      </c>
      <c r="D639" s="21" t="s">
        <v>20</v>
      </c>
      <c r="E639" s="34" t="s">
        <v>21</v>
      </c>
      <c r="F639" s="23"/>
      <c r="G639" s="24"/>
      <c r="H639" s="25"/>
      <c r="I639" s="26"/>
      <c r="J639" s="26"/>
      <c r="K639" s="27"/>
      <c r="L639" s="26"/>
      <c r="M639" s="28"/>
      <c r="N639" s="35"/>
      <c r="O639" s="36"/>
      <c r="P639" s="33"/>
      <c r="Q639" s="32"/>
      <c r="V639" s="40" t="e">
        <f aca="false">VLOOKUP(A639,'CAT-MUNIC_CGN'!$A$9:$C$1099,2,0)</f>
        <v>#N/A</v>
      </c>
    </row>
    <row r="640" customFormat="false" ht="15" hidden="false" customHeight="false" outlineLevel="0" collapsed="false">
      <c r="A640" s="1" t="n">
        <v>41016</v>
      </c>
      <c r="B640" s="1" t="s">
        <v>830</v>
      </c>
      <c r="C640" s="21" t="str">
        <f aca="false">LOOKUP($A640,DIVIPOLA!$A$2:$A$1162,DIVIPOLA!$C$2:$C$1162)</f>
        <v>Huila</v>
      </c>
      <c r="D640" s="21" t="s">
        <v>20</v>
      </c>
      <c r="E640" s="34" t="s">
        <v>21</v>
      </c>
      <c r="F640" s="23"/>
      <c r="G640" s="24"/>
      <c r="H640" s="25"/>
      <c r="I640" s="26"/>
      <c r="J640" s="26"/>
      <c r="K640" s="27"/>
      <c r="L640" s="26"/>
      <c r="M640" s="28"/>
      <c r="N640" s="35"/>
      <c r="O640" s="36"/>
      <c r="P640" s="33"/>
      <c r="Q640" s="32"/>
      <c r="V640" s="40" t="e">
        <f aca="false">VLOOKUP(A640,'CAT-MUNIC_CGN'!$A$9:$C$1099,2,0)</f>
        <v>#N/A</v>
      </c>
    </row>
    <row r="641" customFormat="false" ht="15" hidden="false" customHeight="false" outlineLevel="0" collapsed="false">
      <c r="A641" s="1" t="n">
        <v>41020</v>
      </c>
      <c r="B641" s="1" t="s">
        <v>831</v>
      </c>
      <c r="C641" s="21" t="str">
        <f aca="false">LOOKUP($A641,DIVIPOLA!$A$2:$A$1162,DIVIPOLA!$C$2:$C$1162)</f>
        <v>Huila</v>
      </c>
      <c r="D641" s="21" t="s">
        <v>20</v>
      </c>
      <c r="E641" s="34" t="s">
        <v>21</v>
      </c>
      <c r="F641" s="23" t="s">
        <v>309</v>
      </c>
      <c r="G641" s="24" t="n">
        <v>41205</v>
      </c>
      <c r="H641" s="25"/>
      <c r="I641" s="26"/>
      <c r="J641" s="26"/>
      <c r="K641" s="27"/>
      <c r="L641" s="26"/>
      <c r="M641" s="28" t="n">
        <v>6</v>
      </c>
      <c r="N641" s="35"/>
      <c r="O641" s="36"/>
      <c r="P641" s="33"/>
      <c r="Q641" s="32"/>
      <c r="V641" s="40" t="e">
        <f aca="false">VLOOKUP(A641,'CAT-MUNIC_CGN'!$A$9:$C$1099,2,0)</f>
        <v>#N/A</v>
      </c>
    </row>
    <row r="642" customFormat="false" ht="15" hidden="false" customHeight="false" outlineLevel="0" collapsed="false">
      <c r="A642" s="1" t="n">
        <v>41026</v>
      </c>
      <c r="B642" s="1" t="s">
        <v>832</v>
      </c>
      <c r="C642" s="21" t="str">
        <f aca="false">LOOKUP($A642,DIVIPOLA!$A$2:$A$1162,DIVIPOLA!$C$2:$C$1162)</f>
        <v>Huila</v>
      </c>
      <c r="D642" s="21" t="s">
        <v>20</v>
      </c>
      <c r="E642" s="38" t="s">
        <v>21</v>
      </c>
      <c r="F642" s="23"/>
      <c r="G642" s="24"/>
      <c r="H642" s="25"/>
      <c r="I642" s="26"/>
      <c r="J642" s="26"/>
      <c r="K642" s="27"/>
      <c r="L642" s="26"/>
      <c r="M642" s="28"/>
      <c r="N642" s="35"/>
      <c r="O642" s="36"/>
      <c r="P642" s="33"/>
      <c r="Q642" s="32"/>
      <c r="V642" s="40" t="e">
        <f aca="false">VLOOKUP(A642,'CAT-MUNIC_CGN'!$A$9:$C$1099,2,0)</f>
        <v>#N/A</v>
      </c>
    </row>
    <row r="643" customFormat="false" ht="15" hidden="false" customHeight="false" outlineLevel="0" collapsed="false">
      <c r="A643" s="1" t="n">
        <v>41078</v>
      </c>
      <c r="B643" s="1" t="s">
        <v>833</v>
      </c>
      <c r="C643" s="21" t="str">
        <f aca="false">LOOKUP($A643,DIVIPOLA!$A$2:$A$1162,DIVIPOLA!$C$2:$C$1162)</f>
        <v>Huila</v>
      </c>
      <c r="D643" s="21" t="s">
        <v>20</v>
      </c>
      <c r="E643" s="38" t="s">
        <v>21</v>
      </c>
      <c r="F643" s="23"/>
      <c r="G643" s="24"/>
      <c r="H643" s="25"/>
      <c r="I643" s="26"/>
      <c r="J643" s="26"/>
      <c r="K643" s="27"/>
      <c r="L643" s="26"/>
      <c r="M643" s="28"/>
      <c r="N643" s="35"/>
      <c r="O643" s="36"/>
      <c r="P643" s="33"/>
      <c r="Q643" s="32"/>
      <c r="V643" s="40" t="e">
        <f aca="false">VLOOKUP(A643,'CAT-MUNIC_CGN'!$A$9:$C$1099,2,0)</f>
        <v>#N/A</v>
      </c>
    </row>
    <row r="644" customFormat="false" ht="15" hidden="false" customHeight="false" outlineLevel="0" collapsed="false">
      <c r="A644" s="1" t="n">
        <v>41132</v>
      </c>
      <c r="B644" s="1" t="s">
        <v>834</v>
      </c>
      <c r="C644" s="21" t="str">
        <f aca="false">LOOKUP($A644,DIVIPOLA!$A$2:$A$1162,DIVIPOLA!$C$2:$C$1162)</f>
        <v>Huila</v>
      </c>
      <c r="D644" s="21" t="s">
        <v>20</v>
      </c>
      <c r="E644" s="34" t="s">
        <v>21</v>
      </c>
      <c r="F644" s="23" t="s">
        <v>69</v>
      </c>
      <c r="G644" s="24" t="n">
        <v>41208</v>
      </c>
      <c r="H644" s="25"/>
      <c r="I644" s="26"/>
      <c r="J644" s="26"/>
      <c r="K644" s="27"/>
      <c r="L644" s="26"/>
      <c r="M644" s="28" t="n">
        <v>6</v>
      </c>
      <c r="N644" s="35"/>
      <c r="O644" s="36"/>
      <c r="P644" s="33"/>
      <c r="Q644" s="32"/>
      <c r="V644" s="40" t="e">
        <f aca="false">VLOOKUP(A644,'CAT-MUNIC_CGN'!$A$9:$C$1099,2,0)</f>
        <v>#N/A</v>
      </c>
    </row>
    <row r="645" customFormat="false" ht="15" hidden="false" customHeight="false" outlineLevel="0" collapsed="false">
      <c r="A645" s="1" t="n">
        <v>41206</v>
      </c>
      <c r="B645" s="1" t="s">
        <v>835</v>
      </c>
      <c r="C645" s="21" t="str">
        <f aca="false">LOOKUP($A645,DIVIPOLA!$A$2:$A$1162,DIVIPOLA!$C$2:$C$1162)</f>
        <v>Huila</v>
      </c>
      <c r="D645" s="21" t="s">
        <v>20</v>
      </c>
      <c r="E645" s="34" t="s">
        <v>21</v>
      </c>
      <c r="F645" s="23" t="s">
        <v>836</v>
      </c>
      <c r="G645" s="24" t="n">
        <v>41200</v>
      </c>
      <c r="H645" s="25"/>
      <c r="I645" s="26"/>
      <c r="J645" s="26"/>
      <c r="K645" s="27"/>
      <c r="L645" s="26"/>
      <c r="M645" s="28" t="n">
        <v>6</v>
      </c>
      <c r="N645" s="35"/>
      <c r="O645" s="36"/>
      <c r="P645" s="33"/>
      <c r="Q645" s="32"/>
      <c r="V645" s="40" t="e">
        <f aca="false">VLOOKUP(A645,'CAT-MUNIC_CGN'!$A$9:$C$1099,2,0)</f>
        <v>#N/A</v>
      </c>
    </row>
    <row r="646" customFormat="false" ht="15" hidden="false" customHeight="false" outlineLevel="0" collapsed="false">
      <c r="A646" s="1" t="n">
        <v>41244</v>
      </c>
      <c r="B646" s="1" t="s">
        <v>837</v>
      </c>
      <c r="C646" s="21" t="str">
        <f aca="false">LOOKUP($A646,DIVIPOLA!$A$2:$A$1162,DIVIPOLA!$C$2:$C$1162)</f>
        <v>Huila</v>
      </c>
      <c r="D646" s="21" t="s">
        <v>20</v>
      </c>
      <c r="E646" s="34" t="s">
        <v>21</v>
      </c>
      <c r="F646" s="23"/>
      <c r="G646" s="24"/>
      <c r="H646" s="25"/>
      <c r="I646" s="26"/>
      <c r="J646" s="26"/>
      <c r="K646" s="27"/>
      <c r="L646" s="26"/>
      <c r="M646" s="28"/>
      <c r="N646" s="35"/>
      <c r="O646" s="36"/>
      <c r="P646" s="33"/>
      <c r="Q646" s="32"/>
      <c r="V646" s="40" t="e">
        <f aca="false">VLOOKUP(A646,'CAT-MUNIC_CGN'!$A$9:$C$1099,2,0)</f>
        <v>#N/A</v>
      </c>
    </row>
    <row r="647" customFormat="false" ht="15" hidden="false" customHeight="false" outlineLevel="0" collapsed="false">
      <c r="A647" s="1" t="n">
        <v>41298</v>
      </c>
      <c r="B647" s="1" t="s">
        <v>838</v>
      </c>
      <c r="C647" s="21" t="str">
        <f aca="false">LOOKUP($A647,DIVIPOLA!$A$2:$A$1162,DIVIPOLA!$C$2:$C$1162)</f>
        <v>Huila</v>
      </c>
      <c r="D647" s="21" t="s">
        <v>20</v>
      </c>
      <c r="E647" s="34" t="s">
        <v>21</v>
      </c>
      <c r="F647" s="23" t="s">
        <v>839</v>
      </c>
      <c r="G647" s="24" t="n">
        <v>41142</v>
      </c>
      <c r="H647" s="25"/>
      <c r="I647" s="26"/>
      <c r="J647" s="26"/>
      <c r="K647" s="27"/>
      <c r="L647" s="26"/>
      <c r="M647" s="28" t="n">
        <v>6</v>
      </c>
      <c r="N647" s="35"/>
      <c r="O647" s="36"/>
      <c r="P647" s="33"/>
      <c r="Q647" s="32"/>
      <c r="V647" s="40" t="e">
        <f aca="false">VLOOKUP(A647,'CAT-MUNIC_CGN'!$A$9:$C$1099,2,0)</f>
        <v>#N/A</v>
      </c>
    </row>
    <row r="648" customFormat="false" ht="15" hidden="false" customHeight="false" outlineLevel="0" collapsed="false">
      <c r="A648" s="1" t="n">
        <v>41306</v>
      </c>
      <c r="B648" s="1" t="s">
        <v>840</v>
      </c>
      <c r="C648" s="21" t="str">
        <f aca="false">LOOKUP($A648,DIVIPOLA!$A$2:$A$1162,DIVIPOLA!$C$2:$C$1162)</f>
        <v>Huila</v>
      </c>
      <c r="D648" s="21" t="s">
        <v>20</v>
      </c>
      <c r="E648" s="34" t="s">
        <v>21</v>
      </c>
      <c r="F648" s="23"/>
      <c r="G648" s="24"/>
      <c r="H648" s="25"/>
      <c r="I648" s="26"/>
      <c r="J648" s="26"/>
      <c r="K648" s="27"/>
      <c r="L648" s="26"/>
      <c r="M648" s="28"/>
      <c r="N648" s="35"/>
      <c r="O648" s="36"/>
      <c r="P648" s="33"/>
      <c r="Q648" s="32"/>
      <c r="V648" s="40" t="e">
        <f aca="false">VLOOKUP(A648,'CAT-MUNIC_CGN'!$A$9:$C$1099,2,0)</f>
        <v>#N/A</v>
      </c>
    </row>
    <row r="649" customFormat="false" ht="15" hidden="false" customHeight="false" outlineLevel="0" collapsed="false">
      <c r="A649" s="1" t="n">
        <v>41319</v>
      </c>
      <c r="B649" s="1" t="s">
        <v>132</v>
      </c>
      <c r="C649" s="21" t="str">
        <f aca="false">LOOKUP($A649,DIVIPOLA!$A$2:$A$1162,DIVIPOLA!$C$2:$C$1162)</f>
        <v>Huila</v>
      </c>
      <c r="D649" s="21" t="s">
        <v>20</v>
      </c>
      <c r="E649" s="34" t="s">
        <v>21</v>
      </c>
      <c r="F649" s="23" t="s">
        <v>369</v>
      </c>
      <c r="G649" s="24" t="n">
        <v>41188</v>
      </c>
      <c r="H649" s="25"/>
      <c r="I649" s="26"/>
      <c r="J649" s="26"/>
      <c r="K649" s="27"/>
      <c r="L649" s="26"/>
      <c r="M649" s="69" t="n">
        <v>6</v>
      </c>
      <c r="N649" s="35"/>
      <c r="O649" s="36"/>
      <c r="P649" s="33"/>
      <c r="Q649" s="32"/>
      <c r="V649" s="40" t="e">
        <f aca="false">VLOOKUP(A649,'CAT-MUNIC_CGN'!$A$9:$C$1099,2,0)</f>
        <v>#N/A</v>
      </c>
    </row>
    <row r="650" customFormat="false" ht="15" hidden="false" customHeight="false" outlineLevel="0" collapsed="false">
      <c r="A650" s="1" t="n">
        <v>41349</v>
      </c>
      <c r="B650" s="1" t="s">
        <v>841</v>
      </c>
      <c r="C650" s="21" t="str">
        <f aca="false">LOOKUP($A650,DIVIPOLA!$A$2:$A$1162,DIVIPOLA!$C$2:$C$1162)</f>
        <v>Huila</v>
      </c>
      <c r="D650" s="21" t="s">
        <v>20</v>
      </c>
      <c r="E650" s="34" t="s">
        <v>21</v>
      </c>
      <c r="F650" s="23"/>
      <c r="G650" s="24"/>
      <c r="H650" s="25"/>
      <c r="I650" s="26"/>
      <c r="J650" s="26"/>
      <c r="K650" s="27"/>
      <c r="L650" s="26"/>
      <c r="M650" s="28"/>
      <c r="N650" s="35"/>
      <c r="O650" s="36"/>
      <c r="P650" s="33"/>
      <c r="Q650" s="32"/>
      <c r="V650" s="40" t="e">
        <f aca="false">VLOOKUP(A650,'CAT-MUNIC_CGN'!$A$9:$C$1099,2,0)</f>
        <v>#N/A</v>
      </c>
    </row>
    <row r="651" customFormat="false" ht="15" hidden="false" customHeight="false" outlineLevel="0" collapsed="false">
      <c r="A651" s="1" t="n">
        <v>41357</v>
      </c>
      <c r="B651" s="1" t="s">
        <v>842</v>
      </c>
      <c r="C651" s="21" t="str">
        <f aca="false">LOOKUP($A651,DIVIPOLA!$A$2:$A$1162,DIVIPOLA!$C$2:$C$1162)</f>
        <v>Huila</v>
      </c>
      <c r="D651" s="21" t="s">
        <v>20</v>
      </c>
      <c r="E651" s="34" t="s">
        <v>21</v>
      </c>
      <c r="F651" s="23"/>
      <c r="G651" s="24"/>
      <c r="H651" s="25"/>
      <c r="I651" s="26"/>
      <c r="J651" s="26"/>
      <c r="K651" s="27"/>
      <c r="L651" s="26"/>
      <c r="M651" s="28"/>
      <c r="N651" s="35"/>
      <c r="O651" s="36"/>
      <c r="P651" s="33"/>
      <c r="Q651" s="32"/>
      <c r="V651" s="40" t="e">
        <f aca="false">VLOOKUP(A651,'CAT-MUNIC_CGN'!$A$9:$C$1099,2,0)</f>
        <v>#N/A</v>
      </c>
    </row>
    <row r="652" customFormat="false" ht="15" hidden="false" customHeight="false" outlineLevel="0" collapsed="false">
      <c r="A652" s="1" t="n">
        <v>41359</v>
      </c>
      <c r="B652" s="1" t="s">
        <v>843</v>
      </c>
      <c r="C652" s="21" t="str">
        <f aca="false">LOOKUP($A652,DIVIPOLA!$A$2:$A$1162,DIVIPOLA!$C$2:$C$1162)</f>
        <v>Huila</v>
      </c>
      <c r="D652" s="21" t="s">
        <v>20</v>
      </c>
      <c r="E652" s="34" t="s">
        <v>21</v>
      </c>
      <c r="F652" s="23"/>
      <c r="G652" s="24"/>
      <c r="H652" s="25"/>
      <c r="I652" s="26"/>
      <c r="J652" s="26"/>
      <c r="K652" s="27"/>
      <c r="L652" s="26"/>
      <c r="M652" s="28"/>
      <c r="N652" s="35"/>
      <c r="O652" s="36"/>
      <c r="P652" s="33"/>
      <c r="Q652" s="32"/>
      <c r="V652" s="40" t="e">
        <f aca="false">VLOOKUP(A652,'CAT-MUNIC_CGN'!$A$9:$C$1099,2,0)</f>
        <v>#N/A</v>
      </c>
    </row>
    <row r="653" customFormat="false" ht="15" hidden="false" customHeight="false" outlineLevel="0" collapsed="false">
      <c r="A653" s="1" t="n">
        <v>41378</v>
      </c>
      <c r="B653" s="1" t="s">
        <v>844</v>
      </c>
      <c r="C653" s="21" t="str">
        <f aca="false">LOOKUP($A653,DIVIPOLA!$A$2:$A$1162,DIVIPOLA!$C$2:$C$1162)</f>
        <v>Huila</v>
      </c>
      <c r="D653" s="21" t="s">
        <v>20</v>
      </c>
      <c r="E653" s="34" t="s">
        <v>21</v>
      </c>
      <c r="F653" s="23" t="s">
        <v>524</v>
      </c>
      <c r="G653" s="24" t="n">
        <v>41201</v>
      </c>
      <c r="H653" s="25"/>
      <c r="I653" s="26"/>
      <c r="J653" s="26"/>
      <c r="K653" s="27"/>
      <c r="L653" s="26"/>
      <c r="M653" s="28" t="n">
        <v>6</v>
      </c>
      <c r="N653" s="35"/>
      <c r="O653" s="36"/>
      <c r="P653" s="33"/>
      <c r="Q653" s="32"/>
      <c r="V653" s="40" t="e">
        <f aca="false">VLOOKUP(A653,'CAT-MUNIC_CGN'!$A$9:$C$1099,2,0)</f>
        <v>#N/A</v>
      </c>
    </row>
    <row r="654" customFormat="false" ht="15" hidden="false" customHeight="false" outlineLevel="0" collapsed="false">
      <c r="A654" s="1" t="n">
        <v>41396</v>
      </c>
      <c r="B654" s="1" t="s">
        <v>845</v>
      </c>
      <c r="C654" s="21" t="str">
        <f aca="false">LOOKUP($A654,DIVIPOLA!$A$2:$A$1162,DIVIPOLA!$C$2:$C$1162)</f>
        <v>Huila</v>
      </c>
      <c r="D654" s="21" t="s">
        <v>20</v>
      </c>
      <c r="E654" s="34" t="s">
        <v>21</v>
      </c>
      <c r="F654" s="23" t="s">
        <v>846</v>
      </c>
      <c r="G654" s="24" t="n">
        <v>41195</v>
      </c>
      <c r="H654" s="25"/>
      <c r="I654" s="26"/>
      <c r="J654" s="26"/>
      <c r="K654" s="27"/>
      <c r="L654" s="26"/>
      <c r="M654" s="28" t="n">
        <v>6</v>
      </c>
      <c r="N654" s="35"/>
      <c r="O654" s="36"/>
      <c r="P654" s="33"/>
      <c r="Q654" s="32"/>
      <c r="V654" s="40" t="e">
        <f aca="false">VLOOKUP(A654,'CAT-MUNIC_CGN'!$A$9:$C$1099,2,0)</f>
        <v>#N/A</v>
      </c>
    </row>
    <row r="655" customFormat="false" ht="15" hidden="false" customHeight="false" outlineLevel="0" collapsed="false">
      <c r="A655" s="1" t="n">
        <v>41483</v>
      </c>
      <c r="B655" s="1" t="s">
        <v>847</v>
      </c>
      <c r="C655" s="21" t="str">
        <f aca="false">LOOKUP($A655,DIVIPOLA!$A$2:$A$1162,DIVIPOLA!$C$2:$C$1162)</f>
        <v>Huila</v>
      </c>
      <c r="D655" s="21" t="s">
        <v>20</v>
      </c>
      <c r="E655" s="34" t="s">
        <v>21</v>
      </c>
      <c r="F655" s="23"/>
      <c r="G655" s="24"/>
      <c r="H655" s="25"/>
      <c r="I655" s="26"/>
      <c r="J655" s="26"/>
      <c r="K655" s="27"/>
      <c r="L655" s="26"/>
      <c r="M655" s="28"/>
      <c r="N655" s="35"/>
      <c r="O655" s="36"/>
      <c r="P655" s="33"/>
      <c r="Q655" s="32"/>
      <c r="V655" s="40" t="e">
        <f aca="false">VLOOKUP(A655,'CAT-MUNIC_CGN'!$A$9:$C$1099,2,0)</f>
        <v>#N/A</v>
      </c>
    </row>
    <row r="656" customFormat="false" ht="15" hidden="false" customHeight="false" outlineLevel="0" collapsed="false">
      <c r="A656" s="1" t="n">
        <v>41503</v>
      </c>
      <c r="B656" s="1" t="s">
        <v>848</v>
      </c>
      <c r="C656" s="21" t="str">
        <f aca="false">LOOKUP($A656,DIVIPOLA!$A$2:$A$1162,DIVIPOLA!$C$2:$C$1162)</f>
        <v>Huila</v>
      </c>
      <c r="D656" s="21" t="s">
        <v>20</v>
      </c>
      <c r="E656" s="34" t="s">
        <v>21</v>
      </c>
      <c r="F656" s="23"/>
      <c r="G656" s="24"/>
      <c r="H656" s="25"/>
      <c r="I656" s="26"/>
      <c r="J656" s="26"/>
      <c r="K656" s="27"/>
      <c r="L656" s="26"/>
      <c r="M656" s="28"/>
      <c r="N656" s="35"/>
      <c r="O656" s="36"/>
      <c r="P656" s="33"/>
      <c r="Q656" s="32"/>
      <c r="V656" s="40" t="e">
        <f aca="false">VLOOKUP(A656,'CAT-MUNIC_CGN'!$A$9:$C$1099,2,0)</f>
        <v>#N/A</v>
      </c>
    </row>
    <row r="657" customFormat="false" ht="15" hidden="false" customHeight="false" outlineLevel="0" collapsed="false">
      <c r="A657" s="1" t="n">
        <v>41518</v>
      </c>
      <c r="B657" s="1" t="s">
        <v>849</v>
      </c>
      <c r="C657" s="21" t="str">
        <f aca="false">LOOKUP($A657,DIVIPOLA!$A$2:$A$1162,DIVIPOLA!$C$2:$C$1162)</f>
        <v>Huila</v>
      </c>
      <c r="D657" s="21" t="s">
        <v>20</v>
      </c>
      <c r="E657" s="34" t="s">
        <v>21</v>
      </c>
      <c r="F657" s="23"/>
      <c r="G657" s="24"/>
      <c r="H657" s="25"/>
      <c r="I657" s="26"/>
      <c r="J657" s="26"/>
      <c r="K657" s="27"/>
      <c r="L657" s="26"/>
      <c r="M657" s="28"/>
      <c r="N657" s="35"/>
      <c r="O657" s="36"/>
      <c r="P657" s="33"/>
      <c r="Q657" s="32"/>
      <c r="V657" s="40" t="e">
        <f aca="false">VLOOKUP(A657,'CAT-MUNIC_CGN'!$A$9:$C$1099,2,0)</f>
        <v>#N/A</v>
      </c>
    </row>
    <row r="658" customFormat="false" ht="15" hidden="false" customHeight="false" outlineLevel="0" collapsed="false">
      <c r="A658" s="1" t="n">
        <v>41524</v>
      </c>
      <c r="B658" s="1" t="s">
        <v>850</v>
      </c>
      <c r="C658" s="21" t="str">
        <f aca="false">LOOKUP($A658,DIVIPOLA!$A$2:$A$1162,DIVIPOLA!$C$2:$C$1162)</f>
        <v>Huila</v>
      </c>
      <c r="D658" s="21" t="s">
        <v>20</v>
      </c>
      <c r="E658" s="34" t="s">
        <v>21</v>
      </c>
      <c r="F658" s="23"/>
      <c r="G658" s="24"/>
      <c r="H658" s="25"/>
      <c r="I658" s="26"/>
      <c r="J658" s="26"/>
      <c r="K658" s="27"/>
      <c r="L658" s="26"/>
      <c r="M658" s="28"/>
      <c r="N658" s="35"/>
      <c r="O658" s="36"/>
      <c r="P658" s="33"/>
      <c r="Q658" s="32"/>
      <c r="V658" s="40" t="e">
        <f aca="false">VLOOKUP(A658,'CAT-MUNIC_CGN'!$A$9:$C$1099,2,0)</f>
        <v>#N/A</v>
      </c>
    </row>
    <row r="659" customFormat="false" ht="15" hidden="false" customHeight="false" outlineLevel="0" collapsed="false">
      <c r="A659" s="1" t="n">
        <v>41530</v>
      </c>
      <c r="B659" s="1" t="s">
        <v>513</v>
      </c>
      <c r="C659" s="21" t="str">
        <f aca="false">LOOKUP($A659,DIVIPOLA!$A$2:$A$1162,DIVIPOLA!$C$2:$C$1162)</f>
        <v>Huila</v>
      </c>
      <c r="D659" s="21" t="s">
        <v>20</v>
      </c>
      <c r="E659" s="34" t="s">
        <v>21</v>
      </c>
      <c r="F659" s="23" t="s">
        <v>851</v>
      </c>
      <c r="G659" s="24" t="n">
        <v>41192</v>
      </c>
      <c r="H659" s="25"/>
      <c r="I659" s="26"/>
      <c r="J659" s="26"/>
      <c r="K659" s="27"/>
      <c r="L659" s="26"/>
      <c r="M659" s="28" t="n">
        <v>6</v>
      </c>
      <c r="N659" s="35"/>
      <c r="O659" s="36"/>
      <c r="P659" s="33"/>
      <c r="Q659" s="32"/>
      <c r="V659" s="40" t="e">
        <f aca="false">VLOOKUP(A659,'CAT-MUNIC_CGN'!$A$9:$C$1099,2,0)</f>
        <v>#N/A</v>
      </c>
    </row>
    <row r="660" customFormat="false" ht="15" hidden="false" customHeight="false" outlineLevel="0" collapsed="false">
      <c r="A660" s="1" t="n">
        <v>41548</v>
      </c>
      <c r="B660" s="1" t="s">
        <v>852</v>
      </c>
      <c r="C660" s="21" t="str">
        <f aca="false">LOOKUP($A660,DIVIPOLA!$A$2:$A$1162,DIVIPOLA!$C$2:$C$1162)</f>
        <v>Huila</v>
      </c>
      <c r="D660" s="21" t="s">
        <v>20</v>
      </c>
      <c r="E660" s="34" t="s">
        <v>21</v>
      </c>
      <c r="F660" s="23"/>
      <c r="G660" s="24"/>
      <c r="H660" s="25"/>
      <c r="I660" s="26"/>
      <c r="J660" s="26"/>
      <c r="K660" s="27"/>
      <c r="L660" s="26"/>
      <c r="M660" s="28"/>
      <c r="N660" s="35"/>
      <c r="O660" s="36"/>
      <c r="P660" s="33"/>
      <c r="Q660" s="32"/>
      <c r="V660" s="40" t="e">
        <f aca="false">VLOOKUP(A660,'CAT-MUNIC_CGN'!$A$9:$C$1099,2,0)</f>
        <v>#N/A</v>
      </c>
    </row>
    <row r="661" customFormat="false" ht="15" hidden="false" customHeight="false" outlineLevel="0" collapsed="false">
      <c r="A661" s="1" t="n">
        <v>41551</v>
      </c>
      <c r="B661" s="1" t="s">
        <v>853</v>
      </c>
      <c r="C661" s="21" t="str">
        <f aca="false">LOOKUP($A661,DIVIPOLA!$A$2:$A$1162,DIVIPOLA!$C$2:$C$1162)</f>
        <v>Huila</v>
      </c>
      <c r="D661" s="21" t="s">
        <v>20</v>
      </c>
      <c r="E661" s="34" t="s">
        <v>21</v>
      </c>
      <c r="F661" s="23"/>
      <c r="G661" s="24"/>
      <c r="H661" s="25"/>
      <c r="I661" s="26"/>
      <c r="J661" s="26"/>
      <c r="K661" s="27"/>
      <c r="L661" s="26"/>
      <c r="M661" s="28"/>
      <c r="N661" s="35"/>
      <c r="O661" s="36"/>
      <c r="P661" s="33"/>
      <c r="Q661" s="32"/>
      <c r="V661" s="40" t="e">
        <f aca="false">VLOOKUP(A661,'CAT-MUNIC_CGN'!$A$9:$C$1099,2,0)</f>
        <v>#N/A</v>
      </c>
    </row>
    <row r="662" customFormat="false" ht="15" hidden="false" customHeight="false" outlineLevel="0" collapsed="false">
      <c r="A662" s="1" t="n">
        <v>41615</v>
      </c>
      <c r="B662" s="1" t="s">
        <v>854</v>
      </c>
      <c r="C662" s="21" t="str">
        <f aca="false">LOOKUP($A662,DIVIPOLA!$A$2:$A$1162,DIVIPOLA!$C$2:$C$1162)</f>
        <v>Huila</v>
      </c>
      <c r="D662" s="21" t="s">
        <v>20</v>
      </c>
      <c r="E662" s="34" t="s">
        <v>21</v>
      </c>
      <c r="F662" s="23"/>
      <c r="G662" s="24"/>
      <c r="H662" s="25"/>
      <c r="I662" s="26"/>
      <c r="J662" s="26"/>
      <c r="K662" s="27"/>
      <c r="L662" s="26"/>
      <c r="M662" s="28"/>
      <c r="N662" s="35"/>
      <c r="O662" s="36"/>
      <c r="P662" s="33"/>
      <c r="Q662" s="32"/>
      <c r="V662" s="40" t="e">
        <f aca="false">VLOOKUP(A662,'CAT-MUNIC_CGN'!$A$9:$C$1099,2,0)</f>
        <v>#N/A</v>
      </c>
    </row>
    <row r="663" customFormat="false" ht="15" hidden="false" customHeight="false" outlineLevel="0" collapsed="false">
      <c r="A663" s="1" t="n">
        <v>41660</v>
      </c>
      <c r="B663" s="1" t="s">
        <v>855</v>
      </c>
      <c r="C663" s="21" t="str">
        <f aca="false">LOOKUP($A663,DIVIPOLA!$A$2:$A$1162,DIVIPOLA!$C$2:$C$1162)</f>
        <v>Huila</v>
      </c>
      <c r="D663" s="21" t="s">
        <v>20</v>
      </c>
      <c r="E663" s="34" t="s">
        <v>21</v>
      </c>
      <c r="F663" s="23" t="s">
        <v>757</v>
      </c>
      <c r="G663" s="24" t="n">
        <v>41109</v>
      </c>
      <c r="H663" s="25"/>
      <c r="I663" s="26"/>
      <c r="J663" s="26"/>
      <c r="K663" s="27"/>
      <c r="L663" s="26"/>
      <c r="M663" s="28" t="n">
        <v>6</v>
      </c>
      <c r="N663" s="35"/>
      <c r="O663" s="36"/>
      <c r="P663" s="33"/>
      <c r="Q663" s="32"/>
      <c r="V663" s="40" t="e">
        <f aca="false">VLOOKUP(A663,'CAT-MUNIC_CGN'!$A$9:$C$1099,2,0)</f>
        <v>#N/A</v>
      </c>
    </row>
    <row r="664" customFormat="false" ht="15" hidden="false" customHeight="false" outlineLevel="0" collapsed="false">
      <c r="A664" s="1" t="n">
        <v>41668</v>
      </c>
      <c r="B664" s="1" t="s">
        <v>856</v>
      </c>
      <c r="C664" s="21" t="str">
        <f aca="false">LOOKUP($A664,DIVIPOLA!$A$2:$A$1162,DIVIPOLA!$C$2:$C$1162)</f>
        <v>Huila</v>
      </c>
      <c r="D664" s="21" t="s">
        <v>20</v>
      </c>
      <c r="E664" s="34" t="s">
        <v>21</v>
      </c>
      <c r="F664" s="23" t="s">
        <v>857</v>
      </c>
      <c r="G664" s="24" t="n">
        <v>41163</v>
      </c>
      <c r="H664" s="25"/>
      <c r="I664" s="26"/>
      <c r="J664" s="26"/>
      <c r="K664" s="27"/>
      <c r="L664" s="26"/>
      <c r="M664" s="28" t="n">
        <v>6</v>
      </c>
      <c r="N664" s="35"/>
      <c r="O664" s="36"/>
      <c r="P664" s="33"/>
      <c r="Q664" s="32"/>
      <c r="V664" s="40" t="e">
        <f aca="false">VLOOKUP(A664,'CAT-MUNIC_CGN'!$A$9:$C$1099,2,0)</f>
        <v>#N/A</v>
      </c>
    </row>
    <row r="665" customFormat="false" ht="15" hidden="false" customHeight="false" outlineLevel="0" collapsed="false">
      <c r="A665" s="1" t="n">
        <v>41676</v>
      </c>
      <c r="B665" s="1" t="s">
        <v>448</v>
      </c>
      <c r="C665" s="21" t="str">
        <f aca="false">LOOKUP($A665,DIVIPOLA!$A$2:$A$1162,DIVIPOLA!$C$2:$C$1162)</f>
        <v>Huila</v>
      </c>
      <c r="D665" s="21" t="s">
        <v>20</v>
      </c>
      <c r="E665" s="34" t="s">
        <v>21</v>
      </c>
      <c r="F665" s="23"/>
      <c r="G665" s="24"/>
      <c r="H665" s="25"/>
      <c r="I665" s="26"/>
      <c r="J665" s="26"/>
      <c r="K665" s="27"/>
      <c r="L665" s="26"/>
      <c r="M665" s="28"/>
      <c r="N665" s="35" t="e">
        <f aca="false">VLOOKUP(M664,$R$5:$S$8,2,0)</f>
        <v>#N/A</v>
      </c>
      <c r="O665" s="36" t="e">
        <f aca="false">VLOOKUP(N664,$T$5:$U$9,2,0)</f>
        <v>#N/A</v>
      </c>
      <c r="P665" s="33" t="n">
        <f aca="false">$B$3</f>
        <v>2013</v>
      </c>
      <c r="Q665" s="32"/>
      <c r="V665" s="40" t="e">
        <f aca="false">VLOOKUP(A665,'CAT-MUNIC_CGN'!$A$9:$C$1099,2,0)</f>
        <v>#N/A</v>
      </c>
    </row>
    <row r="666" customFormat="false" ht="15" hidden="false" customHeight="false" outlineLevel="0" collapsed="false">
      <c r="A666" s="1" t="n">
        <v>41770</v>
      </c>
      <c r="B666" s="1" t="s">
        <v>858</v>
      </c>
      <c r="C666" s="21" t="str">
        <f aca="false">LOOKUP($A666,DIVIPOLA!$A$2:$A$1162,DIVIPOLA!$C$2:$C$1162)</f>
        <v>Huila</v>
      </c>
      <c r="D666" s="21" t="s">
        <v>20</v>
      </c>
      <c r="E666" s="34" t="s">
        <v>21</v>
      </c>
      <c r="F666" s="23" t="s">
        <v>196</v>
      </c>
      <c r="G666" s="24" t="n">
        <v>41185</v>
      </c>
      <c r="H666" s="25"/>
      <c r="I666" s="26"/>
      <c r="J666" s="26"/>
      <c r="K666" s="27"/>
      <c r="L666" s="26"/>
      <c r="M666" s="28" t="n">
        <v>6</v>
      </c>
      <c r="N666" s="35" t="e">
        <f aca="false">VLOOKUP(M665,$R$5:$S$8,2,0)</f>
        <v>#N/A</v>
      </c>
      <c r="O666" s="36" t="e">
        <f aca="false">VLOOKUP(N665,$T$5:$U$9,2,0)</f>
        <v>#N/A</v>
      </c>
      <c r="P666" s="33" t="n">
        <f aca="false">$B$3</f>
        <v>2013</v>
      </c>
      <c r="Q666" s="32"/>
      <c r="V666" s="40" t="e">
        <f aca="false">VLOOKUP(A666,'CAT-MUNIC_CGN'!$A$9:$C$1099,2,0)</f>
        <v>#N/A</v>
      </c>
    </row>
    <row r="667" customFormat="false" ht="15" hidden="false" customHeight="false" outlineLevel="0" collapsed="false">
      <c r="A667" s="1" t="n">
        <v>41791</v>
      </c>
      <c r="B667" s="1" t="s">
        <v>859</v>
      </c>
      <c r="C667" s="21" t="str">
        <f aca="false">LOOKUP($A667,DIVIPOLA!$A$2:$A$1162,DIVIPOLA!$C$2:$C$1162)</f>
        <v>Huila</v>
      </c>
      <c r="D667" s="21" t="s">
        <v>20</v>
      </c>
      <c r="E667" s="34" t="s">
        <v>21</v>
      </c>
      <c r="F667" s="23"/>
      <c r="G667" s="24"/>
      <c r="H667" s="25"/>
      <c r="I667" s="26"/>
      <c r="J667" s="26"/>
      <c r="K667" s="27"/>
      <c r="L667" s="26"/>
      <c r="M667" s="28"/>
      <c r="N667" s="35" t="e">
        <f aca="false">VLOOKUP(M666,$R$5:$S$8,2,0)</f>
        <v>#N/A</v>
      </c>
      <c r="O667" s="36" t="e">
        <f aca="false">VLOOKUP(N666,$T$5:$U$9,2,0)</f>
        <v>#N/A</v>
      </c>
      <c r="P667" s="33" t="n">
        <f aca="false">$B$3</f>
        <v>2013</v>
      </c>
      <c r="Q667" s="32"/>
      <c r="V667" s="40" t="e">
        <f aca="false">VLOOKUP(A667,'CAT-MUNIC_CGN'!$A$9:$C$1099,2,0)</f>
        <v>#N/A</v>
      </c>
    </row>
    <row r="668" customFormat="false" ht="15" hidden="false" customHeight="false" outlineLevel="0" collapsed="false">
      <c r="A668" s="1" t="n">
        <v>41797</v>
      </c>
      <c r="B668" s="1" t="s">
        <v>860</v>
      </c>
      <c r="C668" s="21" t="str">
        <f aca="false">LOOKUP($A668,DIVIPOLA!$A$2:$A$1162,DIVIPOLA!$C$2:$C$1162)</f>
        <v>Huila</v>
      </c>
      <c r="D668" s="21" t="s">
        <v>20</v>
      </c>
      <c r="E668" s="34" t="s">
        <v>21</v>
      </c>
      <c r="F668" s="23" t="s">
        <v>100</v>
      </c>
      <c r="G668" s="24" t="n">
        <v>41201</v>
      </c>
      <c r="H668" s="25"/>
      <c r="I668" s="26"/>
      <c r="J668" s="26"/>
      <c r="K668" s="27"/>
      <c r="L668" s="26"/>
      <c r="M668" s="28" t="n">
        <v>6</v>
      </c>
      <c r="N668" s="35" t="e">
        <f aca="false">VLOOKUP(M667,$R$5:$S$8,2,0)</f>
        <v>#N/A</v>
      </c>
      <c r="O668" s="36" t="e">
        <f aca="false">VLOOKUP(N667,$T$5:$U$9,2,0)</f>
        <v>#N/A</v>
      </c>
      <c r="P668" s="33" t="n">
        <f aca="false">$B$3</f>
        <v>2013</v>
      </c>
      <c r="Q668" s="32"/>
      <c r="V668" s="40" t="e">
        <f aca="false">VLOOKUP(A668,'CAT-MUNIC_CGN'!$A$9:$C$1099,2,0)</f>
        <v>#N/A</v>
      </c>
    </row>
    <row r="669" customFormat="false" ht="15" hidden="false" customHeight="false" outlineLevel="0" collapsed="false">
      <c r="A669" s="1" t="n">
        <v>41799</v>
      </c>
      <c r="B669" s="1" t="s">
        <v>861</v>
      </c>
      <c r="C669" s="21" t="str">
        <f aca="false">LOOKUP($A669,DIVIPOLA!$A$2:$A$1162,DIVIPOLA!$C$2:$C$1162)</f>
        <v>Huila</v>
      </c>
      <c r="D669" s="21" t="s">
        <v>20</v>
      </c>
      <c r="E669" s="34" t="s">
        <v>21</v>
      </c>
      <c r="F669" s="23" t="s">
        <v>698</v>
      </c>
      <c r="G669" s="24" t="n">
        <v>41184</v>
      </c>
      <c r="H669" s="25"/>
      <c r="I669" s="26"/>
      <c r="J669" s="26"/>
      <c r="K669" s="27"/>
      <c r="L669" s="26"/>
      <c r="M669" s="28" t="n">
        <v>6</v>
      </c>
      <c r="N669" s="35" t="e">
        <f aca="false">VLOOKUP(M668,$R$5:$S$8,2,0)</f>
        <v>#N/A</v>
      </c>
      <c r="O669" s="36" t="e">
        <f aca="false">VLOOKUP(N668,$T$5:$U$9,2,0)</f>
        <v>#N/A</v>
      </c>
      <c r="P669" s="33" t="n">
        <f aca="false">$B$3</f>
        <v>2013</v>
      </c>
      <c r="Q669" s="32"/>
      <c r="V669" s="40" t="e">
        <f aca="false">VLOOKUP(A669,'CAT-MUNIC_CGN'!$A$9:$C$1099,2,0)</f>
        <v>#N/A</v>
      </c>
    </row>
    <row r="670" customFormat="false" ht="15" hidden="false" customHeight="false" outlineLevel="0" collapsed="false">
      <c r="A670" s="1" t="n">
        <v>41801</v>
      </c>
      <c r="B670" s="1" t="s">
        <v>862</v>
      </c>
      <c r="C670" s="21" t="str">
        <f aca="false">LOOKUP($A670,DIVIPOLA!$A$2:$A$1162,DIVIPOLA!$C$2:$C$1162)</f>
        <v>Huila</v>
      </c>
      <c r="D670" s="21" t="s">
        <v>20</v>
      </c>
      <c r="E670" s="34" t="s">
        <v>21</v>
      </c>
      <c r="F670" s="23"/>
      <c r="G670" s="24"/>
      <c r="H670" s="25"/>
      <c r="I670" s="26"/>
      <c r="J670" s="26"/>
      <c r="K670" s="27"/>
      <c r="L670" s="26"/>
      <c r="M670" s="28"/>
      <c r="N670" s="35" t="e">
        <f aca="false">VLOOKUP(M669,$R$5:$S$8,2,0)</f>
        <v>#N/A</v>
      </c>
      <c r="O670" s="36" t="e">
        <f aca="false">VLOOKUP(N669,$T$5:$U$9,2,0)</f>
        <v>#N/A</v>
      </c>
      <c r="P670" s="33" t="n">
        <f aca="false">$B$3</f>
        <v>2013</v>
      </c>
      <c r="Q670" s="32"/>
      <c r="V670" s="40" t="e">
        <f aca="false">VLOOKUP(A670,'CAT-MUNIC_CGN'!$A$9:$C$1099,2,0)</f>
        <v>#N/A</v>
      </c>
    </row>
    <row r="671" customFormat="false" ht="15" hidden="false" customHeight="false" outlineLevel="0" collapsed="false">
      <c r="A671" s="1" t="n">
        <v>41807</v>
      </c>
      <c r="B671" s="1" t="s">
        <v>863</v>
      </c>
      <c r="C671" s="21" t="str">
        <f aca="false">LOOKUP($A671,DIVIPOLA!$A$2:$A$1162,DIVIPOLA!$C$2:$C$1162)</f>
        <v>Huila</v>
      </c>
      <c r="D671" s="21" t="s">
        <v>20</v>
      </c>
      <c r="E671" s="34" t="s">
        <v>21</v>
      </c>
      <c r="F671" s="23"/>
      <c r="G671" s="24"/>
      <c r="H671" s="25"/>
      <c r="I671" s="26"/>
      <c r="J671" s="26"/>
      <c r="K671" s="27"/>
      <c r="L671" s="26"/>
      <c r="M671" s="28"/>
      <c r="N671" s="35" t="e">
        <f aca="false">VLOOKUP(M670,$R$5:$S$8,2,0)</f>
        <v>#N/A</v>
      </c>
      <c r="O671" s="36" t="e">
        <f aca="false">VLOOKUP(N670,$T$5:$U$9,2,0)</f>
        <v>#N/A</v>
      </c>
      <c r="P671" s="33" t="n">
        <f aca="false">$B$3</f>
        <v>2013</v>
      </c>
      <c r="Q671" s="32"/>
      <c r="V671" s="40" t="e">
        <f aca="false">VLOOKUP(A671,'CAT-MUNIC_CGN'!$A$9:$C$1099,2,0)</f>
        <v>#N/A</v>
      </c>
    </row>
    <row r="672" customFormat="false" ht="15" hidden="false" customHeight="false" outlineLevel="0" collapsed="false">
      <c r="A672" s="1" t="n">
        <v>41872</v>
      </c>
      <c r="B672" s="1" t="s">
        <v>864</v>
      </c>
      <c r="C672" s="21" t="str">
        <f aca="false">LOOKUP($A672,DIVIPOLA!$A$2:$A$1162,DIVIPOLA!$C$2:$C$1162)</f>
        <v>Huila</v>
      </c>
      <c r="D672" s="21" t="s">
        <v>20</v>
      </c>
      <c r="E672" s="34" t="s">
        <v>21</v>
      </c>
      <c r="F672" s="23"/>
      <c r="G672" s="24"/>
      <c r="H672" s="25"/>
      <c r="I672" s="26"/>
      <c r="J672" s="26"/>
      <c r="K672" s="27"/>
      <c r="L672" s="26"/>
      <c r="M672" s="28"/>
      <c r="N672" s="35" t="e">
        <f aca="false">VLOOKUP(M671,$R$5:$S$8,2,0)</f>
        <v>#N/A</v>
      </c>
      <c r="O672" s="36" t="e">
        <f aca="false">VLOOKUP(N671,$T$5:$U$9,2,0)</f>
        <v>#N/A</v>
      </c>
      <c r="P672" s="33" t="n">
        <f aca="false">$B$3</f>
        <v>2013</v>
      </c>
      <c r="Q672" s="32"/>
      <c r="V672" s="40" t="e">
        <f aca="false">VLOOKUP(A672,'CAT-MUNIC_CGN'!$A$9:$C$1099,2,0)</f>
        <v>#N/A</v>
      </c>
    </row>
    <row r="673" customFormat="false" ht="15" hidden="false" customHeight="false" outlineLevel="0" collapsed="false">
      <c r="A673" s="1" t="n">
        <v>41885</v>
      </c>
      <c r="B673" s="1" t="s">
        <v>865</v>
      </c>
      <c r="C673" s="21" t="str">
        <f aca="false">LOOKUP($A673,DIVIPOLA!$A$2:$A$1162,DIVIPOLA!$C$2:$C$1162)</f>
        <v>Huila</v>
      </c>
      <c r="D673" s="21" t="s">
        <v>20</v>
      </c>
      <c r="E673" s="34" t="s">
        <v>21</v>
      </c>
      <c r="F673" s="23" t="s">
        <v>100</v>
      </c>
      <c r="G673" s="24" t="n">
        <v>41152</v>
      </c>
      <c r="H673" s="25"/>
      <c r="I673" s="26"/>
      <c r="J673" s="26"/>
      <c r="K673" s="27"/>
      <c r="L673" s="26"/>
      <c r="M673" s="28" t="n">
        <v>6</v>
      </c>
      <c r="N673" s="35" t="e">
        <f aca="false">VLOOKUP(M672,$R$5:$S$8,2,0)</f>
        <v>#N/A</v>
      </c>
      <c r="O673" s="36" t="e">
        <f aca="false">VLOOKUP(N672,$T$5:$U$9,2,0)</f>
        <v>#N/A</v>
      </c>
      <c r="P673" s="33" t="n">
        <f aca="false">$B$3</f>
        <v>2013</v>
      </c>
      <c r="Q673" s="32"/>
      <c r="V673" s="40" t="e">
        <f aca="false">VLOOKUP(A673,'CAT-MUNIC_CGN'!$A$9:$C$1099,2,0)</f>
        <v>#N/A</v>
      </c>
    </row>
    <row r="674" s="40" customFormat="true" ht="15" hidden="false" customHeight="false" outlineLevel="0" collapsed="false">
      <c r="A674" s="40" t="n">
        <v>44001</v>
      </c>
      <c r="B674" s="40" t="s">
        <v>866</v>
      </c>
      <c r="C674" s="41" t="str">
        <f aca="false">LOOKUP($A674,DIVIPOLA!$A$2:$A$1162,DIVIPOLA!$C$2:$C$1162)</f>
        <v>La Guajira</v>
      </c>
      <c r="D674" s="41" t="s">
        <v>20</v>
      </c>
      <c r="E674" s="22" t="s">
        <v>21</v>
      </c>
      <c r="F674" s="42" t="s">
        <v>867</v>
      </c>
      <c r="G674" s="43" t="n">
        <v>41208</v>
      </c>
      <c r="H674" s="44"/>
      <c r="I674" s="45"/>
      <c r="J674" s="45"/>
      <c r="K674" s="46"/>
      <c r="L674" s="45"/>
      <c r="M674" s="47" t="n">
        <v>4</v>
      </c>
      <c r="N674" s="29"/>
      <c r="O674" s="30"/>
      <c r="P674" s="31"/>
      <c r="Q674" s="48"/>
      <c r="V674" s="40" t="e">
        <f aca="false">VLOOKUP(A674,'CAT-MUNIC_CGN'!$A$9:$C$1099,2,0)</f>
        <v>#N/A</v>
      </c>
    </row>
    <row r="675" customFormat="false" ht="15" hidden="false" customHeight="false" outlineLevel="0" collapsed="false">
      <c r="A675" s="1" t="n">
        <v>44035</v>
      </c>
      <c r="B675" s="1" t="s">
        <v>529</v>
      </c>
      <c r="C675" s="21" t="str">
        <f aca="false">LOOKUP($A675,DIVIPOLA!$A$2:$A$1162,DIVIPOLA!$C$2:$C$1162)</f>
        <v>La Guajira</v>
      </c>
      <c r="D675" s="21" t="s">
        <v>20</v>
      </c>
      <c r="E675" s="34" t="s">
        <v>21</v>
      </c>
      <c r="F675" s="23"/>
      <c r="G675" s="24"/>
      <c r="H675" s="25"/>
      <c r="I675" s="26"/>
      <c r="J675" s="26"/>
      <c r="K675" s="27"/>
      <c r="L675" s="26"/>
      <c r="M675" s="28"/>
      <c r="N675" s="35"/>
      <c r="O675" s="36"/>
      <c r="P675" s="33"/>
      <c r="Q675" s="32"/>
      <c r="V675" s="40" t="e">
        <f aca="false">VLOOKUP(A675,'CAT-MUNIC_CGN'!$A$9:$C$1099,2,0)</f>
        <v>#N/A</v>
      </c>
    </row>
    <row r="676" customFormat="false" ht="15" hidden="false" customHeight="false" outlineLevel="0" collapsed="false">
      <c r="A676" s="1" t="n">
        <v>44078</v>
      </c>
      <c r="B676" s="1" t="s">
        <v>868</v>
      </c>
      <c r="C676" s="21" t="str">
        <f aca="false">LOOKUP($A676,DIVIPOLA!$A$2:$A$1162,DIVIPOLA!$C$2:$C$1162)</f>
        <v>La Guajira</v>
      </c>
      <c r="D676" s="21" t="s">
        <v>20</v>
      </c>
      <c r="E676" s="34" t="s">
        <v>21</v>
      </c>
      <c r="F676" s="23"/>
      <c r="G676" s="24"/>
      <c r="H676" s="25"/>
      <c r="I676" s="26"/>
      <c r="J676" s="26"/>
      <c r="K676" s="27"/>
      <c r="L676" s="26"/>
      <c r="M676" s="28"/>
      <c r="N676" s="35"/>
      <c r="O676" s="36"/>
      <c r="P676" s="33"/>
      <c r="Q676" s="32"/>
      <c r="V676" s="40" t="e">
        <f aca="false">VLOOKUP(A676,'CAT-MUNIC_CGN'!$A$9:$C$1099,2,0)</f>
        <v>#N/A</v>
      </c>
    </row>
    <row r="677" customFormat="false" ht="15" hidden="false" customHeight="false" outlineLevel="0" collapsed="false">
      <c r="A677" s="1" t="n">
        <v>44090</v>
      </c>
      <c r="B677" s="1" t="s">
        <v>869</v>
      </c>
      <c r="C677" s="21" t="str">
        <f aca="false">LOOKUP($A677,DIVIPOLA!$A$2:$A$1162,DIVIPOLA!$C$2:$C$1162)</f>
        <v>La Guajira</v>
      </c>
      <c r="D677" s="21" t="s">
        <v>20</v>
      </c>
      <c r="E677" s="34" t="s">
        <v>21</v>
      </c>
      <c r="F677" s="23" t="s">
        <v>410</v>
      </c>
      <c r="G677" s="24" t="n">
        <v>41184</v>
      </c>
      <c r="H677" s="25"/>
      <c r="I677" s="26"/>
      <c r="J677" s="26"/>
      <c r="K677" s="27"/>
      <c r="L677" s="26"/>
      <c r="M677" s="28" t="n">
        <v>6</v>
      </c>
      <c r="N677" s="35"/>
      <c r="O677" s="36"/>
      <c r="P677" s="33"/>
      <c r="Q677" s="32"/>
      <c r="V677" s="40" t="e">
        <f aca="false">VLOOKUP(A677,'CAT-MUNIC_CGN'!$A$9:$C$1099,2,0)</f>
        <v>#N/A</v>
      </c>
    </row>
    <row r="678" customFormat="false" ht="15" hidden="false" customHeight="false" outlineLevel="0" collapsed="false">
      <c r="A678" s="1" t="n">
        <v>44098</v>
      </c>
      <c r="B678" s="1" t="s">
        <v>870</v>
      </c>
      <c r="C678" s="21" t="str">
        <f aca="false">LOOKUP($A678,DIVIPOLA!$A$2:$A$1162,DIVIPOLA!$C$2:$C$1162)</f>
        <v>La Guajira</v>
      </c>
      <c r="D678" s="21" t="s">
        <v>20</v>
      </c>
      <c r="E678" s="34" t="s">
        <v>21</v>
      </c>
      <c r="F678" s="23"/>
      <c r="G678" s="24"/>
      <c r="H678" s="25"/>
      <c r="I678" s="26"/>
      <c r="J678" s="26"/>
      <c r="K678" s="27"/>
      <c r="L678" s="26"/>
      <c r="M678" s="28"/>
      <c r="N678" s="35"/>
      <c r="O678" s="36"/>
      <c r="P678" s="33"/>
      <c r="Q678" s="32"/>
      <c r="V678" s="40" t="e">
        <f aca="false">VLOOKUP(A678,'CAT-MUNIC_CGN'!$A$9:$C$1099,2,0)</f>
        <v>#N/A</v>
      </c>
    </row>
    <row r="679" customFormat="false" ht="15" hidden="false" customHeight="false" outlineLevel="0" collapsed="false">
      <c r="A679" s="1" t="n">
        <v>44110</v>
      </c>
      <c r="B679" s="1" t="s">
        <v>871</v>
      </c>
      <c r="C679" s="21" t="str">
        <f aca="false">LOOKUP($A679,DIVIPOLA!$A$2:$A$1162,DIVIPOLA!$C$2:$C$1162)</f>
        <v>La Guajira</v>
      </c>
      <c r="D679" s="21" t="s">
        <v>20</v>
      </c>
      <c r="E679" s="38" t="s">
        <v>21</v>
      </c>
      <c r="F679" s="23" t="s">
        <v>872</v>
      </c>
      <c r="G679" s="24" t="n">
        <v>41200</v>
      </c>
      <c r="H679" s="25"/>
      <c r="I679" s="26"/>
      <c r="J679" s="26"/>
      <c r="K679" s="27"/>
      <c r="L679" s="26"/>
      <c r="M679" s="28" t="n">
        <v>6</v>
      </c>
      <c r="N679" s="35"/>
      <c r="O679" s="36"/>
      <c r="P679" s="33"/>
      <c r="Q679" s="32"/>
      <c r="V679" s="40" t="e">
        <f aca="false">VLOOKUP(A679,'CAT-MUNIC_CGN'!$A$9:$C$1099,2,0)</f>
        <v>#N/A</v>
      </c>
    </row>
    <row r="680" customFormat="false" ht="15" hidden="false" customHeight="false" outlineLevel="0" collapsed="false">
      <c r="A680" s="1" t="n">
        <v>44279</v>
      </c>
      <c r="B680" s="1" t="s">
        <v>873</v>
      </c>
      <c r="C680" s="21" t="str">
        <f aca="false">LOOKUP($A680,DIVIPOLA!$A$2:$A$1162,DIVIPOLA!$C$2:$C$1162)</f>
        <v>La Guajira</v>
      </c>
      <c r="D680" s="21" t="s">
        <v>20</v>
      </c>
      <c r="E680" s="34" t="s">
        <v>21</v>
      </c>
      <c r="F680" s="23" t="s">
        <v>272</v>
      </c>
      <c r="G680" s="24" t="n">
        <v>41127</v>
      </c>
      <c r="H680" s="25"/>
      <c r="I680" s="26"/>
      <c r="J680" s="26"/>
      <c r="K680" s="27"/>
      <c r="L680" s="26"/>
      <c r="M680" s="28" t="n">
        <v>6</v>
      </c>
      <c r="N680" s="35"/>
      <c r="O680" s="36"/>
      <c r="P680" s="33"/>
      <c r="Q680" s="32"/>
      <c r="V680" s="40" t="e">
        <f aca="false">VLOOKUP(A680,'CAT-MUNIC_CGN'!$A$9:$C$1099,2,0)</f>
        <v>#N/A</v>
      </c>
    </row>
    <row r="681" customFormat="false" ht="15" hidden="false" customHeight="false" outlineLevel="0" collapsed="false">
      <c r="A681" s="1" t="n">
        <v>44378</v>
      </c>
      <c r="B681" s="1" t="s">
        <v>874</v>
      </c>
      <c r="C681" s="21" t="str">
        <f aca="false">LOOKUP($A681,DIVIPOLA!$A$2:$A$1162,DIVIPOLA!$C$2:$C$1162)</f>
        <v>La Guajira</v>
      </c>
      <c r="D681" s="21" t="s">
        <v>20</v>
      </c>
      <c r="E681" s="34" t="s">
        <v>21</v>
      </c>
      <c r="F681" s="23"/>
      <c r="G681" s="24"/>
      <c r="H681" s="25"/>
      <c r="I681" s="26"/>
      <c r="J681" s="26"/>
      <c r="K681" s="27"/>
      <c r="L681" s="26"/>
      <c r="M681" s="28"/>
      <c r="N681" s="35"/>
      <c r="O681" s="36"/>
      <c r="P681" s="33"/>
      <c r="Q681" s="32"/>
      <c r="V681" s="40" t="e">
        <f aca="false">VLOOKUP(A681,'CAT-MUNIC_CGN'!$A$9:$C$1099,2,0)</f>
        <v>#N/A</v>
      </c>
    </row>
    <row r="682" customFormat="false" ht="15" hidden="false" customHeight="false" outlineLevel="0" collapsed="false">
      <c r="A682" s="1" t="n">
        <v>44420</v>
      </c>
      <c r="B682" s="1" t="s">
        <v>875</v>
      </c>
      <c r="C682" s="21" t="str">
        <f aca="false">LOOKUP($A682,DIVIPOLA!$A$2:$A$1162,DIVIPOLA!$C$2:$C$1162)</f>
        <v>La Guajira</v>
      </c>
      <c r="D682" s="21" t="s">
        <v>20</v>
      </c>
      <c r="E682" s="38" t="s">
        <v>21</v>
      </c>
      <c r="F682" s="23"/>
      <c r="G682" s="24"/>
      <c r="H682" s="25"/>
      <c r="I682" s="26"/>
      <c r="J682" s="26"/>
      <c r="K682" s="27"/>
      <c r="L682" s="26"/>
      <c r="M682" s="28"/>
      <c r="N682" s="35"/>
      <c r="O682" s="36"/>
      <c r="P682" s="33"/>
      <c r="Q682" s="32"/>
      <c r="V682" s="40" t="e">
        <f aca="false">VLOOKUP(A682,'CAT-MUNIC_CGN'!$A$9:$C$1099,2,0)</f>
        <v>#N/A</v>
      </c>
    </row>
    <row r="683" customFormat="false" ht="15" hidden="false" customHeight="false" outlineLevel="0" collapsed="false">
      <c r="A683" s="1" t="n">
        <v>44430</v>
      </c>
      <c r="B683" s="1" t="s">
        <v>876</v>
      </c>
      <c r="C683" s="21" t="str">
        <f aca="false">LOOKUP($A683,DIVIPOLA!$A$2:$A$1162,DIVIPOLA!$C$2:$C$1162)</f>
        <v>La Guajira</v>
      </c>
      <c r="D683" s="21" t="s">
        <v>20</v>
      </c>
      <c r="E683" s="34" t="s">
        <v>21</v>
      </c>
      <c r="F683" s="23" t="s">
        <v>877</v>
      </c>
      <c r="G683" s="24" t="n">
        <v>41149</v>
      </c>
      <c r="H683" s="25"/>
      <c r="I683" s="26"/>
      <c r="J683" s="26"/>
      <c r="K683" s="27"/>
      <c r="L683" s="26"/>
      <c r="M683" s="28" t="n">
        <v>4</v>
      </c>
      <c r="N683" s="35"/>
      <c r="O683" s="36"/>
      <c r="P683" s="33"/>
      <c r="Q683" s="32"/>
      <c r="V683" s="40" t="e">
        <f aca="false">VLOOKUP(A683,'CAT-MUNIC_CGN'!$A$9:$C$1099,2,0)</f>
        <v>#N/A</v>
      </c>
    </row>
    <row r="684" customFormat="false" ht="15" hidden="false" customHeight="false" outlineLevel="0" collapsed="false">
      <c r="A684" s="1" t="n">
        <v>44560</v>
      </c>
      <c r="B684" s="1" t="s">
        <v>878</v>
      </c>
      <c r="C684" s="21" t="str">
        <f aca="false">LOOKUP($A684,DIVIPOLA!$A$2:$A$1162,DIVIPOLA!$C$2:$C$1162)</f>
        <v>La Guajira</v>
      </c>
      <c r="D684" s="21" t="s">
        <v>20</v>
      </c>
      <c r="E684" s="34" t="s">
        <v>21</v>
      </c>
      <c r="F684" s="23" t="s">
        <v>611</v>
      </c>
      <c r="G684" s="24" t="n">
        <v>41192</v>
      </c>
      <c r="H684" s="25"/>
      <c r="I684" s="26"/>
      <c r="J684" s="26"/>
      <c r="K684" s="27"/>
      <c r="L684" s="26"/>
      <c r="M684" s="28" t="n">
        <v>4</v>
      </c>
      <c r="N684" s="35"/>
      <c r="O684" s="36"/>
      <c r="P684" s="33"/>
      <c r="Q684" s="32"/>
      <c r="V684" s="40" t="e">
        <f aca="false">VLOOKUP(A684,'CAT-MUNIC_CGN'!$A$9:$C$1099,2,0)</f>
        <v>#N/A</v>
      </c>
    </row>
    <row r="685" customFormat="false" ht="15" hidden="false" customHeight="false" outlineLevel="0" collapsed="false">
      <c r="A685" s="63" t="n">
        <v>44565</v>
      </c>
      <c r="B685" s="63" t="s">
        <v>879</v>
      </c>
      <c r="C685" s="64" t="str">
        <f aca="false">LOOKUP($A685,DIVIPOLA!$A$2:$A$1162,DIVIPOLA!$C$2:$C$1162)</f>
        <v>La Guajira</v>
      </c>
      <c r="D685" s="64" t="s">
        <v>20</v>
      </c>
      <c r="E685" s="65" t="s">
        <v>21</v>
      </c>
      <c r="F685" s="66"/>
      <c r="G685" s="67"/>
      <c r="H685" s="25"/>
      <c r="I685" s="26"/>
      <c r="J685" s="26"/>
      <c r="K685" s="27"/>
      <c r="L685" s="26"/>
      <c r="M685" s="68"/>
      <c r="N685" s="35"/>
      <c r="O685" s="36"/>
      <c r="P685" s="33"/>
      <c r="Q685" s="32"/>
      <c r="V685" s="40" t="e">
        <f aca="false">VLOOKUP(A685,'CAT-MUNIC_CGN'!$A$9:$C$1099,2,0)</f>
        <v>#N/A</v>
      </c>
    </row>
    <row r="686" customFormat="false" ht="15" hidden="false" customHeight="false" outlineLevel="0" collapsed="false">
      <c r="A686" s="1" t="n">
        <v>44650</v>
      </c>
      <c r="B686" s="1" t="s">
        <v>880</v>
      </c>
      <c r="C686" s="21" t="str">
        <f aca="false">LOOKUP($A686,DIVIPOLA!$A$2:$A$1162,DIVIPOLA!$C$2:$C$1162)</f>
        <v>La Guajira</v>
      </c>
      <c r="D686" s="21" t="s">
        <v>20</v>
      </c>
      <c r="E686" s="34" t="s">
        <v>21</v>
      </c>
      <c r="F686" s="23"/>
      <c r="G686" s="24"/>
      <c r="H686" s="25"/>
      <c r="I686" s="26"/>
      <c r="J686" s="26"/>
      <c r="K686" s="27"/>
      <c r="L686" s="26"/>
      <c r="M686" s="28"/>
      <c r="N686" s="35"/>
      <c r="O686" s="36"/>
      <c r="P686" s="33"/>
      <c r="Q686" s="32"/>
      <c r="V686" s="40" t="e">
        <f aca="false">VLOOKUP(A686,'CAT-MUNIC_CGN'!$A$9:$C$1099,2,0)</f>
        <v>#N/A</v>
      </c>
    </row>
    <row r="687" customFormat="false" ht="15" hidden="false" customHeight="false" outlineLevel="0" collapsed="false">
      <c r="A687" s="1" t="n">
        <v>44847</v>
      </c>
      <c r="B687" s="1" t="s">
        <v>881</v>
      </c>
      <c r="C687" s="21" t="str">
        <f aca="false">LOOKUP($A687,DIVIPOLA!$A$2:$A$1162,DIVIPOLA!$C$2:$C$1162)</f>
        <v>La Guajira</v>
      </c>
      <c r="D687" s="21" t="s">
        <v>20</v>
      </c>
      <c r="E687" s="34" t="s">
        <v>21</v>
      </c>
      <c r="F687" s="23"/>
      <c r="G687" s="24"/>
      <c r="H687" s="25"/>
      <c r="I687" s="26"/>
      <c r="J687" s="26"/>
      <c r="K687" s="27"/>
      <c r="L687" s="26"/>
      <c r="M687" s="28"/>
      <c r="N687" s="35"/>
      <c r="O687" s="36"/>
      <c r="P687" s="33"/>
      <c r="Q687" s="32"/>
      <c r="V687" s="40" t="e">
        <f aca="false">VLOOKUP(A687,'CAT-MUNIC_CGN'!$A$9:$C$1099,2,0)</f>
        <v>#N/A</v>
      </c>
    </row>
    <row r="688" customFormat="false" ht="15" hidden="false" customHeight="false" outlineLevel="0" collapsed="false">
      <c r="A688" s="1" t="n">
        <v>44855</v>
      </c>
      <c r="B688" s="1" t="s">
        <v>882</v>
      </c>
      <c r="C688" s="21" t="str">
        <f aca="false">LOOKUP($A688,DIVIPOLA!$A$2:$A$1162,DIVIPOLA!$C$2:$C$1162)</f>
        <v>La Guajira</v>
      </c>
      <c r="D688" s="21" t="s">
        <v>20</v>
      </c>
      <c r="E688" s="34" t="s">
        <v>21</v>
      </c>
      <c r="F688" s="23" t="s">
        <v>114</v>
      </c>
      <c r="G688" s="24" t="n">
        <v>41186</v>
      </c>
      <c r="H688" s="25"/>
      <c r="I688" s="26"/>
      <c r="J688" s="26"/>
      <c r="K688" s="27"/>
      <c r="L688" s="26"/>
      <c r="M688" s="28" t="n">
        <v>6</v>
      </c>
      <c r="N688" s="35"/>
      <c r="O688" s="36"/>
      <c r="P688" s="33"/>
      <c r="Q688" s="32"/>
      <c r="V688" s="40" t="e">
        <f aca="false">VLOOKUP(A688,'CAT-MUNIC_CGN'!$A$9:$C$1099,2,0)</f>
        <v>#N/A</v>
      </c>
    </row>
    <row r="689" customFormat="false" ht="15" hidden="false" customHeight="false" outlineLevel="0" collapsed="false">
      <c r="A689" s="1" t="n">
        <v>44874</v>
      </c>
      <c r="B689" s="1" t="s">
        <v>324</v>
      </c>
      <c r="C689" s="21" t="str">
        <f aca="false">LOOKUP($A689,DIVIPOLA!$A$2:$A$1162,DIVIPOLA!$C$2:$C$1162)</f>
        <v>La Guajira</v>
      </c>
      <c r="D689" s="21" t="s">
        <v>20</v>
      </c>
      <c r="E689" s="34" t="s">
        <v>21</v>
      </c>
      <c r="F689" s="23" t="s">
        <v>327</v>
      </c>
      <c r="G689" s="24" t="n">
        <v>41183</v>
      </c>
      <c r="H689" s="25"/>
      <c r="I689" s="26"/>
      <c r="J689" s="26"/>
      <c r="K689" s="27"/>
      <c r="L689" s="26"/>
      <c r="M689" s="28" t="n">
        <v>6</v>
      </c>
      <c r="N689" s="35" t="str">
        <f aca="false">VLOOKUP($D646,$R$5:$S$8,2,0)</f>
        <v>E</v>
      </c>
      <c r="O689" s="36" t="n">
        <f aca="false">VLOOKUP($E646,$T$5:$U$9,2,0)</f>
        <v>2</v>
      </c>
      <c r="P689" s="33" t="n">
        <f aca="false">$B$3</f>
        <v>2013</v>
      </c>
      <c r="Q689" s="32"/>
      <c r="V689" s="40" t="e">
        <f aca="false">VLOOKUP(A689,'CAT-MUNIC_CGN'!$A$9:$C$1099,2,0)</f>
        <v>#N/A</v>
      </c>
    </row>
    <row r="690" s="40" customFormat="true" ht="15" hidden="false" customHeight="false" outlineLevel="0" collapsed="false">
      <c r="A690" s="40" t="n">
        <v>47001</v>
      </c>
      <c r="B690" s="40" t="s">
        <v>883</v>
      </c>
      <c r="C690" s="41" t="str">
        <f aca="false">LOOKUP($A690,DIVIPOLA!$A$2:$A$1162,DIVIPOLA!$C$2:$C$1162)</f>
        <v>Magdalena</v>
      </c>
      <c r="D690" s="41" t="s">
        <v>20</v>
      </c>
      <c r="E690" s="49" t="s">
        <v>21</v>
      </c>
      <c r="F690" s="42"/>
      <c r="G690" s="43"/>
      <c r="H690" s="44"/>
      <c r="I690" s="45"/>
      <c r="J690" s="45"/>
      <c r="K690" s="46"/>
      <c r="L690" s="45"/>
      <c r="M690" s="47"/>
      <c r="N690" s="29"/>
      <c r="O690" s="30"/>
      <c r="P690" s="31"/>
      <c r="Q690" s="48"/>
      <c r="V690" s="40" t="e">
        <f aca="false">VLOOKUP(A690,'CAT-MUNIC_CGN'!$A$9:$C$1099,2,0)</f>
        <v>#N/A</v>
      </c>
    </row>
    <row r="691" customFormat="false" ht="15" hidden="false" customHeight="false" outlineLevel="0" collapsed="false">
      <c r="A691" s="1" t="n">
        <v>47030</v>
      </c>
      <c r="B691" s="1" t="s">
        <v>884</v>
      </c>
      <c r="C691" s="21" t="str">
        <f aca="false">LOOKUP($A691,DIVIPOLA!$A$2:$A$1162,DIVIPOLA!$C$2:$C$1162)</f>
        <v>Magdalena</v>
      </c>
      <c r="D691" s="21" t="s">
        <v>20</v>
      </c>
      <c r="E691" s="34" t="s">
        <v>21</v>
      </c>
      <c r="F691" s="23" t="s">
        <v>638</v>
      </c>
      <c r="G691" s="24" t="n">
        <v>41199</v>
      </c>
      <c r="H691" s="25"/>
      <c r="I691" s="26"/>
      <c r="J691" s="26"/>
      <c r="K691" s="27"/>
      <c r="L691" s="26"/>
      <c r="M691" s="28" t="n">
        <v>6</v>
      </c>
      <c r="N691" s="35"/>
      <c r="O691" s="36"/>
      <c r="P691" s="33"/>
      <c r="Q691" s="32"/>
      <c r="V691" s="40" t="e">
        <f aca="false">VLOOKUP(A691,'CAT-MUNIC_CGN'!$A$9:$C$1099,2,0)</f>
        <v>#N/A</v>
      </c>
    </row>
    <row r="692" customFormat="false" ht="15" hidden="false" customHeight="false" outlineLevel="0" collapsed="false">
      <c r="A692" s="1" t="n">
        <v>47053</v>
      </c>
      <c r="B692" s="1" t="s">
        <v>885</v>
      </c>
      <c r="C692" s="21" t="str">
        <f aca="false">LOOKUP($A692,DIVIPOLA!$A$2:$A$1162,DIVIPOLA!$C$2:$C$1162)</f>
        <v>Magdalena</v>
      </c>
      <c r="D692" s="21" t="s">
        <v>20</v>
      </c>
      <c r="E692" s="34" t="s">
        <v>21</v>
      </c>
      <c r="F692" s="23" t="s">
        <v>134</v>
      </c>
      <c r="G692" s="24" t="n">
        <v>41193</v>
      </c>
      <c r="H692" s="25"/>
      <c r="I692" s="26"/>
      <c r="J692" s="26"/>
      <c r="K692" s="27"/>
      <c r="L692" s="26"/>
      <c r="M692" s="28" t="n">
        <v>6</v>
      </c>
      <c r="N692" s="35"/>
      <c r="O692" s="36"/>
      <c r="P692" s="33"/>
      <c r="Q692" s="32"/>
      <c r="V692" s="40" t="e">
        <f aca="false">VLOOKUP(A692,'CAT-MUNIC_CGN'!$A$9:$C$1099,2,0)</f>
        <v>#N/A</v>
      </c>
    </row>
    <row r="693" customFormat="false" ht="15" hidden="false" customHeight="false" outlineLevel="0" collapsed="false">
      <c r="A693" s="1" t="n">
        <v>47058</v>
      </c>
      <c r="B693" s="1" t="s">
        <v>886</v>
      </c>
      <c r="C693" s="21" t="str">
        <f aca="false">LOOKUP($A693,DIVIPOLA!$A$2:$A$1162,DIVIPOLA!$C$2:$C$1162)</f>
        <v>Magdalena</v>
      </c>
      <c r="D693" s="21" t="s">
        <v>20</v>
      </c>
      <c r="E693" s="38" t="s">
        <v>21</v>
      </c>
      <c r="F693" s="23"/>
      <c r="G693" s="24"/>
      <c r="H693" s="25"/>
      <c r="I693" s="26"/>
      <c r="J693" s="26"/>
      <c r="K693" s="27"/>
      <c r="L693" s="26"/>
      <c r="M693" s="28"/>
      <c r="N693" s="35"/>
      <c r="O693" s="36"/>
      <c r="P693" s="33"/>
      <c r="Q693" s="32"/>
      <c r="V693" s="40" t="e">
        <f aca="false">VLOOKUP(A693,'CAT-MUNIC_CGN'!$A$9:$C$1099,2,0)</f>
        <v>#N/A</v>
      </c>
    </row>
    <row r="694" customFormat="false" ht="15" hidden="false" customHeight="false" outlineLevel="0" collapsed="false">
      <c r="A694" s="1" t="n">
        <v>47161</v>
      </c>
      <c r="B694" s="1" t="s">
        <v>887</v>
      </c>
      <c r="C694" s="21" t="str">
        <f aca="false">LOOKUP($A694,DIVIPOLA!$A$2:$A$1162,DIVIPOLA!$C$2:$C$1162)</f>
        <v>Magdalena</v>
      </c>
      <c r="D694" s="21" t="s">
        <v>20</v>
      </c>
      <c r="E694" s="38" t="s">
        <v>21</v>
      </c>
      <c r="F694" s="23" t="s">
        <v>888</v>
      </c>
      <c r="G694" s="24" t="n">
        <v>41208</v>
      </c>
      <c r="H694" s="25"/>
      <c r="I694" s="26"/>
      <c r="J694" s="26"/>
      <c r="K694" s="27"/>
      <c r="L694" s="26"/>
      <c r="M694" s="28" t="n">
        <v>6</v>
      </c>
      <c r="N694" s="35"/>
      <c r="O694" s="36"/>
      <c r="P694" s="33"/>
      <c r="Q694" s="32"/>
      <c r="V694" s="40" t="e">
        <f aca="false">VLOOKUP(A694,'CAT-MUNIC_CGN'!$A$9:$C$1099,2,0)</f>
        <v>#N/A</v>
      </c>
    </row>
    <row r="695" customFormat="false" ht="15" hidden="false" customHeight="false" outlineLevel="0" collapsed="false">
      <c r="A695" s="1" t="n">
        <v>47170</v>
      </c>
      <c r="B695" s="1" t="s">
        <v>889</v>
      </c>
      <c r="C695" s="21" t="str">
        <f aca="false">LOOKUP($A695,DIVIPOLA!$A$2:$A$1162,DIVIPOLA!$C$2:$C$1162)</f>
        <v>Magdalena</v>
      </c>
      <c r="D695" s="21" t="s">
        <v>20</v>
      </c>
      <c r="E695" s="38" t="s">
        <v>21</v>
      </c>
      <c r="F695" s="23" t="s">
        <v>495</v>
      </c>
      <c r="G695" s="24" t="n">
        <v>41186</v>
      </c>
      <c r="H695" s="25"/>
      <c r="I695" s="26"/>
      <c r="J695" s="26"/>
      <c r="K695" s="27"/>
      <c r="L695" s="26"/>
      <c r="M695" s="28" t="n">
        <v>6</v>
      </c>
      <c r="N695" s="35"/>
      <c r="O695" s="36"/>
      <c r="P695" s="33"/>
      <c r="Q695" s="32"/>
      <c r="V695" s="40" t="e">
        <f aca="false">VLOOKUP(A695,'CAT-MUNIC_CGN'!$A$9:$C$1099,2,0)</f>
        <v>#N/A</v>
      </c>
    </row>
    <row r="696" customFormat="false" ht="15" hidden="false" customHeight="false" outlineLevel="0" collapsed="false">
      <c r="A696" s="1" t="n">
        <v>47189</v>
      </c>
      <c r="B696" s="1" t="s">
        <v>890</v>
      </c>
      <c r="C696" s="21" t="str">
        <f aca="false">LOOKUP($A696,DIVIPOLA!$A$2:$A$1162,DIVIPOLA!$C$2:$C$1162)</f>
        <v>Magdalena</v>
      </c>
      <c r="D696" s="21" t="s">
        <v>20</v>
      </c>
      <c r="E696" s="34" t="s">
        <v>21</v>
      </c>
      <c r="F696" s="23"/>
      <c r="G696" s="24"/>
      <c r="H696" s="25"/>
      <c r="I696" s="26"/>
      <c r="J696" s="26"/>
      <c r="K696" s="27"/>
      <c r="L696" s="26"/>
      <c r="M696" s="28"/>
      <c r="N696" s="35"/>
      <c r="O696" s="36"/>
      <c r="P696" s="33"/>
      <c r="Q696" s="32"/>
      <c r="V696" s="40" t="e">
        <f aca="false">VLOOKUP(A696,'CAT-MUNIC_CGN'!$A$9:$C$1099,2,0)</f>
        <v>#N/A</v>
      </c>
    </row>
    <row r="697" customFormat="false" ht="15" hidden="false" customHeight="false" outlineLevel="0" collapsed="false">
      <c r="A697" s="1" t="n">
        <v>47205</v>
      </c>
      <c r="B697" s="1" t="s">
        <v>113</v>
      </c>
      <c r="C697" s="21" t="str">
        <f aca="false">LOOKUP($A697,DIVIPOLA!$A$2:$A$1162,DIVIPOLA!$C$2:$C$1162)</f>
        <v>Magdalena</v>
      </c>
      <c r="D697" s="21" t="s">
        <v>20</v>
      </c>
      <c r="E697" s="34" t="s">
        <v>21</v>
      </c>
      <c r="F697" s="23" t="s">
        <v>891</v>
      </c>
      <c r="G697" s="24" t="n">
        <v>41190</v>
      </c>
      <c r="H697" s="25"/>
      <c r="I697" s="26"/>
      <c r="J697" s="26"/>
      <c r="K697" s="27"/>
      <c r="L697" s="26"/>
      <c r="M697" s="28" t="n">
        <v>6</v>
      </c>
      <c r="N697" s="35"/>
      <c r="O697" s="36"/>
      <c r="P697" s="33"/>
      <c r="Q697" s="32"/>
      <c r="V697" s="40" t="e">
        <f aca="false">VLOOKUP(A697,'CAT-MUNIC_CGN'!$A$9:$C$1099,2,0)</f>
        <v>#N/A</v>
      </c>
    </row>
    <row r="698" customFormat="false" ht="15" hidden="false" customHeight="false" outlineLevel="0" collapsed="false">
      <c r="A698" s="1" t="n">
        <v>47245</v>
      </c>
      <c r="B698" s="1" t="s">
        <v>892</v>
      </c>
      <c r="C698" s="21" t="str">
        <f aca="false">LOOKUP($A698,DIVIPOLA!$A$2:$A$1162,DIVIPOLA!$C$2:$C$1162)</f>
        <v>Magdalena</v>
      </c>
      <c r="D698" s="21" t="s">
        <v>20</v>
      </c>
      <c r="E698" s="34" t="s">
        <v>21</v>
      </c>
      <c r="F698" s="23" t="s">
        <v>196</v>
      </c>
      <c r="G698" s="24" t="n">
        <v>41193</v>
      </c>
      <c r="H698" s="25"/>
      <c r="I698" s="26"/>
      <c r="J698" s="26"/>
      <c r="K698" s="27"/>
      <c r="L698" s="26"/>
      <c r="M698" s="28" t="n">
        <v>6</v>
      </c>
      <c r="N698" s="35"/>
      <c r="O698" s="36"/>
      <c r="P698" s="33"/>
      <c r="Q698" s="32"/>
      <c r="V698" s="40" t="e">
        <f aca="false">VLOOKUP(A698,'CAT-MUNIC_CGN'!$A$9:$C$1099,2,0)</f>
        <v>#N/A</v>
      </c>
    </row>
    <row r="699" customFormat="false" ht="15" hidden="false" customHeight="false" outlineLevel="0" collapsed="false">
      <c r="A699" s="1" t="n">
        <v>47258</v>
      </c>
      <c r="B699" s="1" t="s">
        <v>893</v>
      </c>
      <c r="C699" s="21" t="str">
        <f aca="false">LOOKUP($A699,DIVIPOLA!$A$2:$A$1162,DIVIPOLA!$C$2:$C$1162)</f>
        <v>Magdalena</v>
      </c>
      <c r="D699" s="21" t="s">
        <v>20</v>
      </c>
      <c r="E699" s="34" t="s">
        <v>21</v>
      </c>
      <c r="F699" s="23"/>
      <c r="G699" s="24"/>
      <c r="H699" s="25"/>
      <c r="I699" s="26"/>
      <c r="J699" s="26"/>
      <c r="K699" s="27"/>
      <c r="L699" s="26"/>
      <c r="M699" s="28"/>
      <c r="N699" s="35"/>
      <c r="O699" s="36"/>
      <c r="P699" s="33"/>
      <c r="Q699" s="32"/>
      <c r="V699" s="40" t="e">
        <f aca="false">VLOOKUP(A699,'CAT-MUNIC_CGN'!$A$9:$C$1099,2,0)</f>
        <v>#N/A</v>
      </c>
    </row>
    <row r="700" customFormat="false" ht="15" hidden="false" customHeight="false" outlineLevel="0" collapsed="false">
      <c r="A700" s="1" t="n">
        <v>47268</v>
      </c>
      <c r="B700" s="1" t="s">
        <v>894</v>
      </c>
      <c r="C700" s="21" t="str">
        <f aca="false">LOOKUP($A700,DIVIPOLA!$A$2:$A$1162,DIVIPOLA!$C$2:$C$1162)</f>
        <v>Magdalena</v>
      </c>
      <c r="D700" s="21" t="s">
        <v>20</v>
      </c>
      <c r="E700" s="38" t="s">
        <v>21</v>
      </c>
      <c r="F700" s="23"/>
      <c r="G700" s="24"/>
      <c r="H700" s="25"/>
      <c r="I700" s="26"/>
      <c r="J700" s="26"/>
      <c r="K700" s="27"/>
      <c r="L700" s="26"/>
      <c r="M700" s="28"/>
      <c r="N700" s="35"/>
      <c r="O700" s="36"/>
      <c r="P700" s="33"/>
      <c r="Q700" s="32"/>
      <c r="V700" s="40" t="e">
        <f aca="false">VLOOKUP(A700,'CAT-MUNIC_CGN'!$A$9:$C$1099,2,0)</f>
        <v>#N/A</v>
      </c>
    </row>
    <row r="701" customFormat="false" ht="15" hidden="false" customHeight="false" outlineLevel="0" collapsed="false">
      <c r="A701" s="1" t="n">
        <v>47288</v>
      </c>
      <c r="B701" s="1" t="s">
        <v>895</v>
      </c>
      <c r="C701" s="21" t="str">
        <f aca="false">LOOKUP($A701,DIVIPOLA!$A$2:$A$1162,DIVIPOLA!$C$2:$C$1162)</f>
        <v>Magdalena</v>
      </c>
      <c r="D701" s="21" t="s">
        <v>20</v>
      </c>
      <c r="E701" s="38" t="s">
        <v>21</v>
      </c>
      <c r="F701" s="23"/>
      <c r="G701" s="24"/>
      <c r="H701" s="25"/>
      <c r="I701" s="26"/>
      <c r="J701" s="26"/>
      <c r="K701" s="27"/>
      <c r="L701" s="26"/>
      <c r="M701" s="28"/>
      <c r="N701" s="35"/>
      <c r="O701" s="36"/>
      <c r="P701" s="33"/>
      <c r="Q701" s="32"/>
      <c r="V701" s="40" t="e">
        <f aca="false">VLOOKUP(A701,'CAT-MUNIC_CGN'!$A$9:$C$1099,2,0)</f>
        <v>#N/A</v>
      </c>
    </row>
    <row r="702" customFormat="false" ht="15" hidden="false" customHeight="false" outlineLevel="0" collapsed="false">
      <c r="A702" s="1" t="n">
        <v>47318</v>
      </c>
      <c r="B702" s="1" t="s">
        <v>896</v>
      </c>
      <c r="C702" s="21" t="str">
        <f aca="false">LOOKUP($A702,DIVIPOLA!$A$2:$A$1162,DIVIPOLA!$C$2:$C$1162)</f>
        <v>Magdalena</v>
      </c>
      <c r="D702" s="21" t="s">
        <v>20</v>
      </c>
      <c r="E702" s="38" t="s">
        <v>21</v>
      </c>
      <c r="F702" s="23"/>
      <c r="G702" s="24"/>
      <c r="H702" s="25"/>
      <c r="I702" s="26"/>
      <c r="J702" s="26"/>
      <c r="K702" s="27"/>
      <c r="L702" s="26"/>
      <c r="M702" s="28"/>
      <c r="N702" s="35"/>
      <c r="O702" s="36"/>
      <c r="P702" s="33"/>
      <c r="Q702" s="32"/>
      <c r="V702" s="40" t="e">
        <f aca="false">VLOOKUP(A702,'CAT-MUNIC_CGN'!$A$9:$C$1099,2,0)</f>
        <v>#N/A</v>
      </c>
    </row>
    <row r="703" customFormat="false" ht="15" hidden="false" customHeight="false" outlineLevel="0" collapsed="false">
      <c r="A703" s="1" t="n">
        <v>47460</v>
      </c>
      <c r="B703" s="1" t="s">
        <v>897</v>
      </c>
      <c r="C703" s="21" t="str">
        <f aca="false">LOOKUP($A703,DIVIPOLA!$A$2:$A$1162,DIVIPOLA!$C$2:$C$1162)</f>
        <v>Magdalena</v>
      </c>
      <c r="D703" s="21" t="s">
        <v>20</v>
      </c>
      <c r="E703" s="38" t="s">
        <v>21</v>
      </c>
      <c r="F703" s="23" t="s">
        <v>898</v>
      </c>
      <c r="G703" s="24" t="n">
        <v>41192</v>
      </c>
      <c r="H703" s="25"/>
      <c r="I703" s="26"/>
      <c r="J703" s="26"/>
      <c r="K703" s="27"/>
      <c r="L703" s="26"/>
      <c r="M703" s="28" t="n">
        <v>6</v>
      </c>
      <c r="N703" s="35"/>
      <c r="O703" s="36"/>
      <c r="P703" s="33"/>
      <c r="Q703" s="32"/>
      <c r="V703" s="40" t="e">
        <f aca="false">VLOOKUP(A703,'CAT-MUNIC_CGN'!$A$9:$C$1099,2,0)</f>
        <v>#N/A</v>
      </c>
    </row>
    <row r="704" customFormat="false" ht="15" hidden="false" customHeight="false" outlineLevel="0" collapsed="false">
      <c r="A704" s="1" t="n">
        <v>47541</v>
      </c>
      <c r="B704" s="1" t="s">
        <v>899</v>
      </c>
      <c r="C704" s="21" t="str">
        <f aca="false">LOOKUP($A704,DIVIPOLA!$A$2:$A$1162,DIVIPOLA!$C$2:$C$1162)</f>
        <v>Magdalena</v>
      </c>
      <c r="D704" s="21" t="s">
        <v>20</v>
      </c>
      <c r="E704" s="38" t="s">
        <v>21</v>
      </c>
      <c r="F704" s="23"/>
      <c r="G704" s="24"/>
      <c r="H704" s="25"/>
      <c r="I704" s="26"/>
      <c r="J704" s="26"/>
      <c r="K704" s="27"/>
      <c r="L704" s="26"/>
      <c r="M704" s="28"/>
      <c r="N704" s="35" t="str">
        <f aca="false">VLOOKUP($D647,$R$5:$S$8,2,0)</f>
        <v>E</v>
      </c>
      <c r="O704" s="36" t="n">
        <f aca="false">VLOOKUP($E647,$T$5:$U$9,2,0)</f>
        <v>2</v>
      </c>
      <c r="P704" s="33" t="n">
        <f aca="false">$B$3</f>
        <v>2013</v>
      </c>
      <c r="Q704" s="32"/>
      <c r="V704" s="40" t="e">
        <f aca="false">VLOOKUP(A704,'CAT-MUNIC_CGN'!$A$9:$C$1099,2,0)</f>
        <v>#N/A</v>
      </c>
    </row>
    <row r="705" customFormat="false" ht="15" hidden="false" customHeight="false" outlineLevel="0" collapsed="false">
      <c r="A705" s="1" t="n">
        <v>47545</v>
      </c>
      <c r="B705" s="1" t="s">
        <v>900</v>
      </c>
      <c r="C705" s="21" t="str">
        <f aca="false">LOOKUP($A705,DIVIPOLA!$A$2:$A$1162,DIVIPOLA!$C$2:$C$1162)</f>
        <v>Magdalena</v>
      </c>
      <c r="D705" s="21" t="s">
        <v>20</v>
      </c>
      <c r="E705" s="38" t="s">
        <v>21</v>
      </c>
      <c r="F705" s="23"/>
      <c r="G705" s="24"/>
      <c r="H705" s="25"/>
      <c r="I705" s="26"/>
      <c r="J705" s="26"/>
      <c r="K705" s="27"/>
      <c r="L705" s="26"/>
      <c r="M705" s="28"/>
      <c r="N705" s="35" t="str">
        <f aca="false">VLOOKUP($D648,$R$5:$S$8,2,0)</f>
        <v>E</v>
      </c>
      <c r="O705" s="36" t="n">
        <f aca="false">VLOOKUP($E648,$T$5:$U$9,2,0)</f>
        <v>2</v>
      </c>
      <c r="P705" s="33" t="n">
        <f aca="false">$B$3</f>
        <v>2013</v>
      </c>
      <c r="Q705" s="32"/>
      <c r="V705" s="40" t="e">
        <f aca="false">VLOOKUP(A705,'CAT-MUNIC_CGN'!$A$9:$C$1099,2,0)</f>
        <v>#N/A</v>
      </c>
    </row>
    <row r="706" customFormat="false" ht="15" hidden="false" customHeight="false" outlineLevel="0" collapsed="false">
      <c r="A706" s="1" t="n">
        <v>47551</v>
      </c>
      <c r="B706" s="1" t="s">
        <v>901</v>
      </c>
      <c r="C706" s="21" t="str">
        <f aca="false">LOOKUP($A706,DIVIPOLA!$A$2:$A$1162,DIVIPOLA!$C$2:$C$1162)</f>
        <v>Magdalena</v>
      </c>
      <c r="D706" s="21" t="s">
        <v>20</v>
      </c>
      <c r="E706" s="38" t="s">
        <v>21</v>
      </c>
      <c r="F706" s="23" t="s">
        <v>902</v>
      </c>
      <c r="G706" s="24" t="n">
        <v>41207</v>
      </c>
      <c r="H706" s="25"/>
      <c r="I706" s="26"/>
      <c r="J706" s="26"/>
      <c r="K706" s="27"/>
      <c r="L706" s="26"/>
      <c r="M706" s="28" t="n">
        <v>6</v>
      </c>
      <c r="N706" s="35" t="e">
        <f aca="false">VLOOKUP(M705,$R$5:$S$8,2,0)</f>
        <v>#N/A</v>
      </c>
      <c r="O706" s="36" t="e">
        <f aca="false">VLOOKUP(N705,$T$5:$U$9,2,0)</f>
        <v>#N/A</v>
      </c>
      <c r="P706" s="33" t="n">
        <f aca="false">$B$3</f>
        <v>2013</v>
      </c>
      <c r="Q706" s="32"/>
      <c r="V706" s="40" t="e">
        <f aca="false">VLOOKUP(A706,'CAT-MUNIC_CGN'!$A$9:$C$1099,2,0)</f>
        <v>#N/A</v>
      </c>
    </row>
    <row r="707" customFormat="false" ht="15" hidden="false" customHeight="false" outlineLevel="0" collapsed="false">
      <c r="A707" s="1" t="n">
        <v>47555</v>
      </c>
      <c r="B707" s="1" t="s">
        <v>903</v>
      </c>
      <c r="C707" s="21" t="str">
        <f aca="false">LOOKUP($A707,DIVIPOLA!$A$2:$A$1162,DIVIPOLA!$C$2:$C$1162)</f>
        <v>Magdalena</v>
      </c>
      <c r="D707" s="21" t="s">
        <v>20</v>
      </c>
      <c r="E707" s="38" t="s">
        <v>21</v>
      </c>
      <c r="F707" s="23" t="s">
        <v>904</v>
      </c>
      <c r="G707" s="24" t="n">
        <v>41185</v>
      </c>
      <c r="H707" s="25"/>
      <c r="I707" s="26"/>
      <c r="J707" s="26"/>
      <c r="K707" s="27"/>
      <c r="L707" s="26"/>
      <c r="M707" s="28" t="n">
        <v>6</v>
      </c>
      <c r="N707" s="35" t="e">
        <f aca="false">VLOOKUP(M706,$R$5:$S$8,2,0)</f>
        <v>#N/A</v>
      </c>
      <c r="O707" s="36" t="e">
        <f aca="false">VLOOKUP(N706,$T$5:$U$9,2,0)</f>
        <v>#N/A</v>
      </c>
      <c r="P707" s="33" t="n">
        <f aca="false">$B$3</f>
        <v>2013</v>
      </c>
      <c r="Q707" s="32"/>
      <c r="V707" s="40" t="e">
        <f aca="false">VLOOKUP(A707,'CAT-MUNIC_CGN'!$A$9:$C$1099,2,0)</f>
        <v>#N/A</v>
      </c>
    </row>
    <row r="708" customFormat="false" ht="15" hidden="false" customHeight="false" outlineLevel="0" collapsed="false">
      <c r="A708" s="1" t="n">
        <v>47570</v>
      </c>
      <c r="B708" s="1" t="s">
        <v>905</v>
      </c>
      <c r="C708" s="21" t="str">
        <f aca="false">LOOKUP($A708,DIVIPOLA!$A$2:$A$1162,DIVIPOLA!$C$2:$C$1162)</f>
        <v>Magdalena</v>
      </c>
      <c r="D708" s="21" t="s">
        <v>20</v>
      </c>
      <c r="E708" s="38" t="s">
        <v>21</v>
      </c>
      <c r="F708" s="23"/>
      <c r="G708" s="24"/>
      <c r="H708" s="25"/>
      <c r="I708" s="26"/>
      <c r="J708" s="26"/>
      <c r="K708" s="27"/>
      <c r="L708" s="26"/>
      <c r="M708" s="28"/>
      <c r="N708" s="35" t="e">
        <f aca="false">VLOOKUP(M707,$R$5:$S$8,2,0)</f>
        <v>#N/A</v>
      </c>
      <c r="O708" s="36" t="e">
        <f aca="false">VLOOKUP(N707,$T$5:$U$9,2,0)</f>
        <v>#N/A</v>
      </c>
      <c r="P708" s="33" t="n">
        <f aca="false">$B$3</f>
        <v>2013</v>
      </c>
      <c r="Q708" s="32"/>
      <c r="V708" s="40" t="e">
        <f aca="false">VLOOKUP(A708,'CAT-MUNIC_CGN'!$A$9:$C$1099,2,0)</f>
        <v>#N/A</v>
      </c>
    </row>
    <row r="709" customFormat="false" ht="15" hidden="false" customHeight="false" outlineLevel="0" collapsed="false">
      <c r="A709" s="1" t="n">
        <v>47605</v>
      </c>
      <c r="B709" s="1" t="s">
        <v>906</v>
      </c>
      <c r="C709" s="21" t="str">
        <f aca="false">LOOKUP($A709,DIVIPOLA!$A$2:$A$1162,DIVIPOLA!$C$2:$C$1162)</f>
        <v>Magdalena</v>
      </c>
      <c r="D709" s="21" t="s">
        <v>20</v>
      </c>
      <c r="E709" s="38" t="s">
        <v>21</v>
      </c>
      <c r="F709" s="23" t="s">
        <v>325</v>
      </c>
      <c r="G709" s="24" t="n">
        <v>41207</v>
      </c>
      <c r="H709" s="25"/>
      <c r="I709" s="26"/>
      <c r="J709" s="26"/>
      <c r="K709" s="27"/>
      <c r="L709" s="26"/>
      <c r="M709" s="28" t="n">
        <v>6</v>
      </c>
      <c r="N709" s="35" t="e">
        <f aca="false">VLOOKUP(M708,$R$5:$S$8,2,0)</f>
        <v>#N/A</v>
      </c>
      <c r="O709" s="36" t="e">
        <f aca="false">VLOOKUP(N708,$T$5:$U$9,2,0)</f>
        <v>#N/A</v>
      </c>
      <c r="P709" s="33" t="n">
        <f aca="false">$B$3</f>
        <v>2013</v>
      </c>
      <c r="Q709" s="32"/>
      <c r="V709" s="40" t="e">
        <f aca="false">VLOOKUP(A709,'CAT-MUNIC_CGN'!$A$9:$C$1099,2,0)</f>
        <v>#N/A</v>
      </c>
    </row>
    <row r="710" customFormat="false" ht="15" hidden="false" customHeight="false" outlineLevel="0" collapsed="false">
      <c r="A710" s="1" t="n">
        <v>47660</v>
      </c>
      <c r="B710" s="1" t="s">
        <v>907</v>
      </c>
      <c r="C710" s="21" t="str">
        <f aca="false">LOOKUP($A710,DIVIPOLA!$A$2:$A$1162,DIVIPOLA!$C$2:$C$1162)</f>
        <v>Magdalena</v>
      </c>
      <c r="D710" s="21" t="s">
        <v>20</v>
      </c>
      <c r="E710" s="38" t="s">
        <v>21</v>
      </c>
      <c r="F710" s="23"/>
      <c r="G710" s="24"/>
      <c r="H710" s="25"/>
      <c r="I710" s="26"/>
      <c r="J710" s="26"/>
      <c r="K710" s="27"/>
      <c r="L710" s="26"/>
      <c r="M710" s="28"/>
      <c r="N710" s="35" t="e">
        <f aca="false">VLOOKUP(M709,$R$5:$S$8,2,0)</f>
        <v>#N/A</v>
      </c>
      <c r="O710" s="36" t="e">
        <f aca="false">VLOOKUP(N709,$T$5:$U$9,2,0)</f>
        <v>#N/A</v>
      </c>
      <c r="P710" s="33" t="n">
        <f aca="false">$B$3</f>
        <v>2013</v>
      </c>
      <c r="Q710" s="32"/>
      <c r="V710" s="40" t="e">
        <f aca="false">VLOOKUP(A710,'CAT-MUNIC_CGN'!$A$9:$C$1099,2,0)</f>
        <v>#N/A</v>
      </c>
    </row>
    <row r="711" customFormat="false" ht="15" hidden="false" customHeight="false" outlineLevel="0" collapsed="false">
      <c r="A711" s="1" t="n">
        <v>47675</v>
      </c>
      <c r="B711" s="1" t="s">
        <v>519</v>
      </c>
      <c r="C711" s="21" t="str">
        <f aca="false">LOOKUP($A711,DIVIPOLA!$A$2:$A$1162,DIVIPOLA!$C$2:$C$1162)</f>
        <v>Magdalena</v>
      </c>
      <c r="D711" s="21" t="s">
        <v>20</v>
      </c>
      <c r="E711" s="38" t="s">
        <v>21</v>
      </c>
      <c r="F711" s="23" t="s">
        <v>908</v>
      </c>
      <c r="G711" s="24" t="n">
        <v>41208</v>
      </c>
      <c r="H711" s="25"/>
      <c r="I711" s="26"/>
      <c r="J711" s="26"/>
      <c r="K711" s="27"/>
      <c r="L711" s="26"/>
      <c r="M711" s="28" t="n">
        <v>6</v>
      </c>
      <c r="N711" s="35" t="e">
        <f aca="false">VLOOKUP(M710,$R$5:$S$8,2,0)</f>
        <v>#N/A</v>
      </c>
      <c r="O711" s="36" t="e">
        <f aca="false">VLOOKUP(N710,$T$5:$U$9,2,0)</f>
        <v>#N/A</v>
      </c>
      <c r="P711" s="33" t="n">
        <f aca="false">$B$3</f>
        <v>2013</v>
      </c>
      <c r="Q711" s="32"/>
      <c r="V711" s="40" t="e">
        <f aca="false">VLOOKUP(A711,'CAT-MUNIC_CGN'!$A$9:$C$1099,2,0)</f>
        <v>#N/A</v>
      </c>
    </row>
    <row r="712" customFormat="false" ht="15" hidden="false" customHeight="false" outlineLevel="0" collapsed="false">
      <c r="A712" s="1" t="n">
        <v>47692</v>
      </c>
      <c r="B712" s="1" t="s">
        <v>909</v>
      </c>
      <c r="C712" s="21" t="str">
        <f aca="false">LOOKUP($A712,DIVIPOLA!$A$2:$A$1162,DIVIPOLA!$C$2:$C$1162)</f>
        <v>Magdalena</v>
      </c>
      <c r="D712" s="21" t="s">
        <v>20</v>
      </c>
      <c r="E712" s="38" t="s">
        <v>21</v>
      </c>
      <c r="F712" s="23"/>
      <c r="G712" s="24"/>
      <c r="H712" s="25"/>
      <c r="I712" s="26"/>
      <c r="J712" s="26"/>
      <c r="K712" s="27"/>
      <c r="L712" s="26"/>
      <c r="M712" s="28"/>
      <c r="N712" s="35" t="e">
        <f aca="false">VLOOKUP(M711,$R$5:$S$8,2,0)</f>
        <v>#N/A</v>
      </c>
      <c r="O712" s="36" t="e">
        <f aca="false">VLOOKUP(N711,$T$5:$U$9,2,0)</f>
        <v>#N/A</v>
      </c>
      <c r="P712" s="33" t="n">
        <f aca="false">$B$3</f>
        <v>2013</v>
      </c>
      <c r="Q712" s="32"/>
      <c r="V712" s="40" t="e">
        <f aca="false">VLOOKUP(A712,'CAT-MUNIC_CGN'!$A$9:$C$1099,2,0)</f>
        <v>#N/A</v>
      </c>
    </row>
    <row r="713" customFormat="false" ht="15" hidden="false" customHeight="false" outlineLevel="0" collapsed="false">
      <c r="A713" s="1" t="n">
        <v>47703</v>
      </c>
      <c r="B713" s="1" t="s">
        <v>910</v>
      </c>
      <c r="C713" s="21" t="str">
        <f aca="false">LOOKUP($A713,DIVIPOLA!$A$2:$A$1162,DIVIPOLA!$C$2:$C$1162)</f>
        <v>Magdalena</v>
      </c>
      <c r="D713" s="21" t="s">
        <v>20</v>
      </c>
      <c r="E713" s="38" t="s">
        <v>21</v>
      </c>
      <c r="F713" s="23" t="s">
        <v>911</v>
      </c>
      <c r="G713" s="24" t="n">
        <v>41211</v>
      </c>
      <c r="H713" s="25"/>
      <c r="I713" s="26"/>
      <c r="J713" s="26"/>
      <c r="K713" s="27"/>
      <c r="L713" s="26"/>
      <c r="M713" s="28" t="n">
        <v>6</v>
      </c>
      <c r="N713" s="35" t="e">
        <f aca="false">VLOOKUP(M712,$R$5:$S$8,2,0)</f>
        <v>#N/A</v>
      </c>
      <c r="O713" s="36" t="e">
        <f aca="false">VLOOKUP(N712,$T$5:$U$9,2,0)</f>
        <v>#N/A</v>
      </c>
      <c r="P713" s="33" t="n">
        <f aca="false">$B$3</f>
        <v>2013</v>
      </c>
      <c r="Q713" s="32"/>
      <c r="V713" s="40" t="e">
        <f aca="false">VLOOKUP(A713,'CAT-MUNIC_CGN'!$A$9:$C$1099,2,0)</f>
        <v>#N/A</v>
      </c>
    </row>
    <row r="714" customFormat="false" ht="15" hidden="false" customHeight="false" outlineLevel="0" collapsed="false">
      <c r="A714" s="1" t="n">
        <v>47707</v>
      </c>
      <c r="B714" s="1" t="s">
        <v>912</v>
      </c>
      <c r="C714" s="21" t="str">
        <f aca="false">LOOKUP($A714,DIVIPOLA!$A$2:$A$1162,DIVIPOLA!$C$2:$C$1162)</f>
        <v>Magdalena</v>
      </c>
      <c r="D714" s="21" t="s">
        <v>20</v>
      </c>
      <c r="E714" s="38" t="s">
        <v>21</v>
      </c>
      <c r="F714" s="23" t="s">
        <v>98</v>
      </c>
      <c r="G714" s="24" t="n">
        <v>41131</v>
      </c>
      <c r="H714" s="25"/>
      <c r="I714" s="26"/>
      <c r="J714" s="26"/>
      <c r="K714" s="27"/>
      <c r="L714" s="26"/>
      <c r="M714" s="28" t="n">
        <v>6</v>
      </c>
      <c r="N714" s="35" t="e">
        <f aca="false">VLOOKUP(M713,$R$5:$S$8,2,0)</f>
        <v>#N/A</v>
      </c>
      <c r="O714" s="36" t="e">
        <f aca="false">VLOOKUP(N713,$T$5:$U$9,2,0)</f>
        <v>#N/A</v>
      </c>
      <c r="P714" s="33" t="n">
        <f aca="false">$B$3</f>
        <v>2013</v>
      </c>
      <c r="Q714" s="32"/>
      <c r="V714" s="40" t="e">
        <f aca="false">VLOOKUP(A714,'CAT-MUNIC_CGN'!$A$9:$C$1099,2,0)</f>
        <v>#N/A</v>
      </c>
    </row>
    <row r="715" customFormat="false" ht="15" hidden="false" customHeight="false" outlineLevel="0" collapsed="false">
      <c r="A715" s="1" t="n">
        <v>47720</v>
      </c>
      <c r="B715" s="1" t="s">
        <v>913</v>
      </c>
      <c r="C715" s="21" t="str">
        <f aca="false">LOOKUP($A715,DIVIPOLA!$A$2:$A$1162,DIVIPOLA!$C$2:$C$1162)</f>
        <v>Magdalena</v>
      </c>
      <c r="D715" s="21" t="s">
        <v>20</v>
      </c>
      <c r="E715" s="38" t="s">
        <v>21</v>
      </c>
      <c r="F715" s="23"/>
      <c r="G715" s="24"/>
      <c r="H715" s="25"/>
      <c r="I715" s="26"/>
      <c r="J715" s="26"/>
      <c r="K715" s="27"/>
      <c r="L715" s="26"/>
      <c r="M715" s="28"/>
      <c r="N715" s="35" t="e">
        <f aca="false">VLOOKUP(M714,$R$5:$S$8,2,0)</f>
        <v>#N/A</v>
      </c>
      <c r="O715" s="36" t="e">
        <f aca="false">VLOOKUP(N714,$T$5:$U$9,2,0)</f>
        <v>#N/A</v>
      </c>
      <c r="P715" s="33" t="n">
        <f aca="false">$B$3</f>
        <v>2013</v>
      </c>
      <c r="Q715" s="32"/>
      <c r="V715" s="40" t="e">
        <f aca="false">VLOOKUP(A715,'CAT-MUNIC_CGN'!$A$9:$C$1099,2,0)</f>
        <v>#N/A</v>
      </c>
    </row>
    <row r="716" customFormat="false" ht="15" hidden="false" customHeight="false" outlineLevel="0" collapsed="false">
      <c r="A716" s="1" t="n">
        <v>47745</v>
      </c>
      <c r="B716" s="1" t="s">
        <v>914</v>
      </c>
      <c r="C716" s="21" t="str">
        <f aca="false">LOOKUP($A716,DIVIPOLA!$A$2:$A$1162,DIVIPOLA!$C$2:$C$1162)</f>
        <v>Magdalena</v>
      </c>
      <c r="D716" s="21" t="s">
        <v>20</v>
      </c>
      <c r="E716" s="38" t="s">
        <v>21</v>
      </c>
      <c r="F716" s="23" t="s">
        <v>443</v>
      </c>
      <c r="G716" s="24" t="n">
        <v>41135</v>
      </c>
      <c r="H716" s="25"/>
      <c r="I716" s="26"/>
      <c r="J716" s="26"/>
      <c r="K716" s="27"/>
      <c r="L716" s="26"/>
      <c r="M716" s="28" t="n">
        <v>6</v>
      </c>
      <c r="N716" s="35" t="e">
        <f aca="false">VLOOKUP(M715,$R$5:$S$8,2,0)</f>
        <v>#N/A</v>
      </c>
      <c r="O716" s="36" t="e">
        <f aca="false">VLOOKUP(N715,$T$5:$U$9,2,0)</f>
        <v>#N/A</v>
      </c>
      <c r="P716" s="33" t="n">
        <f aca="false">$B$3</f>
        <v>2013</v>
      </c>
      <c r="Q716" s="32"/>
      <c r="V716" s="40" t="e">
        <f aca="false">VLOOKUP(A716,'CAT-MUNIC_CGN'!$A$9:$C$1099,2,0)</f>
        <v>#N/A</v>
      </c>
    </row>
    <row r="717" customFormat="false" ht="15" hidden="false" customHeight="false" outlineLevel="0" collapsed="false">
      <c r="A717" s="1" t="n">
        <v>47798</v>
      </c>
      <c r="B717" s="1" t="s">
        <v>915</v>
      </c>
      <c r="C717" s="21" t="str">
        <f aca="false">LOOKUP($A717,DIVIPOLA!$A$2:$A$1162,DIVIPOLA!$C$2:$C$1162)</f>
        <v>Magdalena</v>
      </c>
      <c r="D717" s="21" t="s">
        <v>20</v>
      </c>
      <c r="E717" s="38" t="s">
        <v>21</v>
      </c>
      <c r="F717" s="23" t="s">
        <v>280</v>
      </c>
      <c r="G717" s="24" t="n">
        <v>41186</v>
      </c>
      <c r="H717" s="25"/>
      <c r="I717" s="26"/>
      <c r="J717" s="26"/>
      <c r="K717" s="27"/>
      <c r="L717" s="26"/>
      <c r="M717" s="28" t="n">
        <v>6</v>
      </c>
      <c r="N717" s="35" t="e">
        <f aca="false">VLOOKUP(M716,$R$5:$S$8,2,0)</f>
        <v>#N/A</v>
      </c>
      <c r="O717" s="36" t="e">
        <f aca="false">VLOOKUP(N716,$T$5:$U$9,2,0)</f>
        <v>#N/A</v>
      </c>
      <c r="P717" s="33" t="n">
        <f aca="false">$B$3</f>
        <v>2013</v>
      </c>
      <c r="Q717" s="32"/>
      <c r="V717" s="40" t="e">
        <f aca="false">VLOOKUP(A717,'CAT-MUNIC_CGN'!$A$9:$C$1099,2,0)</f>
        <v>#N/A</v>
      </c>
    </row>
    <row r="718" customFormat="false" ht="15" hidden="false" customHeight="false" outlineLevel="0" collapsed="false">
      <c r="A718" s="1" t="n">
        <v>47960</v>
      </c>
      <c r="B718" s="1" t="s">
        <v>916</v>
      </c>
      <c r="C718" s="21" t="str">
        <f aca="false">LOOKUP($A718,DIVIPOLA!$A$2:$A$1162,DIVIPOLA!$C$2:$C$1162)</f>
        <v>Magdalena</v>
      </c>
      <c r="D718" s="21" t="s">
        <v>20</v>
      </c>
      <c r="E718" s="38" t="s">
        <v>21</v>
      </c>
      <c r="F718" s="23"/>
      <c r="G718" s="24"/>
      <c r="H718" s="25"/>
      <c r="I718" s="26"/>
      <c r="J718" s="26"/>
      <c r="K718" s="27"/>
      <c r="L718" s="26"/>
      <c r="M718" s="28"/>
      <c r="N718" s="35" t="e">
        <f aca="false">VLOOKUP(M717,$R$5:$S$8,2,0)</f>
        <v>#N/A</v>
      </c>
      <c r="O718" s="36" t="e">
        <f aca="false">VLOOKUP(N717,$T$5:$U$9,2,0)</f>
        <v>#N/A</v>
      </c>
      <c r="P718" s="33" t="n">
        <f aca="false">$B$3</f>
        <v>2013</v>
      </c>
      <c r="Q718" s="32"/>
      <c r="V718" s="40" t="e">
        <f aca="false">VLOOKUP(A718,'CAT-MUNIC_CGN'!$A$9:$C$1099,2,0)</f>
        <v>#N/A</v>
      </c>
    </row>
    <row r="719" customFormat="false" ht="15" hidden="false" customHeight="false" outlineLevel="0" collapsed="false">
      <c r="A719" s="1" t="n">
        <v>47980</v>
      </c>
      <c r="B719" s="1" t="s">
        <v>917</v>
      </c>
      <c r="C719" s="21" t="str">
        <f aca="false">LOOKUP($A719,DIVIPOLA!$A$2:$A$1162,DIVIPOLA!$C$2:$C$1162)</f>
        <v>Magdalena</v>
      </c>
      <c r="D719" s="21" t="s">
        <v>20</v>
      </c>
      <c r="E719" s="38" t="s">
        <v>21</v>
      </c>
      <c r="F719" s="23" t="s">
        <v>902</v>
      </c>
      <c r="G719" s="24" t="n">
        <v>41201</v>
      </c>
      <c r="H719" s="25"/>
      <c r="I719" s="26"/>
      <c r="J719" s="26"/>
      <c r="K719" s="27"/>
      <c r="L719" s="26"/>
      <c r="M719" s="28" t="n">
        <v>6</v>
      </c>
      <c r="N719" s="35" t="str">
        <f aca="false">VLOOKUP($D690,$R$5:$S$8,2,0)</f>
        <v>E</v>
      </c>
      <c r="O719" s="36" t="n">
        <f aca="false">VLOOKUP($E690,$T$5:$U$9,2,0)</f>
        <v>2</v>
      </c>
      <c r="P719" s="33" t="n">
        <f aca="false">$B$3</f>
        <v>2013</v>
      </c>
      <c r="Q719" s="32"/>
      <c r="V719" s="40" t="e">
        <f aca="false">VLOOKUP(A719,'CAT-MUNIC_CGN'!$A$9:$C$1099,2,0)</f>
        <v>#N/A</v>
      </c>
    </row>
    <row r="720" s="40" customFormat="true" ht="15" hidden="false" customHeight="false" outlineLevel="0" collapsed="false">
      <c r="A720" s="40" t="n">
        <v>50001</v>
      </c>
      <c r="B720" s="40" t="s">
        <v>918</v>
      </c>
      <c r="C720" s="41" t="str">
        <f aca="false">LOOKUP($A720,DIVIPOLA!$A$2:$A$1162,DIVIPOLA!$C$2:$C$1162)</f>
        <v>Meta</v>
      </c>
      <c r="D720" s="41" t="s">
        <v>20</v>
      </c>
      <c r="E720" s="22" t="s">
        <v>21</v>
      </c>
      <c r="F720" s="42" t="s">
        <v>919</v>
      </c>
      <c r="G720" s="43" t="n">
        <v>41191</v>
      </c>
      <c r="H720" s="44"/>
      <c r="I720" s="45"/>
      <c r="J720" s="45"/>
      <c r="K720" s="46"/>
      <c r="L720" s="45"/>
      <c r="M720" s="47" t="n">
        <v>1</v>
      </c>
      <c r="N720" s="29"/>
      <c r="O720" s="30"/>
      <c r="P720" s="31"/>
      <c r="Q720" s="48"/>
      <c r="V720" s="40" t="e">
        <f aca="false">VLOOKUP(A720,'CAT-MUNIC_CGN'!$A$9:$C$1099,2,0)</f>
        <v>#N/A</v>
      </c>
    </row>
    <row r="721" customFormat="false" ht="15" hidden="false" customHeight="false" outlineLevel="0" collapsed="false">
      <c r="A721" s="1" t="n">
        <v>50006</v>
      </c>
      <c r="B721" s="1" t="s">
        <v>920</v>
      </c>
      <c r="C721" s="21" t="str">
        <f aca="false">LOOKUP($A721,DIVIPOLA!$A$2:$A$1162,DIVIPOLA!$C$2:$C$1162)</f>
        <v>Meta</v>
      </c>
      <c r="D721" s="21" t="s">
        <v>20</v>
      </c>
      <c r="E721" s="38" t="s">
        <v>21</v>
      </c>
      <c r="F721" s="23" t="s">
        <v>921</v>
      </c>
      <c r="G721" s="24" t="n">
        <v>41122</v>
      </c>
      <c r="H721" s="25"/>
      <c r="I721" s="26"/>
      <c r="J721" s="26"/>
      <c r="K721" s="27"/>
      <c r="L721" s="26"/>
      <c r="M721" s="28" t="n">
        <v>3</v>
      </c>
      <c r="N721" s="35"/>
      <c r="O721" s="36"/>
      <c r="P721" s="33"/>
      <c r="Q721" s="32"/>
      <c r="V721" s="40" t="e">
        <f aca="false">VLOOKUP(A721,'CAT-MUNIC_CGN'!$A$9:$C$1099,2,0)</f>
        <v>#N/A</v>
      </c>
    </row>
    <row r="722" customFormat="false" ht="15" hidden="false" customHeight="false" outlineLevel="0" collapsed="false">
      <c r="A722" s="1" t="n">
        <v>50110</v>
      </c>
      <c r="B722" s="1" t="s">
        <v>922</v>
      </c>
      <c r="C722" s="21" t="str">
        <f aca="false">LOOKUP($A722,DIVIPOLA!$A$2:$A$1162,DIVIPOLA!$C$2:$C$1162)</f>
        <v>Meta</v>
      </c>
      <c r="D722" s="21" t="s">
        <v>20</v>
      </c>
      <c r="E722" s="34" t="s">
        <v>21</v>
      </c>
      <c r="F722" s="23" t="s">
        <v>440</v>
      </c>
      <c r="G722" s="24" t="n">
        <v>41120</v>
      </c>
      <c r="H722" s="25"/>
      <c r="I722" s="26"/>
      <c r="J722" s="26"/>
      <c r="K722" s="27"/>
      <c r="L722" s="26"/>
      <c r="M722" s="28" t="n">
        <v>6</v>
      </c>
      <c r="N722" s="35"/>
      <c r="O722" s="36"/>
      <c r="P722" s="33"/>
      <c r="Q722" s="32"/>
      <c r="V722" s="40" t="e">
        <f aca="false">VLOOKUP(A722,'CAT-MUNIC_CGN'!$A$9:$C$1099,2,0)</f>
        <v>#N/A</v>
      </c>
    </row>
    <row r="723" customFormat="false" ht="15" hidden="false" customHeight="false" outlineLevel="0" collapsed="false">
      <c r="A723" s="1" t="n">
        <v>50124</v>
      </c>
      <c r="B723" s="1" t="s">
        <v>923</v>
      </c>
      <c r="C723" s="21" t="str">
        <f aca="false">LOOKUP($A723,DIVIPOLA!$A$2:$A$1162,DIVIPOLA!$C$2:$C$1162)</f>
        <v>Meta</v>
      </c>
      <c r="D723" s="21" t="s">
        <v>20</v>
      </c>
      <c r="E723" s="34" t="s">
        <v>21</v>
      </c>
      <c r="F723" s="23"/>
      <c r="G723" s="24"/>
      <c r="H723" s="25"/>
      <c r="I723" s="26"/>
      <c r="J723" s="26"/>
      <c r="K723" s="27"/>
      <c r="L723" s="26"/>
      <c r="M723" s="28"/>
      <c r="N723" s="35"/>
      <c r="O723" s="36"/>
      <c r="P723" s="33"/>
      <c r="Q723" s="32"/>
      <c r="V723" s="40" t="e">
        <f aca="false">VLOOKUP(A723,'CAT-MUNIC_CGN'!$A$9:$C$1099,2,0)</f>
        <v>#N/A</v>
      </c>
    </row>
    <row r="724" customFormat="false" ht="15" hidden="false" customHeight="false" outlineLevel="0" collapsed="false">
      <c r="A724" s="1" t="n">
        <v>50150</v>
      </c>
      <c r="B724" s="1" t="s">
        <v>924</v>
      </c>
      <c r="C724" s="21" t="str">
        <f aca="false">LOOKUP($A724,DIVIPOLA!$A$2:$A$1162,DIVIPOLA!$C$2:$C$1162)</f>
        <v>Meta</v>
      </c>
      <c r="D724" s="21" t="s">
        <v>20</v>
      </c>
      <c r="E724" s="34" t="s">
        <v>21</v>
      </c>
      <c r="F724" s="23" t="s">
        <v>925</v>
      </c>
      <c r="G724" s="24" t="n">
        <v>41142</v>
      </c>
      <c r="H724" s="25"/>
      <c r="I724" s="26"/>
      <c r="J724" s="26"/>
      <c r="K724" s="27"/>
      <c r="L724" s="26"/>
      <c r="M724" s="28" t="n">
        <v>6</v>
      </c>
      <c r="N724" s="35"/>
      <c r="O724" s="36"/>
      <c r="P724" s="33"/>
      <c r="Q724" s="32"/>
      <c r="V724" s="40" t="e">
        <f aca="false">VLOOKUP(A724,'CAT-MUNIC_CGN'!$A$9:$C$1099,2,0)</f>
        <v>#N/A</v>
      </c>
    </row>
    <row r="725" customFormat="false" ht="15" hidden="false" customHeight="false" outlineLevel="0" collapsed="false">
      <c r="A725" s="1" t="n">
        <v>50223</v>
      </c>
      <c r="B725" s="1" t="s">
        <v>926</v>
      </c>
      <c r="C725" s="21" t="str">
        <f aca="false">LOOKUP($A725,DIVIPOLA!$A$2:$A$1162,DIVIPOLA!$C$2:$C$1162)</f>
        <v>Meta</v>
      </c>
      <c r="D725" s="21" t="s">
        <v>20</v>
      </c>
      <c r="E725" s="38" t="s">
        <v>21</v>
      </c>
      <c r="F725" s="23"/>
      <c r="G725" s="24"/>
      <c r="H725" s="25"/>
      <c r="I725" s="26"/>
      <c r="J725" s="26"/>
      <c r="K725" s="27"/>
      <c r="L725" s="26"/>
      <c r="M725" s="28"/>
      <c r="N725" s="35"/>
      <c r="O725" s="36"/>
      <c r="P725" s="33"/>
      <c r="Q725" s="32"/>
      <c r="V725" s="40" t="e">
        <f aca="false">VLOOKUP(A725,'CAT-MUNIC_CGN'!$A$9:$C$1099,2,0)</f>
        <v>#N/A</v>
      </c>
    </row>
    <row r="726" customFormat="false" ht="15" hidden="false" customHeight="false" outlineLevel="0" collapsed="false">
      <c r="A726" s="1" t="n">
        <v>50226</v>
      </c>
      <c r="B726" s="1" t="s">
        <v>927</v>
      </c>
      <c r="C726" s="21" t="str">
        <f aca="false">LOOKUP($A726,DIVIPOLA!$A$2:$A$1162,DIVIPOLA!$C$2:$C$1162)</f>
        <v>Meta</v>
      </c>
      <c r="D726" s="21" t="s">
        <v>20</v>
      </c>
      <c r="E726" s="38" t="s">
        <v>21</v>
      </c>
      <c r="F726" s="23" t="s">
        <v>611</v>
      </c>
      <c r="G726" s="24" t="n">
        <v>41194</v>
      </c>
      <c r="H726" s="25"/>
      <c r="I726" s="26"/>
      <c r="J726" s="26"/>
      <c r="K726" s="27"/>
      <c r="L726" s="26"/>
      <c r="M726" s="28" t="n">
        <v>6</v>
      </c>
      <c r="N726" s="35"/>
      <c r="O726" s="36"/>
      <c r="P726" s="33"/>
      <c r="Q726" s="32"/>
      <c r="V726" s="40" t="e">
        <f aca="false">VLOOKUP(A726,'CAT-MUNIC_CGN'!$A$9:$C$1099,2,0)</f>
        <v>#N/A</v>
      </c>
    </row>
    <row r="727" customFormat="false" ht="15" hidden="false" customHeight="false" outlineLevel="0" collapsed="false">
      <c r="A727" s="1" t="n">
        <v>50245</v>
      </c>
      <c r="B727" s="1" t="s">
        <v>928</v>
      </c>
      <c r="C727" s="21" t="str">
        <f aca="false">LOOKUP($A727,DIVIPOLA!$A$2:$A$1162,DIVIPOLA!$C$2:$C$1162)</f>
        <v>Meta</v>
      </c>
      <c r="D727" s="21" t="s">
        <v>20</v>
      </c>
      <c r="E727" s="38" t="s">
        <v>21</v>
      </c>
      <c r="F727" s="23" t="s">
        <v>929</v>
      </c>
      <c r="G727" s="24" t="n">
        <v>41152</v>
      </c>
      <c r="H727" s="25"/>
      <c r="I727" s="26"/>
      <c r="J727" s="26"/>
      <c r="K727" s="27"/>
      <c r="L727" s="26"/>
      <c r="M727" s="28" t="n">
        <v>6</v>
      </c>
      <c r="N727" s="35"/>
      <c r="O727" s="36"/>
      <c r="P727" s="33"/>
      <c r="Q727" s="32"/>
      <c r="V727" s="40" t="e">
        <f aca="false">VLOOKUP(A727,'CAT-MUNIC_CGN'!$A$9:$C$1099,2,0)</f>
        <v>#N/A</v>
      </c>
    </row>
    <row r="728" customFormat="false" ht="15" hidden="false" customHeight="false" outlineLevel="0" collapsed="false">
      <c r="A728" s="1" t="n">
        <v>50251</v>
      </c>
      <c r="B728" s="1" t="s">
        <v>930</v>
      </c>
      <c r="C728" s="21" t="str">
        <f aca="false">LOOKUP($A728,DIVIPOLA!$A$2:$A$1162,DIVIPOLA!$C$2:$C$1162)</f>
        <v>Meta</v>
      </c>
      <c r="D728" s="21" t="s">
        <v>20</v>
      </c>
      <c r="E728" s="34" t="s">
        <v>21</v>
      </c>
      <c r="F728" s="23"/>
      <c r="G728" s="24"/>
      <c r="H728" s="25"/>
      <c r="I728" s="26"/>
      <c r="J728" s="26"/>
      <c r="K728" s="27"/>
      <c r="L728" s="26"/>
      <c r="M728" s="28"/>
      <c r="N728" s="35"/>
      <c r="O728" s="36"/>
      <c r="P728" s="33"/>
      <c r="Q728" s="32"/>
      <c r="V728" s="40" t="e">
        <f aca="false">VLOOKUP(A728,'CAT-MUNIC_CGN'!$A$9:$C$1099,2,0)</f>
        <v>#N/A</v>
      </c>
    </row>
    <row r="729" customFormat="false" ht="15" hidden="false" customHeight="false" outlineLevel="0" collapsed="false">
      <c r="A729" s="1" t="n">
        <v>50270</v>
      </c>
      <c r="B729" s="1" t="s">
        <v>931</v>
      </c>
      <c r="C729" s="21" t="str">
        <f aca="false">LOOKUP($A729,DIVIPOLA!$A$2:$A$1162,DIVIPOLA!$C$2:$C$1162)</f>
        <v>Meta</v>
      </c>
      <c r="D729" s="21" t="s">
        <v>20</v>
      </c>
      <c r="E729" s="34" t="s">
        <v>21</v>
      </c>
      <c r="F729" s="23"/>
      <c r="G729" s="24"/>
      <c r="H729" s="25"/>
      <c r="I729" s="26"/>
      <c r="J729" s="26"/>
      <c r="K729" s="27"/>
      <c r="L729" s="26"/>
      <c r="M729" s="28"/>
      <c r="N729" s="35"/>
      <c r="O729" s="36"/>
      <c r="P729" s="33"/>
      <c r="Q729" s="32"/>
      <c r="V729" s="40" t="e">
        <f aca="false">VLOOKUP(A729,'CAT-MUNIC_CGN'!$A$9:$C$1099,2,0)</f>
        <v>#N/A</v>
      </c>
    </row>
    <row r="730" customFormat="false" ht="15" hidden="false" customHeight="false" outlineLevel="0" collapsed="false">
      <c r="A730" s="1" t="n">
        <v>50287</v>
      </c>
      <c r="B730" s="1" t="s">
        <v>932</v>
      </c>
      <c r="C730" s="21" t="str">
        <f aca="false">LOOKUP($A730,DIVIPOLA!$A$2:$A$1162,DIVIPOLA!$C$2:$C$1162)</f>
        <v>Meta</v>
      </c>
      <c r="D730" s="21" t="s">
        <v>20</v>
      </c>
      <c r="E730" s="38" t="s">
        <v>21</v>
      </c>
      <c r="F730" s="23" t="s">
        <v>394</v>
      </c>
      <c r="G730" s="24" t="n">
        <v>41187</v>
      </c>
      <c r="H730" s="25"/>
      <c r="I730" s="26"/>
      <c r="J730" s="26"/>
      <c r="K730" s="27"/>
      <c r="L730" s="26"/>
      <c r="M730" s="28" t="n">
        <v>6</v>
      </c>
      <c r="N730" s="35"/>
      <c r="O730" s="36"/>
      <c r="P730" s="33"/>
      <c r="Q730" s="32"/>
      <c r="V730" s="40" t="e">
        <f aca="false">VLOOKUP(A730,'CAT-MUNIC_CGN'!$A$9:$C$1099,2,0)</f>
        <v>#N/A</v>
      </c>
    </row>
    <row r="731" customFormat="false" ht="15" hidden="false" customHeight="false" outlineLevel="0" collapsed="false">
      <c r="A731" s="1" t="n">
        <v>50313</v>
      </c>
      <c r="B731" s="1" t="s">
        <v>131</v>
      </c>
      <c r="C731" s="21" t="str">
        <f aca="false">LOOKUP($A731,DIVIPOLA!$A$2:$A$1162,DIVIPOLA!$C$2:$C$1162)</f>
        <v>Meta</v>
      </c>
      <c r="D731" s="21" t="s">
        <v>20</v>
      </c>
      <c r="E731" s="34" t="s">
        <v>21</v>
      </c>
      <c r="F731" s="23" t="s">
        <v>933</v>
      </c>
      <c r="G731" s="24" t="n">
        <v>41117</v>
      </c>
      <c r="H731" s="25"/>
      <c r="I731" s="26"/>
      <c r="J731" s="26"/>
      <c r="K731" s="27"/>
      <c r="L731" s="26"/>
      <c r="M731" s="28" t="n">
        <v>6</v>
      </c>
      <c r="N731" s="35"/>
      <c r="O731" s="36"/>
      <c r="P731" s="33"/>
      <c r="Q731" s="32"/>
      <c r="V731" s="40" t="e">
        <f aca="false">VLOOKUP(A731,'CAT-MUNIC_CGN'!$A$9:$C$1099,2,0)</f>
        <v>#N/A</v>
      </c>
    </row>
    <row r="732" customFormat="false" ht="15" hidden="false" customHeight="false" outlineLevel="0" collapsed="false">
      <c r="A732" s="1" t="n">
        <v>50318</v>
      </c>
      <c r="B732" s="1" t="s">
        <v>896</v>
      </c>
      <c r="C732" s="21" t="str">
        <f aca="false">LOOKUP($A732,DIVIPOLA!$A$2:$A$1162,DIVIPOLA!$C$2:$C$1162)</f>
        <v>Meta</v>
      </c>
      <c r="D732" s="21" t="s">
        <v>20</v>
      </c>
      <c r="E732" s="34" t="s">
        <v>21</v>
      </c>
      <c r="F732" s="23" t="s">
        <v>934</v>
      </c>
      <c r="G732" s="24" t="n">
        <v>41183</v>
      </c>
      <c r="H732" s="25"/>
      <c r="I732" s="26"/>
      <c r="J732" s="26"/>
      <c r="K732" s="27"/>
      <c r="L732" s="26"/>
      <c r="M732" s="28" t="n">
        <v>6</v>
      </c>
      <c r="N732" s="35"/>
      <c r="O732" s="36"/>
      <c r="P732" s="33"/>
      <c r="Q732" s="32"/>
      <c r="V732" s="40" t="e">
        <f aca="false">VLOOKUP(A732,'CAT-MUNIC_CGN'!$A$9:$C$1099,2,0)</f>
        <v>#N/A</v>
      </c>
    </row>
    <row r="733" customFormat="false" ht="15" hidden="false" customHeight="false" outlineLevel="0" collapsed="false">
      <c r="A733" s="1" t="n">
        <v>50325</v>
      </c>
      <c r="B733" s="1" t="s">
        <v>935</v>
      </c>
      <c r="C733" s="21" t="str">
        <f aca="false">LOOKUP($A733,DIVIPOLA!$A$2:$A$1162,DIVIPOLA!$C$2:$C$1162)</f>
        <v>Meta</v>
      </c>
      <c r="D733" s="21" t="s">
        <v>20</v>
      </c>
      <c r="E733" s="34" t="s">
        <v>21</v>
      </c>
      <c r="F733" s="23"/>
      <c r="G733" s="24"/>
      <c r="H733" s="25"/>
      <c r="I733" s="26"/>
      <c r="J733" s="26"/>
      <c r="K733" s="27"/>
      <c r="L733" s="26"/>
      <c r="M733" s="28"/>
      <c r="N733" s="35"/>
      <c r="O733" s="36"/>
      <c r="P733" s="33"/>
      <c r="Q733" s="32"/>
      <c r="V733" s="40" t="e">
        <f aca="false">VLOOKUP(A733,'CAT-MUNIC_CGN'!$A$9:$C$1099,2,0)</f>
        <v>#N/A</v>
      </c>
    </row>
    <row r="734" customFormat="false" ht="15" hidden="false" customHeight="false" outlineLevel="0" collapsed="false">
      <c r="A734" s="1" t="n">
        <v>50330</v>
      </c>
      <c r="B734" s="1" t="s">
        <v>936</v>
      </c>
      <c r="C734" s="21" t="str">
        <f aca="false">LOOKUP($A734,DIVIPOLA!$A$2:$A$1162,DIVIPOLA!$C$2:$C$1162)</f>
        <v>Meta</v>
      </c>
      <c r="D734" s="21" t="s">
        <v>20</v>
      </c>
      <c r="E734" s="34" t="s">
        <v>21</v>
      </c>
      <c r="F734" s="23"/>
      <c r="G734" s="24"/>
      <c r="H734" s="25"/>
      <c r="I734" s="26"/>
      <c r="J734" s="26"/>
      <c r="K734" s="27"/>
      <c r="L734" s="26"/>
      <c r="M734" s="28"/>
      <c r="N734" s="35"/>
      <c r="O734" s="36"/>
      <c r="P734" s="33"/>
      <c r="Q734" s="32"/>
      <c r="V734" s="40" t="e">
        <f aca="false">VLOOKUP(A734,'CAT-MUNIC_CGN'!$A$9:$C$1099,2,0)</f>
        <v>#N/A</v>
      </c>
    </row>
    <row r="735" customFormat="false" ht="15" hidden="false" customHeight="false" outlineLevel="0" collapsed="false">
      <c r="A735" s="1" t="n">
        <v>50350</v>
      </c>
      <c r="B735" s="1" t="s">
        <v>937</v>
      </c>
      <c r="C735" s="21" t="str">
        <f aca="false">LOOKUP($A735,DIVIPOLA!$A$2:$A$1162,DIVIPOLA!$C$2:$C$1162)</f>
        <v>Meta</v>
      </c>
      <c r="D735" s="21" t="s">
        <v>20</v>
      </c>
      <c r="E735" s="34" t="s">
        <v>21</v>
      </c>
      <c r="F735" s="23" t="s">
        <v>363</v>
      </c>
      <c r="G735" s="24" t="n">
        <v>41142</v>
      </c>
      <c r="H735" s="25"/>
      <c r="I735" s="26"/>
      <c r="J735" s="26"/>
      <c r="K735" s="27"/>
      <c r="L735" s="26"/>
      <c r="M735" s="28" t="n">
        <v>6</v>
      </c>
      <c r="N735" s="35"/>
      <c r="O735" s="36"/>
      <c r="P735" s="33"/>
      <c r="Q735" s="32"/>
      <c r="V735" s="40" t="e">
        <f aca="false">VLOOKUP(A735,'CAT-MUNIC_CGN'!$A$9:$C$1099,2,0)</f>
        <v>#N/A</v>
      </c>
    </row>
    <row r="736" customFormat="false" ht="15" hidden="false" customHeight="false" outlineLevel="0" collapsed="false">
      <c r="A736" s="1" t="n">
        <v>50370</v>
      </c>
      <c r="B736" s="1" t="s">
        <v>938</v>
      </c>
      <c r="C736" s="21" t="str">
        <f aca="false">LOOKUP($A736,DIVIPOLA!$A$2:$A$1162,DIVIPOLA!$C$2:$C$1162)</f>
        <v>Meta</v>
      </c>
      <c r="D736" s="21" t="s">
        <v>20</v>
      </c>
      <c r="E736" s="34" t="s">
        <v>21</v>
      </c>
      <c r="F736" s="23" t="s">
        <v>619</v>
      </c>
      <c r="G736" s="24" t="n">
        <v>41206</v>
      </c>
      <c r="H736" s="25"/>
      <c r="I736" s="26"/>
      <c r="J736" s="26"/>
      <c r="K736" s="27"/>
      <c r="L736" s="26"/>
      <c r="M736" s="28" t="n">
        <v>6</v>
      </c>
      <c r="N736" s="35"/>
      <c r="O736" s="36"/>
      <c r="P736" s="33"/>
      <c r="Q736" s="32"/>
      <c r="V736" s="40" t="e">
        <f aca="false">VLOOKUP(A736,'CAT-MUNIC_CGN'!$A$9:$C$1099,2,0)</f>
        <v>#N/A</v>
      </c>
    </row>
    <row r="737" customFormat="false" ht="15" hidden="false" customHeight="false" outlineLevel="0" collapsed="false">
      <c r="A737" s="1" t="n">
        <v>50400</v>
      </c>
      <c r="B737" s="1" t="s">
        <v>939</v>
      </c>
      <c r="C737" s="21" t="str">
        <f aca="false">LOOKUP($A737,DIVIPOLA!$A$2:$A$1162,DIVIPOLA!$C$2:$C$1162)</f>
        <v>Meta</v>
      </c>
      <c r="D737" s="21" t="s">
        <v>20</v>
      </c>
      <c r="E737" s="34" t="s">
        <v>21</v>
      </c>
      <c r="F737" s="23" t="s">
        <v>274</v>
      </c>
      <c r="G737" s="24" t="n">
        <v>41211</v>
      </c>
      <c r="H737" s="25"/>
      <c r="I737" s="26"/>
      <c r="J737" s="26"/>
      <c r="K737" s="27"/>
      <c r="L737" s="26"/>
      <c r="M737" s="28" t="n">
        <v>6</v>
      </c>
      <c r="N737" s="35"/>
      <c r="O737" s="36"/>
      <c r="P737" s="33"/>
      <c r="Q737" s="32"/>
      <c r="V737" s="40" t="e">
        <f aca="false">VLOOKUP(A737,'CAT-MUNIC_CGN'!$A$9:$C$1099,2,0)</f>
        <v>#N/A</v>
      </c>
    </row>
    <row r="738" customFormat="false" ht="15" hidden="false" customHeight="false" outlineLevel="0" collapsed="false">
      <c r="A738" s="1" t="n">
        <v>50450</v>
      </c>
      <c r="B738" s="1" t="s">
        <v>940</v>
      </c>
      <c r="C738" s="21" t="str">
        <f aca="false">LOOKUP($A738,DIVIPOLA!$A$2:$A$1162,DIVIPOLA!$C$2:$C$1162)</f>
        <v>Meta</v>
      </c>
      <c r="D738" s="21" t="s">
        <v>20</v>
      </c>
      <c r="E738" s="34" t="s">
        <v>21</v>
      </c>
      <c r="F738" s="23" t="s">
        <v>941</v>
      </c>
      <c r="G738" s="24" t="n">
        <v>41205</v>
      </c>
      <c r="H738" s="25"/>
      <c r="I738" s="26"/>
      <c r="J738" s="26"/>
      <c r="K738" s="27"/>
      <c r="L738" s="26"/>
      <c r="M738" s="28" t="n">
        <v>6</v>
      </c>
      <c r="N738" s="35"/>
      <c r="O738" s="36"/>
      <c r="P738" s="33"/>
      <c r="Q738" s="32"/>
      <c r="V738" s="40" t="e">
        <f aca="false">VLOOKUP(A738,'CAT-MUNIC_CGN'!$A$9:$C$1099,2,0)</f>
        <v>#N/A</v>
      </c>
    </row>
    <row r="739" customFormat="false" ht="15" hidden="false" customHeight="false" outlineLevel="0" collapsed="false">
      <c r="A739" s="1" t="n">
        <v>50568</v>
      </c>
      <c r="B739" s="1" t="s">
        <v>942</v>
      </c>
      <c r="C739" s="21" t="str">
        <f aca="false">LOOKUP($A739,DIVIPOLA!$A$2:$A$1162,DIVIPOLA!$C$2:$C$1162)</f>
        <v>Meta</v>
      </c>
      <c r="D739" s="21" t="s">
        <v>20</v>
      </c>
      <c r="E739" s="34" t="s">
        <v>21</v>
      </c>
      <c r="F739" s="23" t="s">
        <v>943</v>
      </c>
      <c r="G739" s="24" t="n">
        <v>41184</v>
      </c>
      <c r="H739" s="25"/>
      <c r="I739" s="26"/>
      <c r="J739" s="26"/>
      <c r="K739" s="27"/>
      <c r="L739" s="26"/>
      <c r="M739" s="28" t="n">
        <v>4</v>
      </c>
      <c r="N739" s="35"/>
      <c r="O739" s="36"/>
      <c r="P739" s="33"/>
      <c r="Q739" s="32"/>
      <c r="V739" s="40" t="e">
        <f aca="false">VLOOKUP(A739,'CAT-MUNIC_CGN'!$A$9:$C$1099,2,0)</f>
        <v>#N/A</v>
      </c>
    </row>
    <row r="740" customFormat="false" ht="15" hidden="false" customHeight="false" outlineLevel="0" collapsed="false">
      <c r="A740" s="1" t="n">
        <v>50573</v>
      </c>
      <c r="B740" s="1" t="s">
        <v>944</v>
      </c>
      <c r="C740" s="21" t="str">
        <f aca="false">LOOKUP($A740,DIVIPOLA!$A$2:$A$1162,DIVIPOLA!$C$2:$C$1162)</f>
        <v>Meta</v>
      </c>
      <c r="D740" s="21" t="s">
        <v>20</v>
      </c>
      <c r="E740" s="34" t="s">
        <v>21</v>
      </c>
      <c r="F740" s="23" t="s">
        <v>945</v>
      </c>
      <c r="G740" s="24" t="n">
        <v>41165</v>
      </c>
      <c r="H740" s="25"/>
      <c r="I740" s="26"/>
      <c r="J740" s="26"/>
      <c r="K740" s="27"/>
      <c r="L740" s="26"/>
      <c r="M740" s="28" t="n">
        <v>6</v>
      </c>
      <c r="N740" s="35"/>
      <c r="O740" s="36"/>
      <c r="P740" s="33"/>
      <c r="Q740" s="32"/>
      <c r="V740" s="40" t="e">
        <f aca="false">VLOOKUP(A740,'CAT-MUNIC_CGN'!$A$9:$C$1099,2,0)</f>
        <v>#N/A</v>
      </c>
    </row>
    <row r="741" customFormat="false" ht="15" hidden="false" customHeight="false" outlineLevel="0" collapsed="false">
      <c r="A741" s="1" t="n">
        <v>50577</v>
      </c>
      <c r="B741" s="1" t="s">
        <v>946</v>
      </c>
      <c r="C741" s="21" t="str">
        <f aca="false">LOOKUP($A741,DIVIPOLA!$A$2:$A$1162,DIVIPOLA!$C$2:$C$1162)</f>
        <v>Meta</v>
      </c>
      <c r="D741" s="21" t="s">
        <v>20</v>
      </c>
      <c r="E741" s="34" t="s">
        <v>21</v>
      </c>
      <c r="F741" s="23" t="s">
        <v>259</v>
      </c>
      <c r="G741" s="24" t="n">
        <v>41159</v>
      </c>
      <c r="H741" s="25"/>
      <c r="I741" s="26"/>
      <c r="J741" s="26"/>
      <c r="K741" s="27"/>
      <c r="L741" s="26"/>
      <c r="M741" s="28" t="n">
        <v>6</v>
      </c>
      <c r="N741" s="35"/>
      <c r="O741" s="36"/>
      <c r="P741" s="33"/>
      <c r="Q741" s="32"/>
      <c r="V741" s="40" t="e">
        <f aca="false">VLOOKUP(A741,'CAT-MUNIC_CGN'!$A$9:$C$1099,2,0)</f>
        <v>#N/A</v>
      </c>
    </row>
    <row r="742" customFormat="false" ht="15" hidden="false" customHeight="false" outlineLevel="0" collapsed="false">
      <c r="A742" s="1" t="n">
        <v>50590</v>
      </c>
      <c r="B742" s="1" t="s">
        <v>540</v>
      </c>
      <c r="C742" s="21" t="str">
        <f aca="false">LOOKUP($A742,DIVIPOLA!$A$2:$A$1162,DIVIPOLA!$C$2:$C$1162)</f>
        <v>Meta</v>
      </c>
      <c r="D742" s="21" t="s">
        <v>20</v>
      </c>
      <c r="E742" s="34" t="s">
        <v>21</v>
      </c>
      <c r="F742" s="23"/>
      <c r="G742" s="24"/>
      <c r="H742" s="25"/>
      <c r="I742" s="26"/>
      <c r="J742" s="26"/>
      <c r="K742" s="27"/>
      <c r="L742" s="26"/>
      <c r="M742" s="28"/>
      <c r="N742" s="35"/>
      <c r="O742" s="36"/>
      <c r="P742" s="33"/>
      <c r="Q742" s="32"/>
      <c r="V742" s="40" t="e">
        <f aca="false">VLOOKUP(A742,'CAT-MUNIC_CGN'!$A$9:$C$1099,2,0)</f>
        <v>#N/A</v>
      </c>
    </row>
    <row r="743" customFormat="false" ht="15" hidden="false" customHeight="false" outlineLevel="0" collapsed="false">
      <c r="A743" s="1" t="n">
        <v>50606</v>
      </c>
      <c r="B743" s="1" t="s">
        <v>947</v>
      </c>
      <c r="C743" s="21" t="str">
        <f aca="false">LOOKUP($A743,DIVIPOLA!$A$2:$A$1162,DIVIPOLA!$C$2:$C$1162)</f>
        <v>Meta</v>
      </c>
      <c r="D743" s="21" t="s">
        <v>20</v>
      </c>
      <c r="E743" s="34" t="s">
        <v>21</v>
      </c>
      <c r="F743" s="23" t="s">
        <v>182</v>
      </c>
      <c r="G743" s="24" t="n">
        <v>41204</v>
      </c>
      <c r="H743" s="25"/>
      <c r="I743" s="26"/>
      <c r="J743" s="26"/>
      <c r="K743" s="27"/>
      <c r="L743" s="26"/>
      <c r="M743" s="28" t="n">
        <v>6</v>
      </c>
      <c r="N743" s="35"/>
      <c r="O743" s="36"/>
      <c r="P743" s="33"/>
      <c r="Q743" s="32"/>
      <c r="V743" s="40" t="e">
        <f aca="false">VLOOKUP(A743,'CAT-MUNIC_CGN'!$A$9:$C$1099,2,0)</f>
        <v>#N/A</v>
      </c>
    </row>
    <row r="744" customFormat="false" ht="15" hidden="false" customHeight="false" outlineLevel="0" collapsed="false">
      <c r="A744" s="1" t="n">
        <v>50680</v>
      </c>
      <c r="B744" s="1" t="s">
        <v>948</v>
      </c>
      <c r="C744" s="21" t="str">
        <f aca="false">LOOKUP($A744,DIVIPOLA!$A$2:$A$1162,DIVIPOLA!$C$2:$C$1162)</f>
        <v>Meta</v>
      </c>
      <c r="D744" s="21" t="s">
        <v>20</v>
      </c>
      <c r="E744" s="34" t="s">
        <v>21</v>
      </c>
      <c r="F744" s="23" t="s">
        <v>369</v>
      </c>
      <c r="G744" s="24" t="n">
        <v>41194</v>
      </c>
      <c r="H744" s="25"/>
      <c r="I744" s="26"/>
      <c r="J744" s="26"/>
      <c r="K744" s="27"/>
      <c r="L744" s="26"/>
      <c r="M744" s="28" t="n">
        <v>6</v>
      </c>
      <c r="N744" s="35"/>
      <c r="O744" s="36"/>
      <c r="P744" s="33"/>
      <c r="Q744" s="32"/>
      <c r="V744" s="40" t="e">
        <f aca="false">VLOOKUP(A744,'CAT-MUNIC_CGN'!$A$9:$C$1099,2,0)</f>
        <v>#N/A</v>
      </c>
    </row>
    <row r="745" customFormat="false" ht="15" hidden="false" customHeight="false" outlineLevel="0" collapsed="false">
      <c r="A745" s="1" t="n">
        <v>50683</v>
      </c>
      <c r="B745" s="1" t="s">
        <v>949</v>
      </c>
      <c r="C745" s="21" t="str">
        <f aca="false">LOOKUP($A745,DIVIPOLA!$A$2:$A$1162,DIVIPOLA!$C$2:$C$1162)</f>
        <v>Meta</v>
      </c>
      <c r="D745" s="21" t="s">
        <v>20</v>
      </c>
      <c r="E745" s="34" t="s">
        <v>21</v>
      </c>
      <c r="F745" s="23" t="s">
        <v>165</v>
      </c>
      <c r="G745" s="24" t="n">
        <v>41198</v>
      </c>
      <c r="H745" s="25"/>
      <c r="I745" s="26"/>
      <c r="J745" s="26"/>
      <c r="K745" s="27"/>
      <c r="L745" s="26"/>
      <c r="M745" s="28" t="n">
        <v>6</v>
      </c>
      <c r="N745" s="35"/>
      <c r="O745" s="36"/>
      <c r="P745" s="33"/>
      <c r="Q745" s="32"/>
      <c r="V745" s="40" t="e">
        <f aca="false">VLOOKUP(A745,'CAT-MUNIC_CGN'!$A$9:$C$1099,2,0)</f>
        <v>#N/A</v>
      </c>
    </row>
    <row r="746" customFormat="false" ht="15" hidden="false" customHeight="false" outlineLevel="0" collapsed="false">
      <c r="A746" s="1" t="n">
        <v>50686</v>
      </c>
      <c r="B746" s="1" t="s">
        <v>950</v>
      </c>
      <c r="C746" s="21" t="str">
        <f aca="false">LOOKUP($A746,DIVIPOLA!$A$2:$A$1162,DIVIPOLA!$C$2:$C$1162)</f>
        <v>Meta</v>
      </c>
      <c r="D746" s="21" t="s">
        <v>20</v>
      </c>
      <c r="E746" s="34" t="s">
        <v>21</v>
      </c>
      <c r="F746" s="23" t="s">
        <v>357</v>
      </c>
      <c r="G746" s="24" t="n">
        <v>41163</v>
      </c>
      <c r="H746" s="25"/>
      <c r="I746" s="26"/>
      <c r="J746" s="26"/>
      <c r="K746" s="27"/>
      <c r="L746" s="26"/>
      <c r="M746" s="28" t="n">
        <v>6</v>
      </c>
      <c r="N746" s="35"/>
      <c r="O746" s="36"/>
      <c r="P746" s="33"/>
      <c r="Q746" s="32"/>
      <c r="V746" s="40" t="e">
        <f aca="false">VLOOKUP(A746,'CAT-MUNIC_CGN'!$A$9:$C$1099,2,0)</f>
        <v>#N/A</v>
      </c>
    </row>
    <row r="747" customFormat="false" ht="15" hidden="false" customHeight="false" outlineLevel="0" collapsed="false">
      <c r="A747" s="1" t="n">
        <v>50689</v>
      </c>
      <c r="B747" s="1" t="s">
        <v>627</v>
      </c>
      <c r="C747" s="21" t="str">
        <f aca="false">LOOKUP($A747,DIVIPOLA!$A$2:$A$1162,DIVIPOLA!$C$2:$C$1162)</f>
        <v>Meta</v>
      </c>
      <c r="D747" s="21" t="s">
        <v>20</v>
      </c>
      <c r="E747" s="34" t="s">
        <v>21</v>
      </c>
      <c r="F747" s="23" t="s">
        <v>543</v>
      </c>
      <c r="G747" s="24" t="n">
        <v>41131</v>
      </c>
      <c r="H747" s="25"/>
      <c r="I747" s="26"/>
      <c r="J747" s="26"/>
      <c r="K747" s="27"/>
      <c r="L747" s="26"/>
      <c r="M747" s="28" t="n">
        <v>6</v>
      </c>
      <c r="N747" s="35"/>
      <c r="O747" s="36"/>
      <c r="P747" s="33"/>
      <c r="Q747" s="32"/>
      <c r="V747" s="40" t="e">
        <f aca="false">VLOOKUP(A747,'CAT-MUNIC_CGN'!$A$9:$C$1099,2,0)</f>
        <v>#N/A</v>
      </c>
    </row>
    <row r="748" customFormat="false" ht="15" hidden="false" customHeight="false" outlineLevel="0" collapsed="false">
      <c r="A748" s="1" t="n">
        <v>50711</v>
      </c>
      <c r="B748" s="1" t="s">
        <v>951</v>
      </c>
      <c r="C748" s="21" t="str">
        <f aca="false">LOOKUP($A748,DIVIPOLA!$A$2:$A$1162,DIVIPOLA!$C$2:$C$1162)</f>
        <v>Meta</v>
      </c>
      <c r="D748" s="21" t="s">
        <v>20</v>
      </c>
      <c r="E748" s="34" t="s">
        <v>21</v>
      </c>
      <c r="F748" s="23" t="s">
        <v>100</v>
      </c>
      <c r="G748" s="24" t="n">
        <v>41204</v>
      </c>
      <c r="H748" s="25"/>
      <c r="I748" s="26"/>
      <c r="J748" s="26"/>
      <c r="K748" s="27"/>
      <c r="L748" s="26"/>
      <c r="M748" s="28" t="n">
        <v>6</v>
      </c>
      <c r="N748" s="35"/>
      <c r="O748" s="36"/>
      <c r="P748" s="33"/>
      <c r="Q748" s="32"/>
      <c r="V748" s="40" t="e">
        <f aca="false">VLOOKUP(A748,'CAT-MUNIC_CGN'!$A$9:$C$1099,2,0)</f>
        <v>#N/A</v>
      </c>
    </row>
    <row r="749" s="40" customFormat="true" ht="15" hidden="false" customHeight="false" outlineLevel="0" collapsed="false">
      <c r="A749" s="40" t="n">
        <v>52001</v>
      </c>
      <c r="B749" s="40" t="s">
        <v>952</v>
      </c>
      <c r="C749" s="41" t="str">
        <f aca="false">LOOKUP($A749,DIVIPOLA!$A$2:$A$1162,DIVIPOLA!$C$2:$C$1162)</f>
        <v>Nariño</v>
      </c>
      <c r="D749" s="41" t="s">
        <v>20</v>
      </c>
      <c r="E749" s="22" t="s">
        <v>21</v>
      </c>
      <c r="F749" s="42"/>
      <c r="G749" s="43"/>
      <c r="H749" s="44"/>
      <c r="I749" s="45"/>
      <c r="J749" s="45"/>
      <c r="K749" s="46"/>
      <c r="L749" s="45"/>
      <c r="M749" s="47"/>
      <c r="N749" s="29"/>
      <c r="O749" s="30"/>
      <c r="P749" s="31"/>
      <c r="Q749" s="48"/>
      <c r="V749" s="40" t="e">
        <f aca="false">VLOOKUP(A749,'CAT-MUNIC_CGN'!$A$9:$C$1099,2,0)</f>
        <v>#N/A</v>
      </c>
    </row>
    <row r="750" customFormat="false" ht="15" hidden="false" customHeight="false" outlineLevel="0" collapsed="false">
      <c r="A750" s="1" t="n">
        <v>52019</v>
      </c>
      <c r="B750" s="1" t="s">
        <v>654</v>
      </c>
      <c r="C750" s="21" t="str">
        <f aca="false">LOOKUP($A750,DIVIPOLA!$A$2:$A$1162,DIVIPOLA!$C$2:$C$1162)</f>
        <v>Nariño</v>
      </c>
      <c r="D750" s="21" t="s">
        <v>20</v>
      </c>
      <c r="E750" s="34" t="s">
        <v>21</v>
      </c>
      <c r="F750" s="23"/>
      <c r="G750" s="24"/>
      <c r="H750" s="25"/>
      <c r="I750" s="26"/>
      <c r="J750" s="26"/>
      <c r="K750" s="27"/>
      <c r="L750" s="26"/>
      <c r="M750" s="28"/>
      <c r="N750" s="35"/>
      <c r="O750" s="36"/>
      <c r="P750" s="33"/>
      <c r="Q750" s="32"/>
      <c r="V750" s="40" t="e">
        <f aca="false">VLOOKUP(A750,'CAT-MUNIC_CGN'!$A$9:$C$1099,2,0)</f>
        <v>#N/A</v>
      </c>
    </row>
    <row r="751" customFormat="false" ht="15" hidden="false" customHeight="false" outlineLevel="0" collapsed="false">
      <c r="A751" s="1" t="n">
        <v>52022</v>
      </c>
      <c r="B751" s="1" t="s">
        <v>953</v>
      </c>
      <c r="C751" s="21" t="str">
        <f aca="false">LOOKUP($A751,DIVIPOLA!$A$2:$A$1162,DIVIPOLA!$C$2:$C$1162)</f>
        <v>Nariño</v>
      </c>
      <c r="D751" s="21" t="s">
        <v>20</v>
      </c>
      <c r="E751" s="34" t="s">
        <v>21</v>
      </c>
      <c r="F751" s="23"/>
      <c r="G751" s="24"/>
      <c r="H751" s="25"/>
      <c r="I751" s="26"/>
      <c r="J751" s="26"/>
      <c r="K751" s="27"/>
      <c r="L751" s="26"/>
      <c r="M751" s="28"/>
      <c r="N751" s="35"/>
      <c r="O751" s="36"/>
      <c r="P751" s="33"/>
      <c r="Q751" s="32"/>
      <c r="V751" s="40" t="e">
        <f aca="false">VLOOKUP(A751,'CAT-MUNIC_CGN'!$A$9:$C$1099,2,0)</f>
        <v>#N/A</v>
      </c>
    </row>
    <row r="752" customFormat="false" ht="15" hidden="false" customHeight="false" outlineLevel="0" collapsed="false">
      <c r="A752" s="1" t="n">
        <v>52036</v>
      </c>
      <c r="B752" s="1" t="s">
        <v>954</v>
      </c>
      <c r="C752" s="21" t="str">
        <f aca="false">LOOKUP($A752,DIVIPOLA!$A$2:$A$1162,DIVIPOLA!$C$2:$C$1162)</f>
        <v>Nariño</v>
      </c>
      <c r="D752" s="21" t="s">
        <v>20</v>
      </c>
      <c r="E752" s="38" t="s">
        <v>21</v>
      </c>
      <c r="F752" s="23" t="s">
        <v>955</v>
      </c>
      <c r="G752" s="24" t="n">
        <v>41184</v>
      </c>
      <c r="H752" s="25"/>
      <c r="I752" s="26"/>
      <c r="J752" s="26"/>
      <c r="K752" s="27"/>
      <c r="L752" s="26"/>
      <c r="M752" s="28" t="n">
        <v>6</v>
      </c>
      <c r="N752" s="35"/>
      <c r="O752" s="36"/>
      <c r="P752" s="33"/>
      <c r="Q752" s="32"/>
      <c r="V752" s="40" t="e">
        <f aca="false">VLOOKUP(A752,'CAT-MUNIC_CGN'!$A$9:$C$1099,2,0)</f>
        <v>#N/A</v>
      </c>
    </row>
    <row r="753" customFormat="false" ht="15" hidden="false" customHeight="false" outlineLevel="0" collapsed="false">
      <c r="A753" s="1" t="n">
        <v>52051</v>
      </c>
      <c r="B753" s="1" t="s">
        <v>956</v>
      </c>
      <c r="C753" s="21" t="str">
        <f aca="false">LOOKUP($A753,DIVIPOLA!$A$2:$A$1162,DIVIPOLA!$C$2:$C$1162)</f>
        <v>Nariño</v>
      </c>
      <c r="D753" s="21" t="s">
        <v>20</v>
      </c>
      <c r="E753" s="34" t="s">
        <v>21</v>
      </c>
      <c r="F753" s="23" t="s">
        <v>504</v>
      </c>
      <c r="G753" s="24" t="n">
        <v>41201</v>
      </c>
      <c r="H753" s="25"/>
      <c r="I753" s="26"/>
      <c r="J753" s="26"/>
      <c r="K753" s="27"/>
      <c r="L753" s="26"/>
      <c r="M753" s="28" t="n">
        <v>6</v>
      </c>
      <c r="N753" s="35"/>
      <c r="O753" s="36"/>
      <c r="P753" s="33"/>
      <c r="Q753" s="32"/>
      <c r="V753" s="40" t="e">
        <f aca="false">VLOOKUP(A753,'CAT-MUNIC_CGN'!$A$9:$C$1099,2,0)</f>
        <v>#N/A</v>
      </c>
    </row>
    <row r="754" customFormat="false" ht="15" hidden="false" customHeight="false" outlineLevel="0" collapsed="false">
      <c r="A754" s="1" t="n">
        <v>52079</v>
      </c>
      <c r="B754" s="1" t="s">
        <v>957</v>
      </c>
      <c r="C754" s="21" t="s">
        <v>958</v>
      </c>
      <c r="D754" s="21" t="s">
        <v>20</v>
      </c>
      <c r="E754" s="38" t="s">
        <v>21</v>
      </c>
      <c r="F754" s="23" t="s">
        <v>420</v>
      </c>
      <c r="G754" s="24" t="n">
        <v>41204</v>
      </c>
      <c r="H754" s="25"/>
      <c r="I754" s="26"/>
      <c r="J754" s="26"/>
      <c r="K754" s="27"/>
      <c r="L754" s="26"/>
      <c r="M754" s="28" t="n">
        <v>6</v>
      </c>
      <c r="N754" s="35"/>
      <c r="O754" s="36"/>
      <c r="P754" s="33"/>
      <c r="Q754" s="32"/>
      <c r="V754" s="40" t="e">
        <f aca="false">VLOOKUP(A754,'CAT-MUNIC_CGN'!$A$9:$C$1099,2,0)</f>
        <v>#N/A</v>
      </c>
    </row>
    <row r="755" customFormat="false" ht="15" hidden="false" customHeight="false" outlineLevel="0" collapsed="false">
      <c r="A755" s="1" t="n">
        <v>52083</v>
      </c>
      <c r="B755" s="1" t="s">
        <v>335</v>
      </c>
      <c r="C755" s="21" t="str">
        <f aca="false">LOOKUP($A755,DIVIPOLA!$A$2:$A$1162,DIVIPOLA!$C$2:$C$1162)</f>
        <v>Nariño</v>
      </c>
      <c r="D755" s="21" t="s">
        <v>20</v>
      </c>
      <c r="E755" s="38" t="s">
        <v>21</v>
      </c>
      <c r="F755" s="23"/>
      <c r="G755" s="24"/>
      <c r="H755" s="25"/>
      <c r="I755" s="26"/>
      <c r="J755" s="26"/>
      <c r="K755" s="27"/>
      <c r="L755" s="26"/>
      <c r="M755" s="28"/>
      <c r="N755" s="35"/>
      <c r="O755" s="36"/>
      <c r="P755" s="33"/>
      <c r="Q755" s="32"/>
      <c r="V755" s="40" t="e">
        <f aca="false">VLOOKUP(A755,'CAT-MUNIC_CGN'!$A$9:$C$1099,2,0)</f>
        <v>#N/A</v>
      </c>
    </row>
    <row r="756" customFormat="false" ht="15" hidden="false" customHeight="false" outlineLevel="0" collapsed="false">
      <c r="A756" s="1" t="n">
        <v>52110</v>
      </c>
      <c r="B756" s="1" t="s">
        <v>959</v>
      </c>
      <c r="C756" s="21" t="str">
        <f aca="false">LOOKUP($A756,DIVIPOLA!$A$2:$A$1162,DIVIPOLA!$C$2:$C$1162)</f>
        <v>Nariño</v>
      </c>
      <c r="D756" s="21" t="s">
        <v>20</v>
      </c>
      <c r="E756" s="38" t="s">
        <v>21</v>
      </c>
      <c r="F756" s="23"/>
      <c r="G756" s="24"/>
      <c r="H756" s="25"/>
      <c r="I756" s="26"/>
      <c r="J756" s="26"/>
      <c r="K756" s="27"/>
      <c r="L756" s="26"/>
      <c r="M756" s="28"/>
      <c r="N756" s="35" t="str">
        <f aca="false">VLOOKUP($D691,$R$5:$S$8,2,0)</f>
        <v>E</v>
      </c>
      <c r="O756" s="36" t="n">
        <f aca="false">VLOOKUP($E691,$T$5:$U$9,2,0)</f>
        <v>2</v>
      </c>
      <c r="P756" s="33" t="n">
        <f aca="false">$B$3</f>
        <v>2013</v>
      </c>
      <c r="Q756" s="32"/>
      <c r="V756" s="40" t="e">
        <f aca="false">VLOOKUP(A756,'CAT-MUNIC_CGN'!$A$9:$C$1099,2,0)</f>
        <v>#N/A</v>
      </c>
    </row>
    <row r="757" customFormat="false" ht="15" hidden="false" customHeight="false" outlineLevel="0" collapsed="false">
      <c r="A757" s="60" t="n">
        <v>52215</v>
      </c>
      <c r="B757" s="60" t="s">
        <v>283</v>
      </c>
      <c r="C757" s="21" t="str">
        <f aca="false">LOOKUP($A757,DIVIPOLA!$A$2:$A$1162,DIVIPOLA!$C$2:$C$1162)</f>
        <v>Nariño</v>
      </c>
      <c r="D757" s="21" t="s">
        <v>20</v>
      </c>
      <c r="E757" s="38" t="s">
        <v>21</v>
      </c>
      <c r="F757" s="23"/>
      <c r="G757" s="24"/>
      <c r="H757" s="25"/>
      <c r="I757" s="26"/>
      <c r="J757" s="26"/>
      <c r="K757" s="27"/>
      <c r="L757" s="26"/>
      <c r="M757" s="28"/>
      <c r="N757" s="35"/>
      <c r="O757" s="36"/>
      <c r="P757" s="33"/>
      <c r="Q757" s="32"/>
      <c r="V757" s="40" t="e">
        <f aca="false">VLOOKUP(A757,'CAT-MUNIC_CGN'!$A$9:$C$1099,2,0)</f>
        <v>#N/A</v>
      </c>
    </row>
    <row r="758" customFormat="false" ht="15" hidden="false" customHeight="false" outlineLevel="0" collapsed="false">
      <c r="A758" s="1" t="n">
        <v>52203</v>
      </c>
      <c r="B758" s="1" t="s">
        <v>960</v>
      </c>
      <c r="C758" s="21" t="str">
        <f aca="false">LOOKUP($A758,DIVIPOLA!$A$2:$A$1162,DIVIPOLA!$C$2:$C$1162)</f>
        <v>Nariño</v>
      </c>
      <c r="D758" s="21" t="s">
        <v>20</v>
      </c>
      <c r="E758" s="38" t="s">
        <v>21</v>
      </c>
      <c r="F758" s="23"/>
      <c r="G758" s="24"/>
      <c r="H758" s="25"/>
      <c r="I758" s="26"/>
      <c r="J758" s="26"/>
      <c r="K758" s="27"/>
      <c r="L758" s="26"/>
      <c r="M758" s="28"/>
      <c r="N758" s="35" t="e">
        <f aca="false">VLOOKUP(M757,$R$5:$S$8,2,0)</f>
        <v>#N/A</v>
      </c>
      <c r="O758" s="36" t="e">
        <f aca="false">VLOOKUP(N757,$T$5:$U$9,2,0)</f>
        <v>#N/A</v>
      </c>
      <c r="P758" s="33" t="n">
        <f aca="false">$B$3</f>
        <v>2013</v>
      </c>
      <c r="Q758" s="61"/>
      <c r="V758" s="40" t="e">
        <f aca="false">VLOOKUP(A758,'CAT-MUNIC_CGN'!$A$9:$C$1099,2,0)</f>
        <v>#N/A</v>
      </c>
    </row>
    <row r="759" customFormat="false" ht="15" hidden="false" customHeight="false" outlineLevel="0" collapsed="false">
      <c r="A759" s="1" t="n">
        <v>52207</v>
      </c>
      <c r="B759" s="1" t="s">
        <v>961</v>
      </c>
      <c r="C759" s="21" t="str">
        <f aca="false">LOOKUP($A759,DIVIPOLA!$A$2:$A$1162,DIVIPOLA!$C$2:$C$1162)</f>
        <v>Nariño</v>
      </c>
      <c r="D759" s="21" t="s">
        <v>20</v>
      </c>
      <c r="E759" s="34" t="s">
        <v>21</v>
      </c>
      <c r="F759" s="23"/>
      <c r="G759" s="24"/>
      <c r="H759" s="25"/>
      <c r="I759" s="26"/>
      <c r="J759" s="26"/>
      <c r="K759" s="27"/>
      <c r="L759" s="26"/>
      <c r="M759" s="28"/>
      <c r="N759" s="35" t="e">
        <f aca="false">VLOOKUP(M758,$R$5:$S$8,2,0)</f>
        <v>#N/A</v>
      </c>
      <c r="O759" s="36" t="e">
        <f aca="false">VLOOKUP(N758,$T$5:$U$9,2,0)</f>
        <v>#N/A</v>
      </c>
      <c r="P759" s="33" t="n">
        <f aca="false">$B$3</f>
        <v>2013</v>
      </c>
      <c r="Q759" s="32"/>
      <c r="V759" s="40" t="e">
        <f aca="false">VLOOKUP(A759,'CAT-MUNIC_CGN'!$A$9:$C$1099,2,0)</f>
        <v>#N/A</v>
      </c>
    </row>
    <row r="760" customFormat="false" ht="15" hidden="false" customHeight="false" outlineLevel="0" collapsed="false">
      <c r="A760" s="1" t="n">
        <v>52210</v>
      </c>
      <c r="B760" s="1" t="s">
        <v>962</v>
      </c>
      <c r="C760" s="21" t="str">
        <f aca="false">LOOKUP($A760,DIVIPOLA!$A$2:$A$1162,DIVIPOLA!$C$2:$C$1162)</f>
        <v>Nariño</v>
      </c>
      <c r="D760" s="21" t="s">
        <v>20</v>
      </c>
      <c r="E760" s="34" t="s">
        <v>21</v>
      </c>
      <c r="F760" s="23" t="s">
        <v>152</v>
      </c>
      <c r="G760" s="24" t="n">
        <v>41176</v>
      </c>
      <c r="H760" s="25"/>
      <c r="I760" s="26"/>
      <c r="J760" s="26"/>
      <c r="K760" s="27"/>
      <c r="L760" s="26"/>
      <c r="M760" s="28" t="n">
        <v>6</v>
      </c>
      <c r="N760" s="35" t="e">
        <f aca="false">VLOOKUP(M759,$R$5:$S$8,2,0)</f>
        <v>#N/A</v>
      </c>
      <c r="O760" s="36" t="e">
        <f aca="false">VLOOKUP(N759,$T$5:$U$9,2,0)</f>
        <v>#N/A</v>
      </c>
      <c r="P760" s="33" t="n">
        <f aca="false">$B$3</f>
        <v>2013</v>
      </c>
      <c r="Q760" s="32"/>
      <c r="V760" s="40" t="e">
        <f aca="false">VLOOKUP(A760,'CAT-MUNIC_CGN'!$A$9:$C$1099,2,0)</f>
        <v>#N/A</v>
      </c>
    </row>
    <row r="761" customFormat="false" ht="15" hidden="false" customHeight="false" outlineLevel="0" collapsed="false">
      <c r="A761" s="1" t="n">
        <v>52215</v>
      </c>
      <c r="B761" s="1" t="s">
        <v>283</v>
      </c>
      <c r="C761" s="21" t="str">
        <f aca="false">LOOKUP($A761,DIVIPOLA!$A$2:$A$1162,DIVIPOLA!$C$2:$C$1162)</f>
        <v>Nariño</v>
      </c>
      <c r="D761" s="21" t="s">
        <v>20</v>
      </c>
      <c r="E761" s="34" t="s">
        <v>21</v>
      </c>
      <c r="F761" s="23"/>
      <c r="G761" s="24"/>
      <c r="H761" s="25"/>
      <c r="I761" s="26"/>
      <c r="J761" s="26"/>
      <c r="K761" s="27"/>
      <c r="L761" s="26"/>
      <c r="M761" s="28"/>
      <c r="N761" s="35" t="e">
        <f aca="false">VLOOKUP(M760,$R$5:$S$8,2,0)</f>
        <v>#N/A</v>
      </c>
      <c r="O761" s="36" t="e">
        <f aca="false">VLOOKUP(N760,$T$5:$U$9,2,0)</f>
        <v>#N/A</v>
      </c>
      <c r="P761" s="33" t="n">
        <f aca="false">$B$3</f>
        <v>2013</v>
      </c>
      <c r="Q761" s="32"/>
      <c r="V761" s="40" t="e">
        <f aca="false">VLOOKUP(A761,'CAT-MUNIC_CGN'!$A$9:$C$1099,2,0)</f>
        <v>#N/A</v>
      </c>
    </row>
    <row r="762" customFormat="false" ht="15" hidden="false" customHeight="false" outlineLevel="0" collapsed="false">
      <c r="A762" s="1" t="n">
        <v>52224</v>
      </c>
      <c r="B762" s="1" t="s">
        <v>963</v>
      </c>
      <c r="C762" s="21" t="str">
        <f aca="false">LOOKUP($A762,DIVIPOLA!$A$2:$A$1162,DIVIPOLA!$C$2:$C$1162)</f>
        <v>Nariño</v>
      </c>
      <c r="D762" s="21" t="s">
        <v>20</v>
      </c>
      <c r="E762" s="38" t="s">
        <v>21</v>
      </c>
      <c r="F762" s="23" t="s">
        <v>414</v>
      </c>
      <c r="G762" s="24" t="n">
        <v>41192</v>
      </c>
      <c r="H762" s="25"/>
      <c r="I762" s="26"/>
      <c r="J762" s="26"/>
      <c r="K762" s="27"/>
      <c r="L762" s="26"/>
      <c r="M762" s="28" t="n">
        <v>6</v>
      </c>
      <c r="N762" s="35" t="e">
        <f aca="false">VLOOKUP(M761,$R$5:$S$8,2,0)</f>
        <v>#N/A</v>
      </c>
      <c r="O762" s="36" t="e">
        <f aca="false">VLOOKUP(N761,$T$5:$U$9,2,0)</f>
        <v>#N/A</v>
      </c>
      <c r="P762" s="33" t="n">
        <f aca="false">$B$3</f>
        <v>2013</v>
      </c>
      <c r="Q762" s="32"/>
      <c r="V762" s="40" t="e">
        <f aca="false">VLOOKUP(A762,'CAT-MUNIC_CGN'!$A$9:$C$1099,2,0)</f>
        <v>#N/A</v>
      </c>
    </row>
    <row r="763" customFormat="false" ht="15" hidden="false" customHeight="false" outlineLevel="0" collapsed="false">
      <c r="A763" s="1" t="n">
        <v>52227</v>
      </c>
      <c r="B763" s="1" t="s">
        <v>964</v>
      </c>
      <c r="C763" s="21" t="str">
        <f aca="false">LOOKUP($A763,DIVIPOLA!$A$2:$A$1162,DIVIPOLA!$C$2:$C$1162)</f>
        <v>Nariño</v>
      </c>
      <c r="D763" s="21" t="s">
        <v>20</v>
      </c>
      <c r="E763" s="34" t="s">
        <v>21</v>
      </c>
      <c r="F763" s="23" t="s">
        <v>267</v>
      </c>
      <c r="G763" s="24" t="n">
        <v>41212</v>
      </c>
      <c r="H763" s="25"/>
      <c r="I763" s="26"/>
      <c r="J763" s="26"/>
      <c r="K763" s="27"/>
      <c r="L763" s="26"/>
      <c r="M763" s="28" t="n">
        <v>6</v>
      </c>
      <c r="N763" s="35" t="e">
        <f aca="false">VLOOKUP(M762,$R$5:$S$8,2,0)</f>
        <v>#N/A</v>
      </c>
      <c r="O763" s="36" t="e">
        <f aca="false">VLOOKUP(N762,$T$5:$U$9,2,0)</f>
        <v>#N/A</v>
      </c>
      <c r="P763" s="33" t="n">
        <f aca="false">$B$3</f>
        <v>2013</v>
      </c>
      <c r="Q763" s="32"/>
      <c r="V763" s="40" t="e">
        <f aca="false">VLOOKUP(A763,'CAT-MUNIC_CGN'!$A$9:$C$1099,2,0)</f>
        <v>#N/A</v>
      </c>
    </row>
    <row r="764" customFormat="false" ht="15" hidden="false" customHeight="false" outlineLevel="0" collapsed="false">
      <c r="A764" s="1" t="n">
        <v>52233</v>
      </c>
      <c r="B764" s="1" t="s">
        <v>965</v>
      </c>
      <c r="C764" s="21" t="str">
        <f aca="false">LOOKUP($A764,DIVIPOLA!$A$2:$A$1162,DIVIPOLA!$C$2:$C$1162)</f>
        <v>Nariño</v>
      </c>
      <c r="D764" s="21" t="s">
        <v>20</v>
      </c>
      <c r="E764" s="38" t="s">
        <v>21</v>
      </c>
      <c r="F764" s="23"/>
      <c r="G764" s="24"/>
      <c r="H764" s="25"/>
      <c r="I764" s="26"/>
      <c r="J764" s="26"/>
      <c r="K764" s="27"/>
      <c r="L764" s="26"/>
      <c r="M764" s="28"/>
      <c r="N764" s="35" t="e">
        <f aca="false">VLOOKUP(M763,$R$5:$S$8,2,0)</f>
        <v>#N/A</v>
      </c>
      <c r="O764" s="36" t="e">
        <f aca="false">VLOOKUP(N763,$T$5:$U$9,2,0)</f>
        <v>#N/A</v>
      </c>
      <c r="P764" s="33" t="n">
        <f aca="false">$B$3</f>
        <v>2013</v>
      </c>
      <c r="Q764" s="32"/>
      <c r="V764" s="40" t="e">
        <f aca="false">VLOOKUP(A764,'CAT-MUNIC_CGN'!$A$9:$C$1099,2,0)</f>
        <v>#N/A</v>
      </c>
    </row>
    <row r="765" customFormat="false" ht="15" hidden="false" customHeight="false" outlineLevel="0" collapsed="false">
      <c r="A765" s="1" t="n">
        <v>52240</v>
      </c>
      <c r="B765" s="1" t="s">
        <v>966</v>
      </c>
      <c r="C765" s="21" t="str">
        <f aca="false">LOOKUP($A765,DIVIPOLA!$A$2:$A$1162,DIVIPOLA!$C$2:$C$1162)</f>
        <v>Nariño</v>
      </c>
      <c r="D765" s="21" t="s">
        <v>20</v>
      </c>
      <c r="E765" s="34" t="s">
        <v>21</v>
      </c>
      <c r="F765" s="23" t="s">
        <v>925</v>
      </c>
      <c r="G765" s="24" t="n">
        <v>41206</v>
      </c>
      <c r="H765" s="25"/>
      <c r="I765" s="26"/>
      <c r="J765" s="26"/>
      <c r="K765" s="27"/>
      <c r="L765" s="26"/>
      <c r="M765" s="28" t="n">
        <v>6</v>
      </c>
      <c r="N765" s="35" t="e">
        <f aca="false">VLOOKUP(M764,$R$5:$S$8,2,0)</f>
        <v>#N/A</v>
      </c>
      <c r="O765" s="36" t="e">
        <f aca="false">VLOOKUP(N764,$T$5:$U$9,2,0)</f>
        <v>#N/A</v>
      </c>
      <c r="P765" s="33" t="n">
        <f aca="false">$B$3</f>
        <v>2013</v>
      </c>
      <c r="Q765" s="32"/>
      <c r="V765" s="40" t="e">
        <f aca="false">VLOOKUP(A765,'CAT-MUNIC_CGN'!$A$9:$C$1099,2,0)</f>
        <v>#N/A</v>
      </c>
    </row>
    <row r="766" customFormat="false" ht="15" hidden="false" customHeight="false" outlineLevel="0" collapsed="false">
      <c r="A766" s="1" t="n">
        <v>52250</v>
      </c>
      <c r="B766" s="1" t="s">
        <v>967</v>
      </c>
      <c r="C766" s="21" t="str">
        <f aca="false">LOOKUP($A766,DIVIPOLA!$A$2:$A$1162,DIVIPOLA!$C$2:$C$1162)</f>
        <v>Nariño</v>
      </c>
      <c r="D766" s="21" t="s">
        <v>20</v>
      </c>
      <c r="E766" s="38" t="s">
        <v>21</v>
      </c>
      <c r="F766" s="23" t="s">
        <v>728</v>
      </c>
      <c r="G766" s="24" t="n">
        <v>41208</v>
      </c>
      <c r="H766" s="25"/>
      <c r="I766" s="26"/>
      <c r="J766" s="26"/>
      <c r="K766" s="27"/>
      <c r="L766" s="26"/>
      <c r="M766" s="28" t="n">
        <v>6</v>
      </c>
      <c r="N766" s="35" t="e">
        <f aca="false">VLOOKUP(M765,$R$5:$S$8,2,0)</f>
        <v>#N/A</v>
      </c>
      <c r="O766" s="36" t="e">
        <f aca="false">VLOOKUP(N765,$T$5:$U$9,2,0)</f>
        <v>#N/A</v>
      </c>
      <c r="P766" s="33" t="n">
        <f aca="false">$B$3</f>
        <v>2013</v>
      </c>
      <c r="Q766" s="32"/>
      <c r="V766" s="40" t="e">
        <f aca="false">VLOOKUP(A766,'CAT-MUNIC_CGN'!$A$9:$C$1099,2,0)</f>
        <v>#N/A</v>
      </c>
    </row>
    <row r="767" customFormat="false" ht="15" hidden="false" customHeight="false" outlineLevel="0" collapsed="false">
      <c r="A767" s="1" t="n">
        <v>52254</v>
      </c>
      <c r="B767" s="1" t="s">
        <v>968</v>
      </c>
      <c r="C767" s="21" t="str">
        <f aca="false">LOOKUP($A767,DIVIPOLA!$A$2:$A$1162,DIVIPOLA!$C$2:$C$1162)</f>
        <v>Nariño</v>
      </c>
      <c r="D767" s="21" t="s">
        <v>20</v>
      </c>
      <c r="E767" s="38" t="s">
        <v>21</v>
      </c>
      <c r="F767" s="23" t="s">
        <v>752</v>
      </c>
      <c r="G767" s="24" t="n">
        <v>41212</v>
      </c>
      <c r="H767" s="25"/>
      <c r="I767" s="26"/>
      <c r="J767" s="26"/>
      <c r="K767" s="27"/>
      <c r="L767" s="26"/>
      <c r="M767" s="28" t="n">
        <v>6</v>
      </c>
      <c r="N767" s="35" t="e">
        <f aca="false">VLOOKUP(M766,$R$5:$S$8,2,0)</f>
        <v>#N/A</v>
      </c>
      <c r="O767" s="36" t="e">
        <f aca="false">VLOOKUP(N766,$T$5:$U$9,2,0)</f>
        <v>#N/A</v>
      </c>
      <c r="P767" s="33" t="n">
        <f aca="false">$B$3</f>
        <v>2013</v>
      </c>
      <c r="Q767" s="32"/>
      <c r="V767" s="40" t="e">
        <f aca="false">VLOOKUP(A767,'CAT-MUNIC_CGN'!$A$9:$C$1099,2,0)</f>
        <v>#N/A</v>
      </c>
    </row>
    <row r="768" customFormat="false" ht="15" hidden="false" customHeight="false" outlineLevel="0" collapsed="false">
      <c r="A768" s="1" t="n">
        <v>52256</v>
      </c>
      <c r="B768" s="1" t="s">
        <v>969</v>
      </c>
      <c r="C768" s="21" t="str">
        <f aca="false">LOOKUP($A768,DIVIPOLA!$A$2:$A$1162,DIVIPOLA!$C$2:$C$1162)</f>
        <v>Nariño</v>
      </c>
      <c r="D768" s="21" t="s">
        <v>20</v>
      </c>
      <c r="E768" s="38" t="s">
        <v>21</v>
      </c>
      <c r="F768" s="23"/>
      <c r="G768" s="24"/>
      <c r="H768" s="25"/>
      <c r="I768" s="26"/>
      <c r="J768" s="26"/>
      <c r="K768" s="27"/>
      <c r="L768" s="26"/>
      <c r="M768" s="28"/>
      <c r="N768" s="35" t="e">
        <f aca="false">VLOOKUP(M767,$R$5:$S$8,2,0)</f>
        <v>#N/A</v>
      </c>
      <c r="O768" s="36" t="e">
        <f aca="false">VLOOKUP(N767,$T$5:$U$9,2,0)</f>
        <v>#N/A</v>
      </c>
      <c r="P768" s="33" t="n">
        <f aca="false">$B$3</f>
        <v>2013</v>
      </c>
      <c r="Q768" s="32"/>
      <c r="V768" s="40" t="e">
        <f aca="false">VLOOKUP(A768,'CAT-MUNIC_CGN'!$A$9:$C$1099,2,0)</f>
        <v>#N/A</v>
      </c>
    </row>
    <row r="769" customFormat="false" ht="15" hidden="false" customHeight="false" outlineLevel="0" collapsed="false">
      <c r="A769" s="1" t="n">
        <v>52258</v>
      </c>
      <c r="B769" s="1" t="s">
        <v>970</v>
      </c>
      <c r="C769" s="21" t="str">
        <f aca="false">LOOKUP($A769,DIVIPOLA!$A$2:$A$1162,DIVIPOLA!$C$2:$C$1162)</f>
        <v>Nariño</v>
      </c>
      <c r="D769" s="21" t="s">
        <v>20</v>
      </c>
      <c r="E769" s="38" t="s">
        <v>21</v>
      </c>
      <c r="F769" s="23" t="s">
        <v>971</v>
      </c>
      <c r="G769" s="24" t="n">
        <v>41207</v>
      </c>
      <c r="H769" s="25"/>
      <c r="I769" s="26"/>
      <c r="J769" s="26"/>
      <c r="K769" s="27"/>
      <c r="L769" s="26"/>
      <c r="M769" s="28" t="n">
        <v>6</v>
      </c>
      <c r="N769" s="35" t="e">
        <f aca="false">VLOOKUP(M768,$R$5:$S$8,2,0)</f>
        <v>#N/A</v>
      </c>
      <c r="O769" s="36" t="e">
        <f aca="false">VLOOKUP(N768,$T$5:$U$9,2,0)</f>
        <v>#N/A</v>
      </c>
      <c r="P769" s="33" t="n">
        <f aca="false">$B$3</f>
        <v>2013</v>
      </c>
      <c r="Q769" s="32"/>
      <c r="V769" s="40" t="e">
        <f aca="false">VLOOKUP(A769,'CAT-MUNIC_CGN'!$A$9:$C$1099,2,0)</f>
        <v>#N/A</v>
      </c>
    </row>
    <row r="770" customFormat="false" ht="15" hidden="false" customHeight="false" outlineLevel="0" collapsed="false">
      <c r="A770" s="1" t="n">
        <v>52260</v>
      </c>
      <c r="B770" s="1" t="s">
        <v>558</v>
      </c>
      <c r="C770" s="21" t="str">
        <f aca="false">LOOKUP($A770,DIVIPOLA!$A$2:$A$1162,DIVIPOLA!$C$2:$C$1162)</f>
        <v>Nariño</v>
      </c>
      <c r="D770" s="21" t="s">
        <v>20</v>
      </c>
      <c r="E770" s="38" t="s">
        <v>21</v>
      </c>
      <c r="F770" s="23" t="s">
        <v>972</v>
      </c>
      <c r="G770" s="24" t="n">
        <v>41205</v>
      </c>
      <c r="H770" s="25"/>
      <c r="I770" s="26"/>
      <c r="J770" s="26"/>
      <c r="K770" s="27"/>
      <c r="L770" s="26"/>
      <c r="M770" s="28" t="n">
        <v>6</v>
      </c>
      <c r="N770" s="35" t="e">
        <f aca="false">VLOOKUP(M769,$R$5:$S$8,2,0)</f>
        <v>#N/A</v>
      </c>
      <c r="O770" s="36" t="e">
        <f aca="false">VLOOKUP(N769,$T$5:$U$9,2,0)</f>
        <v>#N/A</v>
      </c>
      <c r="P770" s="33" t="n">
        <f aca="false">$B$3</f>
        <v>2013</v>
      </c>
      <c r="Q770" s="32"/>
      <c r="V770" s="40" t="e">
        <f aca="false">VLOOKUP(A770,'CAT-MUNIC_CGN'!$A$9:$C$1099,2,0)</f>
        <v>#N/A</v>
      </c>
    </row>
    <row r="771" customFormat="false" ht="15" hidden="false" customHeight="false" outlineLevel="0" collapsed="false">
      <c r="A771" s="1" t="n">
        <v>52287</v>
      </c>
      <c r="B771" s="1" t="s">
        <v>973</v>
      </c>
      <c r="C771" s="21" t="str">
        <f aca="false">LOOKUP($A771,DIVIPOLA!$A$2:$A$1162,DIVIPOLA!$C$2:$C$1162)</f>
        <v>Nariño</v>
      </c>
      <c r="D771" s="21" t="s">
        <v>20</v>
      </c>
      <c r="E771" s="38" t="s">
        <v>21</v>
      </c>
      <c r="F771" s="23" t="s">
        <v>495</v>
      </c>
      <c r="G771" s="24" t="n">
        <v>41205</v>
      </c>
      <c r="H771" s="25"/>
      <c r="I771" s="26"/>
      <c r="J771" s="26"/>
      <c r="K771" s="27"/>
      <c r="L771" s="26"/>
      <c r="M771" s="28" t="n">
        <v>6</v>
      </c>
      <c r="N771" s="35" t="e">
        <f aca="false">VLOOKUP(M770,$R$5:$S$8,2,0)</f>
        <v>#N/A</v>
      </c>
      <c r="O771" s="36" t="e">
        <f aca="false">VLOOKUP(N770,$T$5:$U$9,2,0)</f>
        <v>#N/A</v>
      </c>
      <c r="P771" s="33" t="n">
        <f aca="false">$B$3</f>
        <v>2013</v>
      </c>
      <c r="Q771" s="32"/>
      <c r="V771" s="40" t="e">
        <f aca="false">VLOOKUP(A771,'CAT-MUNIC_CGN'!$A$9:$C$1099,2,0)</f>
        <v>#N/A</v>
      </c>
    </row>
    <row r="772" customFormat="false" ht="15" hidden="false" customHeight="false" outlineLevel="0" collapsed="false">
      <c r="A772" s="1" t="n">
        <v>52317</v>
      </c>
      <c r="B772" s="1" t="s">
        <v>974</v>
      </c>
      <c r="C772" s="21" t="str">
        <f aca="false">LOOKUP($A772,DIVIPOLA!$A$2:$A$1162,DIVIPOLA!$C$2:$C$1162)</f>
        <v>Nariño</v>
      </c>
      <c r="D772" s="21" t="s">
        <v>20</v>
      </c>
      <c r="E772" s="38" t="s">
        <v>21</v>
      </c>
      <c r="F772" s="23" t="s">
        <v>152</v>
      </c>
      <c r="G772" s="24" t="n">
        <v>41207</v>
      </c>
      <c r="H772" s="25"/>
      <c r="I772" s="26"/>
      <c r="J772" s="26"/>
      <c r="K772" s="27"/>
      <c r="L772" s="26"/>
      <c r="M772" s="28" t="n">
        <v>6</v>
      </c>
      <c r="N772" s="35" t="e">
        <f aca="false">VLOOKUP(M771,$R$5:$S$8,2,0)</f>
        <v>#N/A</v>
      </c>
      <c r="O772" s="36" t="e">
        <f aca="false">VLOOKUP(N771,$T$5:$U$9,2,0)</f>
        <v>#N/A</v>
      </c>
      <c r="P772" s="33" t="n">
        <f aca="false">$B$3</f>
        <v>2013</v>
      </c>
      <c r="Q772" s="32"/>
      <c r="V772" s="40" t="e">
        <f aca="false">VLOOKUP(A772,'CAT-MUNIC_CGN'!$A$9:$C$1099,2,0)</f>
        <v>#N/A</v>
      </c>
    </row>
    <row r="773" customFormat="false" ht="15" hidden="false" customHeight="false" outlineLevel="0" collapsed="false">
      <c r="A773" s="1" t="n">
        <v>52320</v>
      </c>
      <c r="B773" s="1" t="s">
        <v>975</v>
      </c>
      <c r="C773" s="21" t="str">
        <f aca="false">LOOKUP($A773,DIVIPOLA!$A$2:$A$1162,DIVIPOLA!$C$2:$C$1162)</f>
        <v>Nariño</v>
      </c>
      <c r="D773" s="21" t="s">
        <v>20</v>
      </c>
      <c r="E773" s="38" t="s">
        <v>21</v>
      </c>
      <c r="F773" s="23" t="s">
        <v>976</v>
      </c>
      <c r="G773" s="24" t="n">
        <v>41211</v>
      </c>
      <c r="H773" s="25"/>
      <c r="I773" s="26"/>
      <c r="J773" s="26"/>
      <c r="K773" s="27"/>
      <c r="L773" s="26"/>
      <c r="M773" s="28" t="n">
        <v>6</v>
      </c>
      <c r="N773" s="35" t="e">
        <f aca="false">VLOOKUP(M772,$R$5:$S$8,2,0)</f>
        <v>#N/A</v>
      </c>
      <c r="O773" s="36" t="e">
        <f aca="false">VLOOKUP(N772,$T$5:$U$9,2,0)</f>
        <v>#N/A</v>
      </c>
      <c r="P773" s="33" t="n">
        <f aca="false">$B$3</f>
        <v>2013</v>
      </c>
      <c r="Q773" s="32"/>
      <c r="V773" s="40" t="e">
        <f aca="false">VLOOKUP(A773,'CAT-MUNIC_CGN'!$A$9:$C$1099,2,0)</f>
        <v>#N/A</v>
      </c>
    </row>
    <row r="774" customFormat="false" ht="15" hidden="false" customHeight="false" outlineLevel="0" collapsed="false">
      <c r="A774" s="1" t="n">
        <v>52323</v>
      </c>
      <c r="B774" s="1" t="s">
        <v>977</v>
      </c>
      <c r="C774" s="21" t="str">
        <f aca="false">LOOKUP($A774,DIVIPOLA!$A$2:$A$1162,DIVIPOLA!$C$2:$C$1162)</f>
        <v>Nariño</v>
      </c>
      <c r="D774" s="21" t="s">
        <v>20</v>
      </c>
      <c r="E774" s="38" t="s">
        <v>21</v>
      </c>
      <c r="F774" s="23"/>
      <c r="G774" s="24"/>
      <c r="H774" s="25"/>
      <c r="I774" s="26"/>
      <c r="J774" s="26"/>
      <c r="K774" s="27"/>
      <c r="L774" s="26"/>
      <c r="M774" s="28"/>
      <c r="N774" s="35" t="e">
        <f aca="false">VLOOKUP(M773,$R$5:$S$8,2,0)</f>
        <v>#N/A</v>
      </c>
      <c r="O774" s="36" t="e">
        <f aca="false">VLOOKUP(N773,$T$5:$U$9,2,0)</f>
        <v>#N/A</v>
      </c>
      <c r="P774" s="33" t="n">
        <f aca="false">$B$3</f>
        <v>2013</v>
      </c>
      <c r="Q774" s="32"/>
      <c r="V774" s="40" t="e">
        <f aca="false">VLOOKUP(A774,'CAT-MUNIC_CGN'!$A$9:$C$1099,2,0)</f>
        <v>#N/A</v>
      </c>
    </row>
    <row r="775" customFormat="false" ht="15" hidden="false" customHeight="false" outlineLevel="0" collapsed="false">
      <c r="A775" s="1" t="n">
        <v>52352</v>
      </c>
      <c r="B775" s="1" t="s">
        <v>978</v>
      </c>
      <c r="C775" s="21" t="str">
        <f aca="false">LOOKUP($A775,DIVIPOLA!$A$2:$A$1162,DIVIPOLA!$C$2:$C$1162)</f>
        <v>Nariño</v>
      </c>
      <c r="D775" s="21" t="s">
        <v>20</v>
      </c>
      <c r="E775" s="38" t="s">
        <v>21</v>
      </c>
      <c r="F775" s="23" t="s">
        <v>635</v>
      </c>
      <c r="G775" s="24" t="n">
        <v>41189</v>
      </c>
      <c r="H775" s="25"/>
      <c r="I775" s="26"/>
      <c r="J775" s="26"/>
      <c r="K775" s="27"/>
      <c r="L775" s="26"/>
      <c r="M775" s="28" t="n">
        <v>6</v>
      </c>
      <c r="N775" s="35" t="e">
        <f aca="false">VLOOKUP(M774,$R$5:$S$8,2,0)</f>
        <v>#N/A</v>
      </c>
      <c r="O775" s="36" t="e">
        <f aca="false">VLOOKUP(N774,$T$5:$U$9,2,0)</f>
        <v>#N/A</v>
      </c>
      <c r="P775" s="33" t="n">
        <f aca="false">$B$3</f>
        <v>2013</v>
      </c>
      <c r="Q775" s="32"/>
      <c r="V775" s="40" t="e">
        <f aca="false">VLOOKUP(A775,'CAT-MUNIC_CGN'!$A$9:$C$1099,2,0)</f>
        <v>#N/A</v>
      </c>
    </row>
    <row r="776" customFormat="false" ht="15" hidden="false" customHeight="false" outlineLevel="0" collapsed="false">
      <c r="A776" s="1" t="n">
        <v>52354</v>
      </c>
      <c r="B776" s="1" t="s">
        <v>979</v>
      </c>
      <c r="C776" s="21" t="str">
        <f aca="false">LOOKUP($A776,DIVIPOLA!$A$2:$A$1162,DIVIPOLA!$C$2:$C$1162)</f>
        <v>Nariño</v>
      </c>
      <c r="D776" s="21" t="s">
        <v>20</v>
      </c>
      <c r="E776" s="38" t="s">
        <v>21</v>
      </c>
      <c r="F776" s="23"/>
      <c r="G776" s="24"/>
      <c r="H776" s="25"/>
      <c r="I776" s="26"/>
      <c r="J776" s="26"/>
      <c r="K776" s="27"/>
      <c r="L776" s="26"/>
      <c r="M776" s="28"/>
      <c r="N776" s="35" t="e">
        <f aca="false">VLOOKUP(M775,$R$5:$S$8,2,0)</f>
        <v>#N/A</v>
      </c>
      <c r="O776" s="36" t="e">
        <f aca="false">VLOOKUP(N775,$T$5:$U$9,2,0)</f>
        <v>#N/A</v>
      </c>
      <c r="P776" s="33" t="n">
        <f aca="false">$B$3</f>
        <v>2013</v>
      </c>
      <c r="Q776" s="32"/>
      <c r="V776" s="40" t="e">
        <f aca="false">VLOOKUP(A776,'CAT-MUNIC_CGN'!$A$9:$C$1099,2,0)</f>
        <v>#N/A</v>
      </c>
    </row>
    <row r="777" customFormat="false" ht="15" hidden="false" customHeight="false" outlineLevel="0" collapsed="false">
      <c r="A777" s="1" t="n">
        <v>52356</v>
      </c>
      <c r="B777" s="1" t="s">
        <v>980</v>
      </c>
      <c r="C777" s="21" t="str">
        <f aca="false">LOOKUP($A777,DIVIPOLA!$A$2:$A$1162,DIVIPOLA!$C$2:$C$1162)</f>
        <v>Nariño</v>
      </c>
      <c r="D777" s="21" t="s">
        <v>20</v>
      </c>
      <c r="E777" s="38" t="s">
        <v>21</v>
      </c>
      <c r="F777" s="23" t="s">
        <v>981</v>
      </c>
      <c r="G777" s="24" t="n">
        <v>41208</v>
      </c>
      <c r="H777" s="25"/>
      <c r="I777" s="26"/>
      <c r="J777" s="26"/>
      <c r="K777" s="27"/>
      <c r="L777" s="26"/>
      <c r="M777" s="28" t="n">
        <v>4</v>
      </c>
      <c r="N777" s="35" t="e">
        <f aca="false">VLOOKUP(M776,$R$5:$S$8,2,0)</f>
        <v>#N/A</v>
      </c>
      <c r="O777" s="36" t="e">
        <f aca="false">VLOOKUP(N776,$T$5:$U$9,2,0)</f>
        <v>#N/A</v>
      </c>
      <c r="P777" s="33" t="n">
        <f aca="false">$B$3</f>
        <v>2013</v>
      </c>
      <c r="Q777" s="32"/>
      <c r="V777" s="40" t="e">
        <f aca="false">VLOOKUP(A777,'CAT-MUNIC_CGN'!$A$9:$C$1099,2,0)</f>
        <v>#N/A</v>
      </c>
    </row>
    <row r="778" customFormat="false" ht="15" hidden="false" customHeight="false" outlineLevel="0" collapsed="false">
      <c r="A778" s="1" t="n">
        <v>52378</v>
      </c>
      <c r="B778" s="1" t="s">
        <v>982</v>
      </c>
      <c r="C778" s="21" t="str">
        <f aca="false">LOOKUP($A778,DIVIPOLA!$A$2:$A$1162,DIVIPOLA!$C$2:$C$1162)</f>
        <v>Nariño</v>
      </c>
      <c r="D778" s="21" t="s">
        <v>20</v>
      </c>
      <c r="E778" s="38" t="s">
        <v>21</v>
      </c>
      <c r="F778" s="23" t="s">
        <v>983</v>
      </c>
      <c r="G778" s="24" t="n">
        <v>41183</v>
      </c>
      <c r="H778" s="25"/>
      <c r="I778" s="26"/>
      <c r="J778" s="26"/>
      <c r="K778" s="27"/>
      <c r="L778" s="26"/>
      <c r="M778" s="28" t="n">
        <v>6</v>
      </c>
      <c r="N778" s="35" t="e">
        <f aca="false">VLOOKUP(M777,$R$5:$S$8,2,0)</f>
        <v>#N/A</v>
      </c>
      <c r="O778" s="36" t="e">
        <f aca="false">VLOOKUP(N777,$T$5:$U$9,2,0)</f>
        <v>#N/A</v>
      </c>
      <c r="P778" s="33" t="n">
        <f aca="false">$B$3</f>
        <v>2013</v>
      </c>
      <c r="Q778" s="32"/>
      <c r="V778" s="40" t="e">
        <f aca="false">VLOOKUP(A778,'CAT-MUNIC_CGN'!$A$9:$C$1099,2,0)</f>
        <v>#N/A</v>
      </c>
    </row>
    <row r="779" customFormat="false" ht="15" hidden="false" customHeight="false" outlineLevel="0" collapsed="false">
      <c r="A779" s="1" t="n">
        <v>52381</v>
      </c>
      <c r="B779" s="1" t="s">
        <v>984</v>
      </c>
      <c r="C779" s="21" t="str">
        <f aca="false">LOOKUP($A779,DIVIPOLA!$A$2:$A$1162,DIVIPOLA!$C$2:$C$1162)</f>
        <v>Nariño</v>
      </c>
      <c r="D779" s="21" t="s">
        <v>20</v>
      </c>
      <c r="E779" s="38" t="s">
        <v>21</v>
      </c>
      <c r="F779" s="23"/>
      <c r="G779" s="24"/>
      <c r="H779" s="25"/>
      <c r="I779" s="26"/>
      <c r="J779" s="26"/>
      <c r="K779" s="27"/>
      <c r="L779" s="26"/>
      <c r="M779" s="28"/>
      <c r="N779" s="35" t="e">
        <f aca="false">VLOOKUP(M778,$R$5:$S$8,2,0)</f>
        <v>#N/A</v>
      </c>
      <c r="O779" s="36" t="e">
        <f aca="false">VLOOKUP(N778,$T$5:$U$9,2,0)</f>
        <v>#N/A</v>
      </c>
      <c r="P779" s="33" t="n">
        <f aca="false">$B$3</f>
        <v>2013</v>
      </c>
      <c r="Q779" s="32"/>
      <c r="V779" s="40" t="e">
        <f aca="false">VLOOKUP(A779,'CAT-MUNIC_CGN'!$A$9:$C$1099,2,0)</f>
        <v>#N/A</v>
      </c>
    </row>
    <row r="780" customFormat="false" ht="15" hidden="false" customHeight="false" outlineLevel="0" collapsed="false">
      <c r="A780" s="1" t="n">
        <v>52385</v>
      </c>
      <c r="B780" s="1" t="s">
        <v>985</v>
      </c>
      <c r="C780" s="21" t="str">
        <f aca="false">LOOKUP($A780,DIVIPOLA!$A$2:$A$1162,DIVIPOLA!$C$2:$C$1162)</f>
        <v>Nariño</v>
      </c>
      <c r="D780" s="21" t="s">
        <v>20</v>
      </c>
      <c r="E780" s="38" t="s">
        <v>21</v>
      </c>
      <c r="F780" s="23"/>
      <c r="G780" s="24"/>
      <c r="H780" s="25"/>
      <c r="I780" s="26"/>
      <c r="J780" s="26"/>
      <c r="K780" s="27"/>
      <c r="L780" s="26"/>
      <c r="M780" s="28"/>
      <c r="N780" s="35" t="e">
        <f aca="false">VLOOKUP(M779,$R$5:$S$8,2,0)</f>
        <v>#N/A</v>
      </c>
      <c r="O780" s="36" t="e">
        <f aca="false">VLOOKUP(N779,$T$5:$U$9,2,0)</f>
        <v>#N/A</v>
      </c>
      <c r="P780" s="33" t="n">
        <f aca="false">$B$3</f>
        <v>2013</v>
      </c>
      <c r="Q780" s="32"/>
      <c r="V780" s="40" t="e">
        <f aca="false">VLOOKUP(A780,'CAT-MUNIC_CGN'!$A$9:$C$1099,2,0)</f>
        <v>#N/A</v>
      </c>
    </row>
    <row r="781" customFormat="false" ht="15" hidden="false" customHeight="false" outlineLevel="0" collapsed="false">
      <c r="A781" s="1" t="n">
        <v>52390</v>
      </c>
      <c r="B781" s="1" t="s">
        <v>986</v>
      </c>
      <c r="C781" s="21" t="str">
        <f aca="false">LOOKUP($A781,DIVIPOLA!$A$2:$A$1162,DIVIPOLA!$C$2:$C$1162)</f>
        <v>Nariño</v>
      </c>
      <c r="D781" s="21" t="s">
        <v>20</v>
      </c>
      <c r="E781" s="38" t="s">
        <v>21</v>
      </c>
      <c r="F781" s="23"/>
      <c r="G781" s="24"/>
      <c r="H781" s="25"/>
      <c r="I781" s="26"/>
      <c r="J781" s="26"/>
      <c r="K781" s="27"/>
      <c r="L781" s="26"/>
      <c r="M781" s="28"/>
      <c r="N781" s="35" t="e">
        <f aca="false">VLOOKUP(M780,$R$5:$S$8,2,0)</f>
        <v>#N/A</v>
      </c>
      <c r="O781" s="36" t="e">
        <f aca="false">VLOOKUP(N780,$T$5:$U$9,2,0)</f>
        <v>#N/A</v>
      </c>
      <c r="P781" s="33" t="n">
        <f aca="false">$B$3</f>
        <v>2013</v>
      </c>
      <c r="Q781" s="32"/>
      <c r="V781" s="40" t="e">
        <f aca="false">VLOOKUP(A781,'CAT-MUNIC_CGN'!$A$9:$C$1099,2,0)</f>
        <v>#N/A</v>
      </c>
    </row>
    <row r="782" customFormat="false" ht="15" hidden="false" customHeight="false" outlineLevel="0" collapsed="false">
      <c r="A782" s="1" t="n">
        <v>52399</v>
      </c>
      <c r="B782" s="1" t="s">
        <v>153</v>
      </c>
      <c r="C782" s="21" t="str">
        <f aca="false">LOOKUP($A782,DIVIPOLA!$A$2:$A$1162,DIVIPOLA!$C$2:$C$1162)</f>
        <v>Nariño</v>
      </c>
      <c r="D782" s="21" t="s">
        <v>20</v>
      </c>
      <c r="E782" s="38" t="s">
        <v>21</v>
      </c>
      <c r="F782" s="23"/>
      <c r="G782" s="24"/>
      <c r="H782" s="25"/>
      <c r="I782" s="26"/>
      <c r="J782" s="26"/>
      <c r="K782" s="27"/>
      <c r="L782" s="26"/>
      <c r="M782" s="28"/>
      <c r="N782" s="35" t="e">
        <f aca="false">VLOOKUP(M781,$R$5:$S$8,2,0)</f>
        <v>#N/A</v>
      </c>
      <c r="O782" s="36" t="e">
        <f aca="false">VLOOKUP(N781,$T$5:$U$9,2,0)</f>
        <v>#N/A</v>
      </c>
      <c r="P782" s="33" t="n">
        <f aca="false">$B$3</f>
        <v>2013</v>
      </c>
      <c r="Q782" s="32"/>
      <c r="V782" s="40" t="e">
        <f aca="false">VLOOKUP(A782,'CAT-MUNIC_CGN'!$A$9:$C$1099,2,0)</f>
        <v>#N/A</v>
      </c>
    </row>
    <row r="783" customFormat="false" ht="15" hidden="false" customHeight="false" outlineLevel="0" collapsed="false">
      <c r="A783" s="1" t="n">
        <v>52405</v>
      </c>
      <c r="B783" s="1" t="s">
        <v>987</v>
      </c>
      <c r="C783" s="21" t="str">
        <f aca="false">LOOKUP($A783,DIVIPOLA!$A$2:$A$1162,DIVIPOLA!$C$2:$C$1162)</f>
        <v>Nariño</v>
      </c>
      <c r="D783" s="21" t="s">
        <v>20</v>
      </c>
      <c r="E783" s="38" t="s">
        <v>21</v>
      </c>
      <c r="F783" s="23"/>
      <c r="G783" s="24"/>
      <c r="H783" s="25"/>
      <c r="I783" s="26"/>
      <c r="J783" s="26"/>
      <c r="K783" s="27"/>
      <c r="L783" s="26"/>
      <c r="M783" s="28"/>
      <c r="N783" s="35" t="e">
        <f aca="false">VLOOKUP(M782,$R$5:$S$8,2,0)</f>
        <v>#N/A</v>
      </c>
      <c r="O783" s="36" t="e">
        <f aca="false">VLOOKUP(N782,$T$5:$U$9,2,0)</f>
        <v>#N/A</v>
      </c>
      <c r="P783" s="33" t="n">
        <f aca="false">$B$3</f>
        <v>2013</v>
      </c>
      <c r="Q783" s="32"/>
      <c r="V783" s="40" t="e">
        <f aca="false">VLOOKUP(A783,'CAT-MUNIC_CGN'!$A$9:$C$1099,2,0)</f>
        <v>#N/A</v>
      </c>
    </row>
    <row r="784" customFormat="false" ht="15" hidden="false" customHeight="false" outlineLevel="0" collapsed="false">
      <c r="A784" s="1" t="n">
        <v>52411</v>
      </c>
      <c r="B784" s="1" t="s">
        <v>988</v>
      </c>
      <c r="C784" s="21" t="str">
        <f aca="false">LOOKUP($A784,DIVIPOLA!$A$2:$A$1162,DIVIPOLA!$C$2:$C$1162)</f>
        <v>Nariño</v>
      </c>
      <c r="D784" s="21" t="s">
        <v>20</v>
      </c>
      <c r="E784" s="38" t="s">
        <v>21</v>
      </c>
      <c r="F784" s="23"/>
      <c r="G784" s="24"/>
      <c r="H784" s="25"/>
      <c r="I784" s="26"/>
      <c r="J784" s="26"/>
      <c r="K784" s="27"/>
      <c r="L784" s="26"/>
      <c r="M784" s="28"/>
      <c r="N784" s="35" t="e">
        <f aca="false">VLOOKUP(M783,$R$5:$S$8,2,0)</f>
        <v>#N/A</v>
      </c>
      <c r="O784" s="36" t="e">
        <f aca="false">VLOOKUP(N783,$T$5:$U$9,2,0)</f>
        <v>#N/A</v>
      </c>
      <c r="P784" s="33" t="n">
        <f aca="false">$B$3</f>
        <v>2013</v>
      </c>
      <c r="Q784" s="32"/>
      <c r="V784" s="40" t="e">
        <f aca="false">VLOOKUP(A784,'CAT-MUNIC_CGN'!$A$9:$C$1099,2,0)</f>
        <v>#N/A</v>
      </c>
    </row>
    <row r="785" customFormat="false" ht="15" hidden="false" customHeight="false" outlineLevel="0" collapsed="false">
      <c r="A785" s="1" t="n">
        <v>52418</v>
      </c>
      <c r="B785" s="1" t="s">
        <v>989</v>
      </c>
      <c r="C785" s="21" t="str">
        <f aca="false">LOOKUP($A785,DIVIPOLA!$A$2:$A$1162,DIVIPOLA!$C$2:$C$1162)</f>
        <v>Nariño</v>
      </c>
      <c r="D785" s="21" t="s">
        <v>20</v>
      </c>
      <c r="E785" s="38" t="s">
        <v>21</v>
      </c>
      <c r="F785" s="23"/>
      <c r="G785" s="24"/>
      <c r="H785" s="25"/>
      <c r="I785" s="26"/>
      <c r="J785" s="26"/>
      <c r="K785" s="27"/>
      <c r="L785" s="26"/>
      <c r="M785" s="28"/>
      <c r="N785" s="35" t="e">
        <f aca="false">VLOOKUP(M784,$R$5:$S$8,2,0)</f>
        <v>#N/A</v>
      </c>
      <c r="O785" s="36" t="e">
        <f aca="false">VLOOKUP(N784,$T$5:$U$9,2,0)</f>
        <v>#N/A</v>
      </c>
      <c r="P785" s="33" t="n">
        <f aca="false">$B$3</f>
        <v>2013</v>
      </c>
      <c r="Q785" s="32"/>
      <c r="V785" s="40" t="e">
        <f aca="false">VLOOKUP(A785,'CAT-MUNIC_CGN'!$A$9:$C$1099,2,0)</f>
        <v>#N/A</v>
      </c>
    </row>
    <row r="786" customFormat="false" ht="15" hidden="false" customHeight="false" outlineLevel="0" collapsed="false">
      <c r="A786" s="1" t="n">
        <v>52427</v>
      </c>
      <c r="B786" s="1" t="s">
        <v>990</v>
      </c>
      <c r="C786" s="21" t="str">
        <f aca="false">LOOKUP($A786,DIVIPOLA!$A$2:$A$1162,DIVIPOLA!$C$2:$C$1162)</f>
        <v>Nariño</v>
      </c>
      <c r="D786" s="21" t="s">
        <v>20</v>
      </c>
      <c r="E786" s="38" t="s">
        <v>21</v>
      </c>
      <c r="F786" s="23"/>
      <c r="G786" s="24"/>
      <c r="H786" s="25"/>
      <c r="I786" s="26"/>
      <c r="J786" s="26"/>
      <c r="K786" s="27"/>
      <c r="L786" s="26"/>
      <c r="M786" s="28"/>
      <c r="N786" s="35" t="e">
        <f aca="false">VLOOKUP(M785,$R$5:$S$8,2,0)</f>
        <v>#N/A</v>
      </c>
      <c r="O786" s="36" t="e">
        <f aca="false">VLOOKUP(N785,$T$5:$U$9,2,0)</f>
        <v>#N/A</v>
      </c>
      <c r="P786" s="33" t="n">
        <f aca="false">$B$3</f>
        <v>2013</v>
      </c>
      <c r="Q786" s="32"/>
      <c r="V786" s="40" t="e">
        <f aca="false">VLOOKUP(A786,'CAT-MUNIC_CGN'!$A$9:$C$1099,2,0)</f>
        <v>#N/A</v>
      </c>
    </row>
    <row r="787" customFormat="false" ht="15" hidden="false" customHeight="false" outlineLevel="0" collapsed="false">
      <c r="A787" s="1" t="n">
        <v>52435</v>
      </c>
      <c r="B787" s="1" t="s">
        <v>991</v>
      </c>
      <c r="C787" s="21" t="str">
        <f aca="false">LOOKUP($A787,DIVIPOLA!$A$2:$A$1162,DIVIPOLA!$C$2:$C$1162)</f>
        <v>Nariño</v>
      </c>
      <c r="D787" s="21" t="s">
        <v>20</v>
      </c>
      <c r="E787" s="38" t="s">
        <v>21</v>
      </c>
      <c r="F787" s="23" t="s">
        <v>168</v>
      </c>
      <c r="G787" s="24" t="n">
        <v>41212</v>
      </c>
      <c r="H787" s="25"/>
      <c r="I787" s="26"/>
      <c r="J787" s="26"/>
      <c r="K787" s="27"/>
      <c r="L787" s="26"/>
      <c r="M787" s="28" t="n">
        <v>6</v>
      </c>
      <c r="N787" s="35" t="e">
        <f aca="false">VLOOKUP(M786,$R$5:$S$8,2,0)</f>
        <v>#N/A</v>
      </c>
      <c r="O787" s="36" t="e">
        <f aca="false">VLOOKUP(N786,$T$5:$U$9,2,0)</f>
        <v>#N/A</v>
      </c>
      <c r="P787" s="33" t="n">
        <f aca="false">$B$3</f>
        <v>2013</v>
      </c>
      <c r="Q787" s="32"/>
      <c r="V787" s="40" t="e">
        <f aca="false">VLOOKUP(A787,'CAT-MUNIC_CGN'!$A$9:$C$1099,2,0)</f>
        <v>#N/A</v>
      </c>
    </row>
    <row r="788" customFormat="false" ht="15" hidden="false" customHeight="false" outlineLevel="0" collapsed="false">
      <c r="A788" s="1" t="n">
        <v>52473</v>
      </c>
      <c r="B788" s="1" t="s">
        <v>720</v>
      </c>
      <c r="C788" s="21" t="str">
        <f aca="false">LOOKUP($A788,DIVIPOLA!$A$2:$A$1162,DIVIPOLA!$C$2:$C$1162)</f>
        <v>Nariño</v>
      </c>
      <c r="D788" s="21" t="s">
        <v>20</v>
      </c>
      <c r="E788" s="38" t="s">
        <v>21</v>
      </c>
      <c r="F788" s="23"/>
      <c r="G788" s="24"/>
      <c r="H788" s="25"/>
      <c r="I788" s="26"/>
      <c r="J788" s="26"/>
      <c r="K788" s="27"/>
      <c r="L788" s="26"/>
      <c r="M788" s="28"/>
      <c r="N788" s="35" t="e">
        <f aca="false">VLOOKUP(M787,$R$5:$S$8,2,0)</f>
        <v>#N/A</v>
      </c>
      <c r="O788" s="36" t="e">
        <f aca="false">VLOOKUP(N787,$T$5:$U$9,2,0)</f>
        <v>#N/A</v>
      </c>
      <c r="P788" s="33" t="n">
        <f aca="false">$B$3</f>
        <v>2013</v>
      </c>
      <c r="Q788" s="32"/>
      <c r="V788" s="40" t="e">
        <f aca="false">VLOOKUP(A788,'CAT-MUNIC_CGN'!$A$9:$C$1099,2,0)</f>
        <v>#N/A</v>
      </c>
    </row>
    <row r="789" customFormat="false" ht="15" hidden="false" customHeight="false" outlineLevel="0" collapsed="false">
      <c r="A789" s="1" t="n">
        <v>52480</v>
      </c>
      <c r="B789" s="1" t="s">
        <v>161</v>
      </c>
      <c r="C789" s="21" t="str">
        <f aca="false">LOOKUP($A789,DIVIPOLA!$A$2:$A$1162,DIVIPOLA!$C$2:$C$1162)</f>
        <v>Nariño</v>
      </c>
      <c r="D789" s="21" t="s">
        <v>20</v>
      </c>
      <c r="E789" s="38" t="s">
        <v>21</v>
      </c>
      <c r="F789" s="23" t="s">
        <v>346</v>
      </c>
      <c r="G789" s="24" t="n">
        <v>41198</v>
      </c>
      <c r="H789" s="25"/>
      <c r="I789" s="26"/>
      <c r="J789" s="26"/>
      <c r="K789" s="27"/>
      <c r="L789" s="26"/>
      <c r="M789" s="28" t="n">
        <v>6</v>
      </c>
      <c r="N789" s="35" t="e">
        <f aca="false">VLOOKUP(M788,$R$5:$S$8,2,0)</f>
        <v>#N/A</v>
      </c>
      <c r="O789" s="36" t="e">
        <f aca="false">VLOOKUP(N788,$T$5:$U$9,2,0)</f>
        <v>#N/A</v>
      </c>
      <c r="P789" s="33" t="n">
        <f aca="false">$B$3</f>
        <v>2013</v>
      </c>
      <c r="Q789" s="32"/>
      <c r="V789" s="40" t="e">
        <f aca="false">VLOOKUP(A789,'CAT-MUNIC_CGN'!$A$9:$C$1099,2,0)</f>
        <v>#N/A</v>
      </c>
    </row>
    <row r="790" customFormat="false" ht="15" hidden="false" customHeight="false" outlineLevel="0" collapsed="false">
      <c r="A790" s="1" t="n">
        <v>52490</v>
      </c>
      <c r="B790" s="1" t="s">
        <v>992</v>
      </c>
      <c r="C790" s="21" t="str">
        <f aca="false">LOOKUP($A790,DIVIPOLA!$A$2:$A$1162,DIVIPOLA!$C$2:$C$1162)</f>
        <v>Nariño</v>
      </c>
      <c r="D790" s="21" t="s">
        <v>20</v>
      </c>
      <c r="E790" s="38" t="s">
        <v>21</v>
      </c>
      <c r="F790" s="23"/>
      <c r="G790" s="24"/>
      <c r="H790" s="25"/>
      <c r="I790" s="26"/>
      <c r="J790" s="26"/>
      <c r="K790" s="27"/>
      <c r="L790" s="26"/>
      <c r="M790" s="28"/>
      <c r="N790" s="35" t="e">
        <f aca="false">VLOOKUP(M789,$R$5:$S$8,2,0)</f>
        <v>#N/A</v>
      </c>
      <c r="O790" s="36" t="e">
        <f aca="false">VLOOKUP(N789,$T$5:$U$9,2,0)</f>
        <v>#N/A</v>
      </c>
      <c r="P790" s="33" t="n">
        <f aca="false">$B$3</f>
        <v>2013</v>
      </c>
      <c r="Q790" s="32"/>
      <c r="V790" s="40" t="e">
        <f aca="false">VLOOKUP(A790,'CAT-MUNIC_CGN'!$A$9:$C$1099,2,0)</f>
        <v>#N/A</v>
      </c>
    </row>
    <row r="791" customFormat="false" ht="15" hidden="false" customHeight="false" outlineLevel="0" collapsed="false">
      <c r="A791" s="1" t="n">
        <v>52506</v>
      </c>
      <c r="B791" s="1" t="s">
        <v>993</v>
      </c>
      <c r="C791" s="21" t="str">
        <f aca="false">LOOKUP($A791,DIVIPOLA!$A$2:$A$1162,DIVIPOLA!$C$2:$C$1162)</f>
        <v>Nariño</v>
      </c>
      <c r="D791" s="21" t="s">
        <v>20</v>
      </c>
      <c r="E791" s="38" t="s">
        <v>21</v>
      </c>
      <c r="F791" s="23"/>
      <c r="G791" s="24"/>
      <c r="H791" s="25"/>
      <c r="I791" s="26"/>
      <c r="J791" s="26"/>
      <c r="K791" s="27"/>
      <c r="L791" s="26"/>
      <c r="M791" s="28"/>
      <c r="N791" s="35" t="e">
        <f aca="false">VLOOKUP(M790,$R$5:$S$8,2,0)</f>
        <v>#N/A</v>
      </c>
      <c r="O791" s="36" t="e">
        <f aca="false">VLOOKUP(N790,$T$5:$U$9,2,0)</f>
        <v>#N/A</v>
      </c>
      <c r="P791" s="33" t="n">
        <f aca="false">$B$3</f>
        <v>2013</v>
      </c>
      <c r="Q791" s="32"/>
      <c r="V791" s="40" t="e">
        <f aca="false">VLOOKUP(A791,'CAT-MUNIC_CGN'!$A$9:$C$1099,2,0)</f>
        <v>#N/A</v>
      </c>
    </row>
    <row r="792" customFormat="false" ht="15" hidden="false" customHeight="false" outlineLevel="0" collapsed="false">
      <c r="A792" s="1" t="n">
        <v>52520</v>
      </c>
      <c r="B792" s="1" t="s">
        <v>994</v>
      </c>
      <c r="C792" s="21" t="str">
        <f aca="false">LOOKUP($A792,DIVIPOLA!$A$2:$A$1162,DIVIPOLA!$C$2:$C$1162)</f>
        <v>Nariño</v>
      </c>
      <c r="D792" s="21" t="s">
        <v>20</v>
      </c>
      <c r="E792" s="38" t="s">
        <v>21</v>
      </c>
      <c r="F792" s="23"/>
      <c r="G792" s="24"/>
      <c r="H792" s="25"/>
      <c r="I792" s="26"/>
      <c r="J792" s="26"/>
      <c r="K792" s="27"/>
      <c r="L792" s="26"/>
      <c r="M792" s="28"/>
      <c r="N792" s="35" t="e">
        <f aca="false">VLOOKUP(M791,$R$5:$S$8,2,0)</f>
        <v>#N/A</v>
      </c>
      <c r="O792" s="36" t="e">
        <f aca="false">VLOOKUP(N791,$T$5:$U$9,2,0)</f>
        <v>#N/A</v>
      </c>
      <c r="P792" s="33" t="n">
        <f aca="false">$B$3</f>
        <v>2013</v>
      </c>
      <c r="Q792" s="32"/>
      <c r="V792" s="40" t="e">
        <f aca="false">VLOOKUP(A792,'CAT-MUNIC_CGN'!$A$9:$C$1099,2,0)</f>
        <v>#N/A</v>
      </c>
    </row>
    <row r="793" customFormat="false" ht="15" hidden="false" customHeight="false" outlineLevel="0" collapsed="false">
      <c r="A793" s="1" t="n">
        <v>52540</v>
      </c>
      <c r="B793" s="1" t="s">
        <v>995</v>
      </c>
      <c r="C793" s="21" t="str">
        <f aca="false">LOOKUP($A793,DIVIPOLA!$A$2:$A$1162,DIVIPOLA!$C$2:$C$1162)</f>
        <v>Nariño</v>
      </c>
      <c r="D793" s="21" t="s">
        <v>20</v>
      </c>
      <c r="E793" s="38" t="s">
        <v>21</v>
      </c>
      <c r="F793" s="23" t="s">
        <v>996</v>
      </c>
      <c r="G793" s="24" t="n">
        <v>41200</v>
      </c>
      <c r="H793" s="25"/>
      <c r="I793" s="26"/>
      <c r="J793" s="26"/>
      <c r="K793" s="27"/>
      <c r="L793" s="26"/>
      <c r="M793" s="28" t="n">
        <v>6</v>
      </c>
      <c r="N793" s="35" t="e">
        <f aca="false">VLOOKUP(M792,$R$5:$S$8,2,0)</f>
        <v>#N/A</v>
      </c>
      <c r="O793" s="36" t="e">
        <f aca="false">VLOOKUP(N792,$T$5:$U$9,2,0)</f>
        <v>#N/A</v>
      </c>
      <c r="P793" s="33" t="n">
        <f aca="false">$B$3</f>
        <v>2013</v>
      </c>
      <c r="Q793" s="32"/>
      <c r="V793" s="40" t="e">
        <f aca="false">VLOOKUP(A793,'CAT-MUNIC_CGN'!$A$9:$C$1099,2,0)</f>
        <v>#N/A</v>
      </c>
    </row>
    <row r="794" customFormat="false" ht="15" hidden="false" customHeight="false" outlineLevel="0" collapsed="false">
      <c r="A794" s="1" t="n">
        <v>52560</v>
      </c>
      <c r="B794" s="1" t="s">
        <v>997</v>
      </c>
      <c r="C794" s="21" t="str">
        <f aca="false">LOOKUP($A794,DIVIPOLA!$A$2:$A$1162,DIVIPOLA!$C$2:$C$1162)</f>
        <v>Nariño</v>
      </c>
      <c r="D794" s="21" t="s">
        <v>20</v>
      </c>
      <c r="E794" s="38" t="s">
        <v>21</v>
      </c>
      <c r="F794" s="23"/>
      <c r="G794" s="24"/>
      <c r="H794" s="25"/>
      <c r="I794" s="26"/>
      <c r="J794" s="26"/>
      <c r="K794" s="27"/>
      <c r="L794" s="26"/>
      <c r="M794" s="28"/>
      <c r="N794" s="35" t="e">
        <f aca="false">VLOOKUP(M793,$R$5:$S$8,2,0)</f>
        <v>#N/A</v>
      </c>
      <c r="O794" s="36" t="e">
        <f aca="false">VLOOKUP(N793,$T$5:$U$9,2,0)</f>
        <v>#N/A</v>
      </c>
      <c r="P794" s="33" t="n">
        <f aca="false">$B$3</f>
        <v>2013</v>
      </c>
      <c r="Q794" s="32"/>
      <c r="V794" s="40" t="e">
        <f aca="false">VLOOKUP(A794,'CAT-MUNIC_CGN'!$A$9:$C$1099,2,0)</f>
        <v>#N/A</v>
      </c>
    </row>
    <row r="795" customFormat="false" ht="15" hidden="false" customHeight="false" outlineLevel="0" collapsed="false">
      <c r="A795" s="1" t="n">
        <v>52565</v>
      </c>
      <c r="B795" s="1" t="s">
        <v>998</v>
      </c>
      <c r="C795" s="21" t="str">
        <f aca="false">LOOKUP($A795,DIVIPOLA!$A$2:$A$1162,DIVIPOLA!$C$2:$C$1162)</f>
        <v>Nariño</v>
      </c>
      <c r="D795" s="21" t="s">
        <v>20</v>
      </c>
      <c r="E795" s="38" t="s">
        <v>21</v>
      </c>
      <c r="F795" s="23"/>
      <c r="G795" s="24"/>
      <c r="H795" s="25"/>
      <c r="I795" s="26"/>
      <c r="J795" s="26"/>
      <c r="K795" s="27"/>
      <c r="L795" s="26"/>
      <c r="M795" s="28"/>
      <c r="N795" s="35" t="e">
        <f aca="false">VLOOKUP(M794,$R$5:$S$8,2,0)</f>
        <v>#N/A</v>
      </c>
      <c r="O795" s="36" t="e">
        <f aca="false">VLOOKUP(N794,$T$5:$U$9,2,0)</f>
        <v>#N/A</v>
      </c>
      <c r="P795" s="33" t="n">
        <f aca="false">$B$3</f>
        <v>2013</v>
      </c>
      <c r="Q795" s="32"/>
      <c r="V795" s="40" t="e">
        <f aca="false">VLOOKUP(A795,'CAT-MUNIC_CGN'!$A$9:$C$1099,2,0)</f>
        <v>#N/A</v>
      </c>
    </row>
    <row r="796" customFormat="false" ht="15" hidden="false" customHeight="false" outlineLevel="0" collapsed="false">
      <c r="A796" s="1" t="n">
        <v>52573</v>
      </c>
      <c r="B796" s="1" t="s">
        <v>999</v>
      </c>
      <c r="C796" s="21" t="str">
        <f aca="false">LOOKUP($A796,DIVIPOLA!$A$2:$A$1162,DIVIPOLA!$C$2:$C$1162)</f>
        <v>Nariño</v>
      </c>
      <c r="D796" s="21" t="s">
        <v>20</v>
      </c>
      <c r="E796" s="38" t="s">
        <v>21</v>
      </c>
      <c r="F796" s="23"/>
      <c r="G796" s="24"/>
      <c r="H796" s="25"/>
      <c r="I796" s="26"/>
      <c r="J796" s="26"/>
      <c r="K796" s="27"/>
      <c r="L796" s="26"/>
      <c r="M796" s="28"/>
      <c r="N796" s="35" t="e">
        <f aca="false">VLOOKUP(M795,$R$5:$S$8,2,0)</f>
        <v>#N/A</v>
      </c>
      <c r="O796" s="36" t="e">
        <f aca="false">VLOOKUP(N795,$T$5:$U$9,2,0)</f>
        <v>#N/A</v>
      </c>
      <c r="P796" s="33" t="n">
        <f aca="false">$B$3</f>
        <v>2013</v>
      </c>
      <c r="Q796" s="32"/>
      <c r="V796" s="40" t="e">
        <f aca="false">VLOOKUP(A796,'CAT-MUNIC_CGN'!$A$9:$C$1099,2,0)</f>
        <v>#N/A</v>
      </c>
    </row>
    <row r="797" customFormat="false" ht="15" hidden="false" customHeight="false" outlineLevel="0" collapsed="false">
      <c r="A797" s="1" t="n">
        <v>52585</v>
      </c>
      <c r="B797" s="1" t="s">
        <v>1000</v>
      </c>
      <c r="C797" s="21" t="str">
        <f aca="false">LOOKUP($A797,DIVIPOLA!$A$2:$A$1162,DIVIPOLA!$C$2:$C$1162)</f>
        <v>Nariño</v>
      </c>
      <c r="D797" s="21" t="s">
        <v>20</v>
      </c>
      <c r="E797" s="38" t="s">
        <v>21</v>
      </c>
      <c r="F797" s="23" t="s">
        <v>261</v>
      </c>
      <c r="G797" s="24" t="n">
        <v>41208</v>
      </c>
      <c r="H797" s="25"/>
      <c r="I797" s="26"/>
      <c r="J797" s="26"/>
      <c r="K797" s="27"/>
      <c r="L797" s="26"/>
      <c r="M797" s="28" t="n">
        <v>6</v>
      </c>
      <c r="N797" s="35" t="e">
        <f aca="false">VLOOKUP(M796,$R$5:$S$8,2,0)</f>
        <v>#N/A</v>
      </c>
      <c r="O797" s="36" t="e">
        <f aca="false">VLOOKUP(N796,$T$5:$U$9,2,0)</f>
        <v>#N/A</v>
      </c>
      <c r="P797" s="33" t="n">
        <f aca="false">$B$3</f>
        <v>2013</v>
      </c>
      <c r="Q797" s="32"/>
      <c r="V797" s="40" t="e">
        <f aca="false">VLOOKUP(A797,'CAT-MUNIC_CGN'!$A$9:$C$1099,2,0)</f>
        <v>#N/A</v>
      </c>
    </row>
    <row r="798" customFormat="false" ht="15" hidden="false" customHeight="false" outlineLevel="0" collapsed="false">
      <c r="A798" s="1" t="n">
        <v>52612</v>
      </c>
      <c r="B798" s="1" t="s">
        <v>740</v>
      </c>
      <c r="C798" s="21" t="str">
        <f aca="false">LOOKUP($A798,DIVIPOLA!$A$2:$A$1162,DIVIPOLA!$C$2:$C$1162)</f>
        <v>Nariño</v>
      </c>
      <c r="D798" s="21" t="s">
        <v>20</v>
      </c>
      <c r="E798" s="38" t="s">
        <v>21</v>
      </c>
      <c r="F798" s="23"/>
      <c r="G798" s="24"/>
      <c r="H798" s="25"/>
      <c r="I798" s="26"/>
      <c r="J798" s="26"/>
      <c r="K798" s="27"/>
      <c r="L798" s="26"/>
      <c r="M798" s="28"/>
      <c r="N798" s="35" t="str">
        <f aca="false">VLOOKUP($D798,$R$5:$S$8,2,0)</f>
        <v>E</v>
      </c>
      <c r="O798" s="36" t="n">
        <f aca="false">VLOOKUP($E798,$T$5:$U$9,2,0)</f>
        <v>2</v>
      </c>
      <c r="P798" s="33" t="n">
        <f aca="false">$B$3</f>
        <v>2013</v>
      </c>
      <c r="Q798" s="32"/>
      <c r="V798" s="40" t="e">
        <f aca="false">VLOOKUP(A798,'CAT-MUNIC_CGN'!$A$9:$C$1099,2,0)</f>
        <v>#N/A</v>
      </c>
    </row>
    <row r="799" customFormat="false" ht="15" hidden="false" customHeight="false" outlineLevel="0" collapsed="false">
      <c r="A799" s="1" t="n">
        <v>52621</v>
      </c>
      <c r="B799" s="1" t="s">
        <v>1001</v>
      </c>
      <c r="C799" s="21" t="str">
        <f aca="false">LOOKUP($A799,DIVIPOLA!$A$2:$A$1162,DIVIPOLA!$C$2:$C$1162)</f>
        <v>Nariño</v>
      </c>
      <c r="D799" s="21" t="s">
        <v>20</v>
      </c>
      <c r="E799" s="38" t="s">
        <v>21</v>
      </c>
      <c r="F799" s="23"/>
      <c r="G799" s="24"/>
      <c r="H799" s="25"/>
      <c r="I799" s="26"/>
      <c r="J799" s="26"/>
      <c r="K799" s="27"/>
      <c r="L799" s="26"/>
      <c r="M799" s="28"/>
      <c r="N799" s="35" t="str">
        <f aca="false">VLOOKUP($D799,$R$5:$S$8,2,0)</f>
        <v>E</v>
      </c>
      <c r="O799" s="36" t="n">
        <f aca="false">VLOOKUP($E799,$T$5:$U$9,2,0)</f>
        <v>2</v>
      </c>
      <c r="P799" s="33" t="n">
        <f aca="false">$B$3</f>
        <v>2013</v>
      </c>
      <c r="Q799" s="32"/>
      <c r="V799" s="40" t="e">
        <f aca="false">VLOOKUP(A799,'CAT-MUNIC_CGN'!$A$9:$C$1099,2,0)</f>
        <v>#N/A</v>
      </c>
    </row>
    <row r="800" customFormat="false" ht="15" hidden="false" customHeight="false" outlineLevel="0" collapsed="false">
      <c r="A800" s="1" t="n">
        <v>52678</v>
      </c>
      <c r="B800" s="1" t="s">
        <v>1002</v>
      </c>
      <c r="C800" s="21" t="str">
        <f aca="false">LOOKUP($A800,DIVIPOLA!$A$2:$A$1162,DIVIPOLA!$C$2:$C$1162)</f>
        <v>Nariño</v>
      </c>
      <c r="D800" s="21" t="s">
        <v>20</v>
      </c>
      <c r="E800" s="38" t="s">
        <v>21</v>
      </c>
      <c r="F800" s="23" t="s">
        <v>338</v>
      </c>
      <c r="G800" s="24" t="n">
        <v>41179</v>
      </c>
      <c r="H800" s="25"/>
      <c r="I800" s="26"/>
      <c r="J800" s="26"/>
      <c r="K800" s="27"/>
      <c r="L800" s="26"/>
      <c r="M800" s="28" t="n">
        <v>6</v>
      </c>
      <c r="N800" s="35" t="str">
        <f aca="false">VLOOKUP($D800,$R$5:$S$8,2,0)</f>
        <v>E</v>
      </c>
      <c r="O800" s="36" t="n">
        <f aca="false">VLOOKUP($E800,$T$5:$U$9,2,0)</f>
        <v>2</v>
      </c>
      <c r="P800" s="33" t="n">
        <f aca="false">$B$3</f>
        <v>2013</v>
      </c>
      <c r="Q800" s="32"/>
      <c r="V800" s="40" t="e">
        <f aca="false">VLOOKUP(A800,'CAT-MUNIC_CGN'!$A$9:$C$1099,2,0)</f>
        <v>#N/A</v>
      </c>
    </row>
    <row r="801" customFormat="false" ht="15" hidden="false" customHeight="false" outlineLevel="0" collapsed="false">
      <c r="A801" s="1" t="n">
        <v>52683</v>
      </c>
      <c r="B801" s="1" t="s">
        <v>1003</v>
      </c>
      <c r="C801" s="21" t="str">
        <f aca="false">LOOKUP($A801,DIVIPOLA!$A$2:$A$1162,DIVIPOLA!$C$2:$C$1162)</f>
        <v>Nariño</v>
      </c>
      <c r="D801" s="21" t="s">
        <v>20</v>
      </c>
      <c r="E801" s="38" t="s">
        <v>21</v>
      </c>
      <c r="F801" s="23" t="s">
        <v>57</v>
      </c>
      <c r="G801" s="24" t="n">
        <v>41205</v>
      </c>
      <c r="H801" s="25"/>
      <c r="I801" s="26"/>
      <c r="J801" s="26"/>
      <c r="K801" s="27"/>
      <c r="L801" s="26"/>
      <c r="M801" s="28" t="n">
        <v>6</v>
      </c>
      <c r="N801" s="35" t="str">
        <f aca="false">VLOOKUP($D801,$R$5:$S$8,2,0)</f>
        <v>E</v>
      </c>
      <c r="O801" s="36" t="n">
        <f aca="false">VLOOKUP($E801,$T$5:$U$9,2,0)</f>
        <v>2</v>
      </c>
      <c r="P801" s="33" t="n">
        <f aca="false">$B$3</f>
        <v>2013</v>
      </c>
      <c r="Q801" s="32"/>
      <c r="V801" s="40" t="e">
        <f aca="false">VLOOKUP(A801,'CAT-MUNIC_CGN'!$A$9:$C$1099,2,0)</f>
        <v>#N/A</v>
      </c>
    </row>
    <row r="802" customFormat="false" ht="15" hidden="false" customHeight="false" outlineLevel="0" collapsed="false">
      <c r="A802" s="1" t="n">
        <v>52685</v>
      </c>
      <c r="B802" s="1" t="s">
        <v>742</v>
      </c>
      <c r="C802" s="21" t="str">
        <f aca="false">LOOKUP($A802,DIVIPOLA!$A$2:$A$1162,DIVIPOLA!$C$2:$C$1162)</f>
        <v>Nariño</v>
      </c>
      <c r="D802" s="21" t="s">
        <v>20</v>
      </c>
      <c r="E802" s="38" t="s">
        <v>21</v>
      </c>
      <c r="F802" s="23"/>
      <c r="G802" s="24"/>
      <c r="H802" s="25"/>
      <c r="I802" s="26"/>
      <c r="J802" s="26"/>
      <c r="K802" s="27"/>
      <c r="L802" s="26"/>
      <c r="M802" s="28"/>
      <c r="N802" s="35" t="str">
        <f aca="false">VLOOKUP($D802,$R$5:$S$8,2,0)</f>
        <v>E</v>
      </c>
      <c r="O802" s="36" t="n">
        <f aca="false">VLOOKUP($E802,$T$5:$U$9,2,0)</f>
        <v>2</v>
      </c>
      <c r="P802" s="33" t="n">
        <f aca="false">$B$3</f>
        <v>2013</v>
      </c>
      <c r="Q802" s="32"/>
      <c r="V802" s="40" t="e">
        <f aca="false">VLOOKUP(A802,'CAT-MUNIC_CGN'!$A$9:$C$1099,2,0)</f>
        <v>#N/A</v>
      </c>
    </row>
    <row r="803" customFormat="false" ht="15" hidden="false" customHeight="false" outlineLevel="0" collapsed="false">
      <c r="A803" s="1" t="n">
        <v>52687</v>
      </c>
      <c r="B803" s="1" t="s">
        <v>1004</v>
      </c>
      <c r="C803" s="21" t="str">
        <f aca="false">LOOKUP($A803,DIVIPOLA!$A$2:$A$1162,DIVIPOLA!$C$2:$C$1162)</f>
        <v>Nariño</v>
      </c>
      <c r="D803" s="21" t="s">
        <v>20</v>
      </c>
      <c r="E803" s="38" t="s">
        <v>21</v>
      </c>
      <c r="F803" s="23" t="s">
        <v>280</v>
      </c>
      <c r="G803" s="24" t="n">
        <v>41212</v>
      </c>
      <c r="H803" s="25"/>
      <c r="I803" s="26"/>
      <c r="J803" s="26"/>
      <c r="K803" s="27"/>
      <c r="L803" s="26"/>
      <c r="M803" s="28" t="n">
        <v>6</v>
      </c>
      <c r="N803" s="35" t="str">
        <f aca="false">VLOOKUP($D803,$R$5:$S$8,2,0)</f>
        <v>E</v>
      </c>
      <c r="O803" s="36" t="n">
        <f aca="false">VLOOKUP($E803,$T$5:$U$9,2,0)</f>
        <v>2</v>
      </c>
      <c r="P803" s="33" t="n">
        <f aca="false">$B$3</f>
        <v>2013</v>
      </c>
      <c r="Q803" s="32"/>
      <c r="V803" s="40" t="e">
        <f aca="false">VLOOKUP(A803,'CAT-MUNIC_CGN'!$A$9:$C$1099,2,0)</f>
        <v>#N/A</v>
      </c>
    </row>
    <row r="804" customFormat="false" ht="15" hidden="false" customHeight="false" outlineLevel="0" collapsed="false">
      <c r="A804" s="1" t="n">
        <v>52693</v>
      </c>
      <c r="B804" s="1" t="s">
        <v>311</v>
      </c>
      <c r="C804" s="21" t="str">
        <f aca="false">LOOKUP($A804,DIVIPOLA!$A$2:$A$1162,DIVIPOLA!$C$2:$C$1162)</f>
        <v>Nariño</v>
      </c>
      <c r="D804" s="21" t="s">
        <v>20</v>
      </c>
      <c r="E804" s="38" t="s">
        <v>21</v>
      </c>
      <c r="F804" s="23"/>
      <c r="G804" s="24"/>
      <c r="H804" s="25"/>
      <c r="I804" s="26"/>
      <c r="J804" s="26"/>
      <c r="K804" s="27"/>
      <c r="L804" s="26"/>
      <c r="M804" s="28"/>
      <c r="N804" s="35" t="str">
        <f aca="false">VLOOKUP($D804,$R$5:$S$8,2,0)</f>
        <v>E</v>
      </c>
      <c r="O804" s="36" t="n">
        <f aca="false">VLOOKUP($E804,$T$5:$U$9,2,0)</f>
        <v>2</v>
      </c>
      <c r="P804" s="33" t="n">
        <f aca="false">$B$3</f>
        <v>2013</v>
      </c>
      <c r="Q804" s="32"/>
      <c r="V804" s="40" t="e">
        <f aca="false">VLOOKUP(A804,'CAT-MUNIC_CGN'!$A$9:$C$1099,2,0)</f>
        <v>#N/A</v>
      </c>
    </row>
    <row r="805" customFormat="false" ht="15" hidden="false" customHeight="false" outlineLevel="0" collapsed="false">
      <c r="A805" s="1" t="n">
        <v>52694</v>
      </c>
      <c r="B805" s="1" t="s">
        <v>1005</v>
      </c>
      <c r="C805" s="21" t="str">
        <f aca="false">LOOKUP($A805,DIVIPOLA!$A$2:$A$1162,DIVIPOLA!$C$2:$C$1162)</f>
        <v>Nariño</v>
      </c>
      <c r="D805" s="21" t="s">
        <v>20</v>
      </c>
      <c r="E805" s="38" t="s">
        <v>21</v>
      </c>
      <c r="F805" s="23"/>
      <c r="G805" s="24"/>
      <c r="H805" s="25"/>
      <c r="I805" s="26"/>
      <c r="J805" s="26"/>
      <c r="K805" s="27"/>
      <c r="L805" s="26"/>
      <c r="M805" s="28"/>
      <c r="N805" s="35" t="str">
        <f aca="false">VLOOKUP($D805,$R$5:$S$8,2,0)</f>
        <v>E</v>
      </c>
      <c r="O805" s="36" t="n">
        <f aca="false">VLOOKUP($E805,$T$5:$U$9,2,0)</f>
        <v>2</v>
      </c>
      <c r="P805" s="33" t="n">
        <f aca="false">$B$3</f>
        <v>2013</v>
      </c>
      <c r="Q805" s="32"/>
      <c r="V805" s="40" t="e">
        <f aca="false">VLOOKUP(A805,'CAT-MUNIC_CGN'!$A$9:$C$1099,2,0)</f>
        <v>#N/A</v>
      </c>
    </row>
    <row r="806" customFormat="false" ht="15" hidden="false" customHeight="false" outlineLevel="0" collapsed="false">
      <c r="A806" s="1" t="n">
        <v>52696</v>
      </c>
      <c r="B806" s="1" t="s">
        <v>201</v>
      </c>
      <c r="C806" s="21" t="str">
        <f aca="false">LOOKUP($A806,DIVIPOLA!$A$2:$A$1162,DIVIPOLA!$C$2:$C$1162)</f>
        <v>Nariño</v>
      </c>
      <c r="D806" s="21" t="s">
        <v>20</v>
      </c>
      <c r="E806" s="38" t="s">
        <v>21</v>
      </c>
      <c r="F806" s="23"/>
      <c r="G806" s="24"/>
      <c r="H806" s="25"/>
      <c r="I806" s="26"/>
      <c r="J806" s="26"/>
      <c r="K806" s="27"/>
      <c r="L806" s="26"/>
      <c r="M806" s="28"/>
      <c r="N806" s="35" t="str">
        <f aca="false">VLOOKUP($D806,$R$5:$S$8,2,0)</f>
        <v>E</v>
      </c>
      <c r="O806" s="36" t="n">
        <f aca="false">VLOOKUP($E806,$T$5:$U$9,2,0)</f>
        <v>2</v>
      </c>
      <c r="P806" s="33" t="n">
        <f aca="false">$B$3</f>
        <v>2013</v>
      </c>
      <c r="Q806" s="32"/>
      <c r="V806" s="40" t="e">
        <f aca="false">VLOOKUP(A806,'CAT-MUNIC_CGN'!$A$9:$C$1099,2,0)</f>
        <v>#N/A</v>
      </c>
    </row>
    <row r="807" customFormat="false" ht="15" hidden="false" customHeight="false" outlineLevel="0" collapsed="false">
      <c r="A807" s="1" t="n">
        <v>52699</v>
      </c>
      <c r="B807" s="1" t="s">
        <v>1006</v>
      </c>
      <c r="C807" s="21" t="str">
        <f aca="false">LOOKUP($A807,DIVIPOLA!$A$2:$A$1162,DIVIPOLA!$C$2:$C$1162)</f>
        <v>Nariño</v>
      </c>
      <c r="D807" s="21" t="s">
        <v>20</v>
      </c>
      <c r="E807" s="38" t="s">
        <v>21</v>
      </c>
      <c r="F807" s="23"/>
      <c r="G807" s="24"/>
      <c r="H807" s="25"/>
      <c r="I807" s="26"/>
      <c r="J807" s="26"/>
      <c r="K807" s="27"/>
      <c r="L807" s="26"/>
      <c r="M807" s="28"/>
      <c r="N807" s="35" t="str">
        <f aca="false">VLOOKUP($D807,$R$5:$S$8,2,0)</f>
        <v>E</v>
      </c>
      <c r="O807" s="36" t="n">
        <f aca="false">VLOOKUP($E807,$T$5:$U$9,2,0)</f>
        <v>2</v>
      </c>
      <c r="P807" s="33" t="n">
        <f aca="false">$B$3</f>
        <v>2013</v>
      </c>
      <c r="Q807" s="32"/>
      <c r="V807" s="40" t="e">
        <f aca="false">VLOOKUP(A807,'CAT-MUNIC_CGN'!$A$9:$C$1099,2,0)</f>
        <v>#N/A</v>
      </c>
    </row>
    <row r="808" customFormat="false" ht="15" hidden="false" customHeight="false" outlineLevel="0" collapsed="false">
      <c r="A808" s="1" t="n">
        <v>52720</v>
      </c>
      <c r="B808" s="1" t="s">
        <v>1007</v>
      </c>
      <c r="C808" s="21" t="str">
        <f aca="false">LOOKUP($A808,DIVIPOLA!$A$2:$A$1162,DIVIPOLA!$C$2:$C$1162)</f>
        <v>Nariño</v>
      </c>
      <c r="D808" s="21" t="s">
        <v>20</v>
      </c>
      <c r="E808" s="38" t="s">
        <v>21</v>
      </c>
      <c r="F808" s="23"/>
      <c r="G808" s="24"/>
      <c r="H808" s="25"/>
      <c r="I808" s="26"/>
      <c r="J808" s="26"/>
      <c r="K808" s="27"/>
      <c r="L808" s="26"/>
      <c r="M808" s="28"/>
      <c r="N808" s="35" t="str">
        <f aca="false">VLOOKUP($D808,$R$5:$S$8,2,0)</f>
        <v>E</v>
      </c>
      <c r="O808" s="36" t="n">
        <f aca="false">VLOOKUP($E808,$T$5:$U$9,2,0)</f>
        <v>2</v>
      </c>
      <c r="P808" s="33" t="n">
        <f aca="false">$B$3</f>
        <v>2013</v>
      </c>
      <c r="Q808" s="32"/>
      <c r="V808" s="40" t="e">
        <f aca="false">VLOOKUP(A808,'CAT-MUNIC_CGN'!$A$9:$C$1099,2,0)</f>
        <v>#N/A</v>
      </c>
    </row>
    <row r="809" customFormat="false" ht="15" hidden="false" customHeight="false" outlineLevel="0" collapsed="false">
      <c r="A809" s="1" t="n">
        <v>52786</v>
      </c>
      <c r="B809" s="1" t="s">
        <v>1008</v>
      </c>
      <c r="C809" s="21" t="str">
        <f aca="false">LOOKUP($A809,DIVIPOLA!$A$2:$A$1162,DIVIPOLA!$C$2:$C$1162)</f>
        <v>Nariño</v>
      </c>
      <c r="D809" s="21" t="s">
        <v>20</v>
      </c>
      <c r="E809" s="38" t="s">
        <v>21</v>
      </c>
      <c r="F809" s="23" t="s">
        <v>1009</v>
      </c>
      <c r="G809" s="24" t="n">
        <v>41179</v>
      </c>
      <c r="H809" s="25"/>
      <c r="I809" s="26"/>
      <c r="J809" s="26"/>
      <c r="K809" s="27"/>
      <c r="L809" s="26"/>
      <c r="M809" s="28" t="n">
        <v>6</v>
      </c>
      <c r="N809" s="35" t="str">
        <f aca="false">VLOOKUP($D809,$R$5:$S$8,2,0)</f>
        <v>E</v>
      </c>
      <c r="O809" s="36" t="n">
        <f aca="false">VLOOKUP($E809,$T$5:$U$9,2,0)</f>
        <v>2</v>
      </c>
      <c r="P809" s="33" t="n">
        <f aca="false">$B$3</f>
        <v>2013</v>
      </c>
      <c r="Q809" s="32"/>
      <c r="V809" s="40" t="e">
        <f aca="false">VLOOKUP(A809,'CAT-MUNIC_CGN'!$A$9:$C$1099,2,0)</f>
        <v>#N/A</v>
      </c>
    </row>
    <row r="810" customFormat="false" ht="15" hidden="false" customHeight="false" outlineLevel="0" collapsed="false">
      <c r="A810" s="1" t="n">
        <v>52788</v>
      </c>
      <c r="B810" s="1" t="s">
        <v>1010</v>
      </c>
      <c r="C810" s="21" t="str">
        <f aca="false">LOOKUP($A810,DIVIPOLA!$A$2:$A$1162,DIVIPOLA!$C$2:$C$1162)</f>
        <v>Nariño</v>
      </c>
      <c r="D810" s="21" t="s">
        <v>20</v>
      </c>
      <c r="E810" s="38" t="s">
        <v>21</v>
      </c>
      <c r="F810" s="23" t="s">
        <v>152</v>
      </c>
      <c r="G810" s="24" t="n">
        <v>41199</v>
      </c>
      <c r="H810" s="25"/>
      <c r="I810" s="26"/>
      <c r="J810" s="26"/>
      <c r="K810" s="27"/>
      <c r="L810" s="26"/>
      <c r="M810" s="28" t="n">
        <v>6</v>
      </c>
      <c r="N810" s="35" t="str">
        <f aca="false">VLOOKUP($D810,$R$5:$S$8,2,0)</f>
        <v>E</v>
      </c>
      <c r="O810" s="36" t="n">
        <f aca="false">VLOOKUP($E810,$T$5:$U$9,2,0)</f>
        <v>2</v>
      </c>
      <c r="P810" s="33" t="n">
        <f aca="false">$B$3</f>
        <v>2013</v>
      </c>
      <c r="Q810" s="32"/>
      <c r="V810" s="40" t="e">
        <f aca="false">VLOOKUP(A810,'CAT-MUNIC_CGN'!$A$9:$C$1099,2,0)</f>
        <v>#N/A</v>
      </c>
    </row>
    <row r="811" customFormat="false" ht="15" hidden="false" customHeight="false" outlineLevel="0" collapsed="false">
      <c r="A811" s="1" t="n">
        <v>52835</v>
      </c>
      <c r="B811" s="1" t="s">
        <v>1011</v>
      </c>
      <c r="C811" s="21" t="str">
        <f aca="false">LOOKUP($A811,DIVIPOLA!$A$2:$A$1162,DIVIPOLA!$C$2:$C$1162)</f>
        <v>Nariño</v>
      </c>
      <c r="D811" s="21" t="s">
        <v>20</v>
      </c>
      <c r="E811" s="38" t="s">
        <v>21</v>
      </c>
      <c r="F811" s="23"/>
      <c r="G811" s="24"/>
      <c r="H811" s="25"/>
      <c r="I811" s="26"/>
      <c r="J811" s="26"/>
      <c r="K811" s="27"/>
      <c r="L811" s="26"/>
      <c r="M811" s="28"/>
      <c r="N811" s="35" t="str">
        <f aca="false">VLOOKUP($D811,$R$5:$S$8,2,0)</f>
        <v>E</v>
      </c>
      <c r="O811" s="36" t="n">
        <f aca="false">VLOOKUP($E811,$T$5:$U$9,2,0)</f>
        <v>2</v>
      </c>
      <c r="P811" s="33" t="n">
        <f aca="false">$B$3</f>
        <v>2013</v>
      </c>
      <c r="Q811" s="32"/>
      <c r="V811" s="40" t="e">
        <f aca="false">VLOOKUP(A811,'CAT-MUNIC_CGN'!$A$9:$C$1099,2,0)</f>
        <v>#N/A</v>
      </c>
    </row>
    <row r="812" customFormat="false" ht="15" hidden="false" customHeight="false" outlineLevel="0" collapsed="false">
      <c r="A812" s="1" t="n">
        <v>52838</v>
      </c>
      <c r="B812" s="1" t="s">
        <v>1012</v>
      </c>
      <c r="C812" s="21" t="str">
        <f aca="false">LOOKUP($A812,DIVIPOLA!$A$2:$A$1162,DIVIPOLA!$C$2:$C$1162)</f>
        <v>Nariño</v>
      </c>
      <c r="D812" s="21" t="s">
        <v>20</v>
      </c>
      <c r="E812" s="38" t="s">
        <v>21</v>
      </c>
      <c r="F812" s="23" t="s">
        <v>1013</v>
      </c>
      <c r="G812" s="24" t="n">
        <v>41199</v>
      </c>
      <c r="H812" s="25"/>
      <c r="I812" s="26"/>
      <c r="J812" s="26"/>
      <c r="K812" s="27"/>
      <c r="L812" s="26"/>
      <c r="M812" s="28" t="n">
        <v>6</v>
      </c>
      <c r="N812" s="35" t="str">
        <f aca="false">VLOOKUP($D812,$R$5:$S$8,2,0)</f>
        <v>E</v>
      </c>
      <c r="O812" s="36" t="n">
        <f aca="false">VLOOKUP($E812,$T$5:$U$9,2,0)</f>
        <v>2</v>
      </c>
      <c r="P812" s="33" t="n">
        <f aca="false">$B$3</f>
        <v>2013</v>
      </c>
      <c r="Q812" s="32"/>
      <c r="V812" s="40" t="e">
        <f aca="false">VLOOKUP(A812,'CAT-MUNIC_CGN'!$A$9:$C$1099,2,0)</f>
        <v>#N/A</v>
      </c>
    </row>
    <row r="813" customFormat="false" ht="15" hidden="false" customHeight="false" outlineLevel="0" collapsed="false">
      <c r="A813" s="1" t="n">
        <v>52885</v>
      </c>
      <c r="B813" s="1" t="s">
        <v>1014</v>
      </c>
      <c r="C813" s="21" t="str">
        <f aca="false">LOOKUP($A813,DIVIPOLA!$A$2:$A$1162,DIVIPOLA!$C$2:$C$1162)</f>
        <v>Nariño</v>
      </c>
      <c r="D813" s="21" t="s">
        <v>20</v>
      </c>
      <c r="E813" s="38" t="s">
        <v>21</v>
      </c>
      <c r="F813" s="23"/>
      <c r="G813" s="24"/>
      <c r="H813" s="25"/>
      <c r="I813" s="26"/>
      <c r="J813" s="26"/>
      <c r="K813" s="27"/>
      <c r="L813" s="26"/>
      <c r="M813" s="28"/>
      <c r="N813" s="35" t="str">
        <f aca="false">VLOOKUP($D813,$R$5:$S$8,2,0)</f>
        <v>E</v>
      </c>
      <c r="O813" s="36" t="n">
        <f aca="false">VLOOKUP($E813,$T$5:$U$9,2,0)</f>
        <v>2</v>
      </c>
      <c r="P813" s="33" t="n">
        <f aca="false">$B$3</f>
        <v>2013</v>
      </c>
      <c r="Q813" s="32"/>
      <c r="V813" s="40" t="e">
        <f aca="false">VLOOKUP(A813,'CAT-MUNIC_CGN'!$A$9:$C$1099,2,0)</f>
        <v>#N/A</v>
      </c>
    </row>
    <row r="814" s="40" customFormat="true" ht="15" hidden="false" customHeight="false" outlineLevel="0" collapsed="false">
      <c r="A814" s="40" t="n">
        <v>54001</v>
      </c>
      <c r="B814" s="40" t="s">
        <v>1015</v>
      </c>
      <c r="C814" s="41" t="s">
        <v>1016</v>
      </c>
      <c r="D814" s="41" t="s">
        <v>20</v>
      </c>
      <c r="E814" s="49" t="s">
        <v>21</v>
      </c>
      <c r="F814" s="42" t="s">
        <v>1017</v>
      </c>
      <c r="G814" s="43" t="n">
        <v>41176</v>
      </c>
      <c r="H814" s="44"/>
      <c r="I814" s="45"/>
      <c r="J814" s="45"/>
      <c r="K814" s="46"/>
      <c r="L814" s="45"/>
      <c r="M814" s="47" t="n">
        <v>1</v>
      </c>
      <c r="N814" s="29"/>
      <c r="O814" s="30"/>
      <c r="P814" s="31"/>
      <c r="Q814" s="48"/>
      <c r="V814" s="40" t="e">
        <f aca="false">VLOOKUP(A814,'CAT-MUNIC_CGN'!$A$9:$C$1099,2,0)</f>
        <v>#N/A</v>
      </c>
    </row>
    <row r="815" customFormat="false" ht="15" hidden="false" customHeight="false" outlineLevel="0" collapsed="false">
      <c r="A815" s="1" t="n">
        <v>54003</v>
      </c>
      <c r="B815" s="1" t="s">
        <v>1018</v>
      </c>
      <c r="C815" s="21" t="s">
        <v>1016</v>
      </c>
      <c r="D815" s="21" t="s">
        <v>20</v>
      </c>
      <c r="E815" s="38" t="s">
        <v>21</v>
      </c>
      <c r="F815" s="23"/>
      <c r="G815" s="24"/>
      <c r="H815" s="25"/>
      <c r="I815" s="26"/>
      <c r="J815" s="26"/>
      <c r="K815" s="27"/>
      <c r="L815" s="26"/>
      <c r="M815" s="28"/>
      <c r="N815" s="35"/>
      <c r="O815" s="36"/>
      <c r="P815" s="33"/>
      <c r="Q815" s="32"/>
      <c r="V815" s="40" t="e">
        <f aca="false">VLOOKUP(A815,'CAT-MUNIC_CGN'!$A$9:$C$1099,2,0)</f>
        <v>#N/A</v>
      </c>
    </row>
    <row r="816" customFormat="false" ht="15" hidden="false" customHeight="false" outlineLevel="0" collapsed="false">
      <c r="A816" s="1" t="n">
        <v>54051</v>
      </c>
      <c r="B816" s="1" t="s">
        <v>1019</v>
      </c>
      <c r="C816" s="21" t="s">
        <v>1016</v>
      </c>
      <c r="D816" s="21" t="s">
        <v>20</v>
      </c>
      <c r="E816" s="38" t="s">
        <v>21</v>
      </c>
      <c r="F816" s="23" t="s">
        <v>440</v>
      </c>
      <c r="G816" s="24" t="n">
        <v>41213</v>
      </c>
      <c r="H816" s="25"/>
      <c r="I816" s="26"/>
      <c r="J816" s="26"/>
      <c r="K816" s="27"/>
      <c r="L816" s="26"/>
      <c r="M816" s="28" t="n">
        <v>6</v>
      </c>
      <c r="N816" s="35"/>
      <c r="O816" s="36"/>
      <c r="P816" s="33"/>
      <c r="Q816" s="32"/>
      <c r="V816" s="40" t="e">
        <f aca="false">VLOOKUP(A816,'CAT-MUNIC_CGN'!$A$9:$C$1099,2,0)</f>
        <v>#N/A</v>
      </c>
    </row>
    <row r="817" customFormat="false" ht="15" hidden="false" customHeight="false" outlineLevel="0" collapsed="false">
      <c r="A817" s="1" t="n">
        <v>54099</v>
      </c>
      <c r="B817" s="1" t="s">
        <v>1020</v>
      </c>
      <c r="C817" s="21" t="s">
        <v>1016</v>
      </c>
      <c r="D817" s="21" t="s">
        <v>20</v>
      </c>
      <c r="E817" s="38" t="s">
        <v>21</v>
      </c>
      <c r="F817" s="23"/>
      <c r="G817" s="24"/>
      <c r="H817" s="25"/>
      <c r="I817" s="26"/>
      <c r="J817" s="26"/>
      <c r="K817" s="27"/>
      <c r="L817" s="26"/>
      <c r="M817" s="28"/>
      <c r="N817" s="35"/>
      <c r="O817" s="36"/>
      <c r="P817" s="33"/>
      <c r="Q817" s="32"/>
      <c r="V817" s="40" t="e">
        <f aca="false">VLOOKUP(A817,'CAT-MUNIC_CGN'!$A$9:$C$1099,2,0)</f>
        <v>#N/A</v>
      </c>
    </row>
    <row r="818" customFormat="false" ht="15" hidden="false" customHeight="false" outlineLevel="0" collapsed="false">
      <c r="A818" s="1" t="n">
        <v>54109</v>
      </c>
      <c r="B818" s="1" t="s">
        <v>1021</v>
      </c>
      <c r="C818" s="21" t="s">
        <v>1016</v>
      </c>
      <c r="D818" s="21" t="s">
        <v>20</v>
      </c>
      <c r="E818" s="38" t="s">
        <v>21</v>
      </c>
      <c r="F818" s="23"/>
      <c r="G818" s="24"/>
      <c r="H818" s="25"/>
      <c r="I818" s="26"/>
      <c r="J818" s="26"/>
      <c r="K818" s="27"/>
      <c r="L818" s="26"/>
      <c r="M818" s="28"/>
      <c r="N818" s="35"/>
      <c r="O818" s="36"/>
      <c r="P818" s="33"/>
      <c r="Q818" s="32"/>
      <c r="V818" s="40" t="e">
        <f aca="false">VLOOKUP(A818,'CAT-MUNIC_CGN'!$A$9:$C$1099,2,0)</f>
        <v>#N/A</v>
      </c>
    </row>
    <row r="819" customFormat="false" ht="15" hidden="false" customHeight="false" outlineLevel="0" collapsed="false">
      <c r="A819" s="1" t="n">
        <v>54125</v>
      </c>
      <c r="B819" s="1" t="s">
        <v>1022</v>
      </c>
      <c r="C819" s="21" t="s">
        <v>1016</v>
      </c>
      <c r="D819" s="21" t="s">
        <v>20</v>
      </c>
      <c r="E819" s="38" t="s">
        <v>21</v>
      </c>
      <c r="F819" s="23"/>
      <c r="G819" s="24"/>
      <c r="H819" s="25"/>
      <c r="I819" s="26"/>
      <c r="J819" s="26"/>
      <c r="K819" s="27"/>
      <c r="L819" s="26"/>
      <c r="M819" s="28"/>
      <c r="N819" s="35"/>
      <c r="O819" s="36"/>
      <c r="P819" s="33"/>
      <c r="Q819" s="32"/>
      <c r="V819" s="40" t="e">
        <f aca="false">VLOOKUP(A819,'CAT-MUNIC_CGN'!$A$9:$C$1099,2,0)</f>
        <v>#N/A</v>
      </c>
    </row>
    <row r="820" customFormat="false" ht="15" hidden="false" customHeight="false" outlineLevel="0" collapsed="false">
      <c r="A820" s="1" t="n">
        <v>54128</v>
      </c>
      <c r="B820" s="1" t="s">
        <v>1023</v>
      </c>
      <c r="C820" s="21" t="s">
        <v>1016</v>
      </c>
      <c r="D820" s="21" t="s">
        <v>20</v>
      </c>
      <c r="E820" s="38" t="s">
        <v>21</v>
      </c>
      <c r="F820" s="23"/>
      <c r="G820" s="24"/>
      <c r="H820" s="25"/>
      <c r="I820" s="26"/>
      <c r="J820" s="26"/>
      <c r="K820" s="27"/>
      <c r="L820" s="26"/>
      <c r="M820" s="28"/>
      <c r="N820" s="35"/>
      <c r="O820" s="36"/>
      <c r="P820" s="33"/>
      <c r="Q820" s="32"/>
      <c r="V820" s="40" t="e">
        <f aca="false">VLOOKUP(A820,'CAT-MUNIC_CGN'!$A$9:$C$1099,2,0)</f>
        <v>#N/A</v>
      </c>
    </row>
    <row r="821" customFormat="false" ht="15" hidden="false" customHeight="false" outlineLevel="0" collapsed="false">
      <c r="A821" s="1" t="n">
        <v>54172</v>
      </c>
      <c r="B821" s="1" t="s">
        <v>1024</v>
      </c>
      <c r="C821" s="21" t="s">
        <v>1016</v>
      </c>
      <c r="D821" s="21" t="s">
        <v>20</v>
      </c>
      <c r="E821" s="38" t="s">
        <v>21</v>
      </c>
      <c r="F821" s="23"/>
      <c r="G821" s="24"/>
      <c r="H821" s="25"/>
      <c r="I821" s="26"/>
      <c r="J821" s="26"/>
      <c r="K821" s="27"/>
      <c r="L821" s="26"/>
      <c r="M821" s="28"/>
      <c r="N821" s="35"/>
      <c r="O821" s="36"/>
      <c r="P821" s="33"/>
      <c r="Q821" s="32"/>
      <c r="V821" s="40" t="e">
        <f aca="false">VLOOKUP(A821,'CAT-MUNIC_CGN'!$A$9:$C$1099,2,0)</f>
        <v>#N/A</v>
      </c>
    </row>
    <row r="822" customFormat="false" ht="15" hidden="false" customHeight="false" outlineLevel="0" collapsed="false">
      <c r="A822" s="1" t="n">
        <v>54174</v>
      </c>
      <c r="B822" s="1" t="s">
        <v>1025</v>
      </c>
      <c r="C822" s="21" t="s">
        <v>1016</v>
      </c>
      <c r="D822" s="21" t="s">
        <v>20</v>
      </c>
      <c r="E822" s="38" t="s">
        <v>21</v>
      </c>
      <c r="F822" s="23" t="s">
        <v>440</v>
      </c>
      <c r="G822" s="24" t="n">
        <v>41201</v>
      </c>
      <c r="H822" s="25"/>
      <c r="I822" s="26"/>
      <c r="J822" s="26"/>
      <c r="K822" s="27"/>
      <c r="L822" s="26"/>
      <c r="M822" s="28" t="n">
        <v>6</v>
      </c>
      <c r="N822" s="35"/>
      <c r="O822" s="36"/>
      <c r="P822" s="33"/>
      <c r="Q822" s="32"/>
      <c r="V822" s="40" t="e">
        <f aca="false">VLOOKUP(A822,'CAT-MUNIC_CGN'!$A$9:$C$1099,2,0)</f>
        <v>#N/A</v>
      </c>
    </row>
    <row r="823" customFormat="false" ht="15" hidden="false" customHeight="false" outlineLevel="0" collapsed="false">
      <c r="A823" s="1" t="n">
        <v>54206</v>
      </c>
      <c r="B823" s="1" t="s">
        <v>1026</v>
      </c>
      <c r="C823" s="21" t="s">
        <v>1016</v>
      </c>
      <c r="D823" s="21" t="s">
        <v>20</v>
      </c>
      <c r="E823" s="38" t="s">
        <v>21</v>
      </c>
      <c r="F823" s="23"/>
      <c r="G823" s="24"/>
      <c r="H823" s="25"/>
      <c r="I823" s="26"/>
      <c r="J823" s="26"/>
      <c r="K823" s="27"/>
      <c r="L823" s="26"/>
      <c r="M823" s="28"/>
      <c r="N823" s="35"/>
      <c r="O823" s="36"/>
      <c r="P823" s="33"/>
      <c r="Q823" s="32"/>
      <c r="V823" s="40" t="e">
        <f aca="false">VLOOKUP(A823,'CAT-MUNIC_CGN'!$A$9:$C$1099,2,0)</f>
        <v>#N/A</v>
      </c>
    </row>
    <row r="824" customFormat="false" ht="15" hidden="false" customHeight="false" outlineLevel="0" collapsed="false">
      <c r="A824" s="1" t="n">
        <v>54223</v>
      </c>
      <c r="B824" s="1" t="s">
        <v>1027</v>
      </c>
      <c r="C824" s="21" t="s">
        <v>1016</v>
      </c>
      <c r="D824" s="21" t="s">
        <v>20</v>
      </c>
      <c r="E824" s="38" t="s">
        <v>21</v>
      </c>
      <c r="F824" s="23" t="s">
        <v>674</v>
      </c>
      <c r="G824" s="24" t="n">
        <v>41189</v>
      </c>
      <c r="H824" s="25"/>
      <c r="I824" s="26"/>
      <c r="J824" s="26"/>
      <c r="K824" s="27"/>
      <c r="L824" s="26"/>
      <c r="M824" s="28" t="n">
        <v>6</v>
      </c>
      <c r="N824" s="35"/>
      <c r="O824" s="36"/>
      <c r="P824" s="33"/>
      <c r="Q824" s="32"/>
      <c r="V824" s="40" t="e">
        <f aca="false">VLOOKUP(A824,'CAT-MUNIC_CGN'!$A$9:$C$1099,2,0)</f>
        <v>#N/A</v>
      </c>
    </row>
    <row r="825" customFormat="false" ht="15" hidden="false" customHeight="false" outlineLevel="0" collapsed="false">
      <c r="A825" s="1" t="n">
        <v>54239</v>
      </c>
      <c r="B825" s="1" t="s">
        <v>1028</v>
      </c>
      <c r="C825" s="21" t="s">
        <v>1016</v>
      </c>
      <c r="D825" s="21" t="s">
        <v>20</v>
      </c>
      <c r="E825" s="38" t="s">
        <v>21</v>
      </c>
      <c r="F825" s="23"/>
      <c r="G825" s="24"/>
      <c r="H825" s="25"/>
      <c r="I825" s="26"/>
      <c r="J825" s="26"/>
      <c r="K825" s="27"/>
      <c r="L825" s="26"/>
      <c r="M825" s="28"/>
      <c r="N825" s="35"/>
      <c r="O825" s="36"/>
      <c r="P825" s="33"/>
      <c r="Q825" s="32"/>
      <c r="V825" s="40" t="e">
        <f aca="false">VLOOKUP(A825,'CAT-MUNIC_CGN'!$A$9:$C$1099,2,0)</f>
        <v>#N/A</v>
      </c>
    </row>
    <row r="826" customFormat="false" ht="15" hidden="false" customHeight="false" outlineLevel="0" collapsed="false">
      <c r="A826" s="1" t="n">
        <v>54245</v>
      </c>
      <c r="B826" s="1" t="s">
        <v>803</v>
      </c>
      <c r="C826" s="21" t="s">
        <v>1016</v>
      </c>
      <c r="D826" s="21" t="s">
        <v>20</v>
      </c>
      <c r="E826" s="38" t="s">
        <v>21</v>
      </c>
      <c r="F826" s="23"/>
      <c r="G826" s="24"/>
      <c r="H826" s="25"/>
      <c r="I826" s="26"/>
      <c r="J826" s="26"/>
      <c r="K826" s="27"/>
      <c r="L826" s="26"/>
      <c r="M826" s="28"/>
      <c r="N826" s="35"/>
      <c r="O826" s="36"/>
      <c r="P826" s="33"/>
      <c r="Q826" s="32"/>
      <c r="V826" s="40" t="e">
        <f aca="false">VLOOKUP(A826,'CAT-MUNIC_CGN'!$A$9:$C$1099,2,0)</f>
        <v>#N/A</v>
      </c>
    </row>
    <row r="827" customFormat="false" ht="15" hidden="false" customHeight="false" outlineLevel="0" collapsed="false">
      <c r="A827" s="1" t="n">
        <v>54250</v>
      </c>
      <c r="B827" s="1" t="s">
        <v>1029</v>
      </c>
      <c r="C827" s="21" t="s">
        <v>1016</v>
      </c>
      <c r="D827" s="21" t="s">
        <v>20</v>
      </c>
      <c r="E827" s="38" t="s">
        <v>21</v>
      </c>
      <c r="F827" s="23"/>
      <c r="G827" s="24"/>
      <c r="H827" s="25"/>
      <c r="I827" s="26"/>
      <c r="J827" s="26"/>
      <c r="K827" s="27"/>
      <c r="L827" s="26"/>
      <c r="M827" s="28"/>
      <c r="N827" s="35"/>
      <c r="O827" s="36"/>
      <c r="P827" s="33"/>
      <c r="Q827" s="32"/>
      <c r="V827" s="40" t="e">
        <f aca="false">VLOOKUP(A827,'CAT-MUNIC_CGN'!$A$9:$C$1099,2,0)</f>
        <v>#N/A</v>
      </c>
    </row>
    <row r="828" customFormat="false" ht="15" hidden="false" customHeight="false" outlineLevel="0" collapsed="false">
      <c r="A828" s="1" t="n">
        <v>54261</v>
      </c>
      <c r="B828" s="1" t="s">
        <v>1030</v>
      </c>
      <c r="C828" s="21" t="s">
        <v>1016</v>
      </c>
      <c r="D828" s="21" t="s">
        <v>20</v>
      </c>
      <c r="E828" s="38" t="s">
        <v>21</v>
      </c>
      <c r="F828" s="23" t="s">
        <v>1031</v>
      </c>
      <c r="G828" s="24" t="n">
        <v>41199</v>
      </c>
      <c r="H828" s="25"/>
      <c r="I828" s="26"/>
      <c r="J828" s="26"/>
      <c r="K828" s="27"/>
      <c r="L828" s="26"/>
      <c r="M828" s="28" t="n">
        <v>4</v>
      </c>
      <c r="N828" s="35"/>
      <c r="O828" s="36"/>
      <c r="P828" s="33"/>
      <c r="Q828" s="32"/>
      <c r="V828" s="40" t="e">
        <f aca="false">VLOOKUP(A828,'CAT-MUNIC_CGN'!$A$9:$C$1099,2,0)</f>
        <v>#N/A</v>
      </c>
    </row>
    <row r="829" customFormat="false" ht="15" hidden="false" customHeight="false" outlineLevel="0" collapsed="false">
      <c r="A829" s="1" t="n">
        <v>54313</v>
      </c>
      <c r="B829" s="1" t="s">
        <v>1032</v>
      </c>
      <c r="C829" s="21" t="s">
        <v>1016</v>
      </c>
      <c r="D829" s="21" t="s">
        <v>20</v>
      </c>
      <c r="E829" s="38" t="s">
        <v>21</v>
      </c>
      <c r="F829" s="23"/>
      <c r="G829" s="24"/>
      <c r="H829" s="25"/>
      <c r="I829" s="26"/>
      <c r="J829" s="26"/>
      <c r="K829" s="27"/>
      <c r="L829" s="26"/>
      <c r="M829" s="28"/>
      <c r="N829" s="35"/>
      <c r="O829" s="36"/>
      <c r="P829" s="33"/>
      <c r="Q829" s="32"/>
      <c r="V829" s="40" t="e">
        <f aca="false">VLOOKUP(A829,'CAT-MUNIC_CGN'!$A$9:$C$1099,2,0)</f>
        <v>#N/A</v>
      </c>
    </row>
    <row r="830" customFormat="false" ht="15" hidden="false" customHeight="false" outlineLevel="0" collapsed="false">
      <c r="A830" s="1" t="n">
        <v>54344</v>
      </c>
      <c r="B830" s="1" t="s">
        <v>1033</v>
      </c>
      <c r="C830" s="21" t="s">
        <v>1016</v>
      </c>
      <c r="D830" s="21" t="s">
        <v>20</v>
      </c>
      <c r="E830" s="38" t="s">
        <v>21</v>
      </c>
      <c r="F830" s="23"/>
      <c r="G830" s="24"/>
      <c r="H830" s="25"/>
      <c r="I830" s="26"/>
      <c r="J830" s="26"/>
      <c r="K830" s="27"/>
      <c r="L830" s="26"/>
      <c r="M830" s="28"/>
      <c r="N830" s="35"/>
      <c r="O830" s="36"/>
      <c r="P830" s="33"/>
      <c r="Q830" s="32"/>
      <c r="V830" s="40" t="e">
        <f aca="false">VLOOKUP(A830,'CAT-MUNIC_CGN'!$A$9:$C$1099,2,0)</f>
        <v>#N/A</v>
      </c>
    </row>
    <row r="831" customFormat="false" ht="15" hidden="false" customHeight="false" outlineLevel="0" collapsed="false">
      <c r="A831" s="1" t="n">
        <v>54347</v>
      </c>
      <c r="B831" s="1" t="s">
        <v>1034</v>
      </c>
      <c r="C831" s="21" t="s">
        <v>1016</v>
      </c>
      <c r="D831" s="21" t="s">
        <v>20</v>
      </c>
      <c r="E831" s="38" t="s">
        <v>21</v>
      </c>
      <c r="F831" s="23" t="s">
        <v>387</v>
      </c>
      <c r="G831" s="24" t="n">
        <v>41150</v>
      </c>
      <c r="H831" s="25"/>
      <c r="I831" s="26"/>
      <c r="J831" s="26"/>
      <c r="K831" s="27"/>
      <c r="L831" s="26"/>
      <c r="M831" s="28" t="n">
        <v>6</v>
      </c>
      <c r="N831" s="35"/>
      <c r="O831" s="36"/>
      <c r="P831" s="33"/>
      <c r="Q831" s="32"/>
      <c r="V831" s="40" t="e">
        <f aca="false">VLOOKUP(A831,'CAT-MUNIC_CGN'!$A$9:$C$1099,2,0)</f>
        <v>#N/A</v>
      </c>
    </row>
    <row r="832" customFormat="false" ht="15" hidden="false" customHeight="false" outlineLevel="0" collapsed="false">
      <c r="A832" s="1" t="n">
        <v>54377</v>
      </c>
      <c r="B832" s="1" t="s">
        <v>1035</v>
      </c>
      <c r="C832" s="21" t="s">
        <v>1016</v>
      </c>
      <c r="D832" s="21" t="s">
        <v>20</v>
      </c>
      <c r="E832" s="38" t="s">
        <v>21</v>
      </c>
      <c r="F832" s="23"/>
      <c r="G832" s="24"/>
      <c r="H832" s="25"/>
      <c r="I832" s="26"/>
      <c r="J832" s="26"/>
      <c r="K832" s="27"/>
      <c r="L832" s="26"/>
      <c r="M832" s="28"/>
      <c r="N832" s="35"/>
      <c r="O832" s="36"/>
      <c r="P832" s="33"/>
      <c r="Q832" s="32"/>
      <c r="V832" s="40" t="e">
        <f aca="false">VLOOKUP(A832,'CAT-MUNIC_CGN'!$A$9:$C$1099,2,0)</f>
        <v>#N/A</v>
      </c>
    </row>
    <row r="833" customFormat="false" ht="15" hidden="false" customHeight="false" outlineLevel="0" collapsed="false">
      <c r="A833" s="1" t="n">
        <v>54385</v>
      </c>
      <c r="B833" s="1" t="s">
        <v>1036</v>
      </c>
      <c r="C833" s="21" t="s">
        <v>1016</v>
      </c>
      <c r="D833" s="21" t="s">
        <v>20</v>
      </c>
      <c r="E833" s="38" t="s">
        <v>21</v>
      </c>
      <c r="F833" s="23" t="s">
        <v>1037</v>
      </c>
      <c r="G833" s="24" t="n">
        <v>41183</v>
      </c>
      <c r="H833" s="25"/>
      <c r="I833" s="26"/>
      <c r="J833" s="26"/>
      <c r="K833" s="27"/>
      <c r="L833" s="26"/>
      <c r="M833" s="28" t="n">
        <v>6</v>
      </c>
      <c r="N833" s="35"/>
      <c r="O833" s="36"/>
      <c r="P833" s="33"/>
      <c r="Q833" s="32"/>
      <c r="V833" s="40" t="e">
        <f aca="false">VLOOKUP(A833,'CAT-MUNIC_CGN'!$A$9:$C$1099,2,0)</f>
        <v>#N/A</v>
      </c>
    </row>
    <row r="834" customFormat="false" ht="15" hidden="false" customHeight="false" outlineLevel="0" collapsed="false">
      <c r="A834" s="1" t="n">
        <v>54398</v>
      </c>
      <c r="B834" s="1" t="s">
        <v>1038</v>
      </c>
      <c r="C834" s="21" t="s">
        <v>1016</v>
      </c>
      <c r="D834" s="21" t="s">
        <v>20</v>
      </c>
      <c r="E834" s="38" t="s">
        <v>21</v>
      </c>
      <c r="F834" s="23" t="s">
        <v>443</v>
      </c>
      <c r="G834" s="24" t="n">
        <v>41198</v>
      </c>
      <c r="H834" s="25"/>
      <c r="I834" s="26"/>
      <c r="J834" s="26"/>
      <c r="K834" s="27"/>
      <c r="L834" s="26"/>
      <c r="M834" s="28" t="n">
        <v>6</v>
      </c>
      <c r="N834" s="35"/>
      <c r="O834" s="36"/>
      <c r="P834" s="33"/>
      <c r="Q834" s="32"/>
      <c r="V834" s="40" t="e">
        <f aca="false">VLOOKUP(A834,'CAT-MUNIC_CGN'!$A$9:$C$1099,2,0)</f>
        <v>#N/A</v>
      </c>
    </row>
    <row r="835" customFormat="false" ht="15" hidden="false" customHeight="false" outlineLevel="0" collapsed="false">
      <c r="A835" s="1" t="n">
        <v>54405</v>
      </c>
      <c r="B835" s="1" t="s">
        <v>1039</v>
      </c>
      <c r="C835" s="21" t="s">
        <v>1016</v>
      </c>
      <c r="D835" s="21" t="s">
        <v>20</v>
      </c>
      <c r="E835" s="38" t="s">
        <v>21</v>
      </c>
      <c r="F835" s="23" t="s">
        <v>414</v>
      </c>
      <c r="G835" s="24" t="n">
        <v>41204</v>
      </c>
      <c r="H835" s="25"/>
      <c r="I835" s="26"/>
      <c r="J835" s="26"/>
      <c r="K835" s="27"/>
      <c r="L835" s="26"/>
      <c r="M835" s="28" t="n">
        <v>4</v>
      </c>
      <c r="N835" s="35"/>
      <c r="O835" s="36"/>
      <c r="P835" s="33"/>
      <c r="Q835" s="32"/>
      <c r="V835" s="40" t="e">
        <f aca="false">VLOOKUP(A835,'CAT-MUNIC_CGN'!$A$9:$C$1099,2,0)</f>
        <v>#N/A</v>
      </c>
    </row>
    <row r="836" customFormat="false" ht="15" hidden="false" customHeight="false" outlineLevel="0" collapsed="false">
      <c r="A836" s="1" t="n">
        <v>54418</v>
      </c>
      <c r="B836" s="1" t="s">
        <v>1040</v>
      </c>
      <c r="C836" s="21" t="s">
        <v>1016</v>
      </c>
      <c r="D836" s="21" t="s">
        <v>20</v>
      </c>
      <c r="E836" s="38" t="s">
        <v>21</v>
      </c>
      <c r="F836" s="23"/>
      <c r="G836" s="24"/>
      <c r="H836" s="25"/>
      <c r="I836" s="26"/>
      <c r="J836" s="26"/>
      <c r="K836" s="27"/>
      <c r="L836" s="26"/>
      <c r="M836" s="28"/>
      <c r="N836" s="35"/>
      <c r="O836" s="36"/>
      <c r="P836" s="33"/>
      <c r="Q836" s="32"/>
      <c r="V836" s="40" t="e">
        <f aca="false">VLOOKUP(A836,'CAT-MUNIC_CGN'!$A$9:$C$1099,2,0)</f>
        <v>#N/A</v>
      </c>
    </row>
    <row r="837" customFormat="false" ht="15" hidden="false" customHeight="false" outlineLevel="0" collapsed="false">
      <c r="A837" s="1" t="n">
        <v>54480</v>
      </c>
      <c r="B837" s="1" t="s">
        <v>1041</v>
      </c>
      <c r="C837" s="21" t="s">
        <v>1016</v>
      </c>
      <c r="D837" s="21" t="s">
        <v>20</v>
      </c>
      <c r="E837" s="38" t="s">
        <v>21</v>
      </c>
      <c r="F837" s="23"/>
      <c r="G837" s="24"/>
      <c r="H837" s="25"/>
      <c r="I837" s="26"/>
      <c r="J837" s="26"/>
      <c r="K837" s="27"/>
      <c r="L837" s="26"/>
      <c r="M837" s="28"/>
      <c r="N837" s="35"/>
      <c r="O837" s="36"/>
      <c r="P837" s="33"/>
      <c r="Q837" s="32"/>
      <c r="V837" s="40" t="e">
        <f aca="false">VLOOKUP(A837,'CAT-MUNIC_CGN'!$A$9:$C$1099,2,0)</f>
        <v>#N/A</v>
      </c>
    </row>
    <row r="838" customFormat="false" ht="15" hidden="false" customHeight="false" outlineLevel="0" collapsed="false">
      <c r="A838" s="1" t="n">
        <v>54498</v>
      </c>
      <c r="B838" s="1" t="s">
        <v>1042</v>
      </c>
      <c r="C838" s="21" t="s">
        <v>1016</v>
      </c>
      <c r="D838" s="21" t="s">
        <v>20</v>
      </c>
      <c r="E838" s="38" t="s">
        <v>21</v>
      </c>
      <c r="F838" s="23"/>
      <c r="G838" s="24"/>
      <c r="H838" s="25"/>
      <c r="I838" s="26"/>
      <c r="J838" s="26"/>
      <c r="K838" s="27"/>
      <c r="L838" s="26"/>
      <c r="M838" s="28"/>
      <c r="N838" s="35"/>
      <c r="O838" s="36"/>
      <c r="P838" s="33"/>
      <c r="Q838" s="32"/>
      <c r="V838" s="40" t="e">
        <f aca="false">VLOOKUP(A838,'CAT-MUNIC_CGN'!$A$9:$C$1099,2,0)</f>
        <v>#N/A</v>
      </c>
    </row>
    <row r="839" customFormat="false" ht="15" hidden="false" customHeight="false" outlineLevel="0" collapsed="false">
      <c r="A839" s="1" t="n">
        <v>54518</v>
      </c>
      <c r="B839" s="1" t="s">
        <v>1043</v>
      </c>
      <c r="C839" s="21" t="s">
        <v>1016</v>
      </c>
      <c r="D839" s="21" t="s">
        <v>20</v>
      </c>
      <c r="E839" s="38" t="s">
        <v>21</v>
      </c>
      <c r="F839" s="23"/>
      <c r="G839" s="24"/>
      <c r="H839" s="25"/>
      <c r="I839" s="26"/>
      <c r="J839" s="26"/>
      <c r="K839" s="27"/>
      <c r="L839" s="26"/>
      <c r="M839" s="28"/>
      <c r="N839" s="35"/>
      <c r="O839" s="36"/>
      <c r="P839" s="33"/>
      <c r="Q839" s="32"/>
      <c r="V839" s="40" t="e">
        <f aca="false">VLOOKUP(A839,'CAT-MUNIC_CGN'!$A$9:$C$1099,2,0)</f>
        <v>#N/A</v>
      </c>
    </row>
    <row r="840" customFormat="false" ht="15" hidden="false" customHeight="false" outlineLevel="0" collapsed="false">
      <c r="A840" s="1" t="n">
        <v>54520</v>
      </c>
      <c r="B840" s="1" t="s">
        <v>1044</v>
      </c>
      <c r="C840" s="21" t="s">
        <v>1016</v>
      </c>
      <c r="D840" s="21" t="s">
        <v>20</v>
      </c>
      <c r="E840" s="38" t="s">
        <v>21</v>
      </c>
      <c r="F840" s="23" t="s">
        <v>397</v>
      </c>
      <c r="G840" s="24" t="n">
        <v>41208</v>
      </c>
      <c r="H840" s="25"/>
      <c r="I840" s="26"/>
      <c r="J840" s="26"/>
      <c r="K840" s="27"/>
      <c r="L840" s="26"/>
      <c r="M840" s="28" t="n">
        <v>6</v>
      </c>
      <c r="N840" s="35"/>
      <c r="O840" s="36"/>
      <c r="P840" s="33"/>
      <c r="Q840" s="32"/>
      <c r="V840" s="40" t="e">
        <f aca="false">VLOOKUP(A840,'CAT-MUNIC_CGN'!$A$9:$C$1099,2,0)</f>
        <v>#N/A</v>
      </c>
    </row>
    <row r="841" customFormat="false" ht="15" hidden="false" customHeight="false" outlineLevel="0" collapsed="false">
      <c r="A841" s="1" t="n">
        <v>54553</v>
      </c>
      <c r="B841" s="1" t="s">
        <v>1045</v>
      </c>
      <c r="C841" s="21" t="s">
        <v>1016</v>
      </c>
      <c r="D841" s="21" t="s">
        <v>20</v>
      </c>
      <c r="E841" s="38" t="s">
        <v>21</v>
      </c>
      <c r="F841" s="23" t="s">
        <v>152</v>
      </c>
      <c r="G841" s="24" t="n">
        <v>41202</v>
      </c>
      <c r="H841" s="25"/>
      <c r="I841" s="26"/>
      <c r="J841" s="26"/>
      <c r="K841" s="27"/>
      <c r="L841" s="26"/>
      <c r="M841" s="28" t="n">
        <v>4</v>
      </c>
      <c r="N841" s="35"/>
      <c r="O841" s="36"/>
      <c r="P841" s="33"/>
      <c r="Q841" s="32"/>
      <c r="V841" s="40" t="e">
        <f aca="false">VLOOKUP(A841,'CAT-MUNIC_CGN'!$A$9:$C$1099,2,0)</f>
        <v>#N/A</v>
      </c>
    </row>
    <row r="842" customFormat="false" ht="15" hidden="false" customHeight="false" outlineLevel="0" collapsed="false">
      <c r="A842" s="1" t="n">
        <v>54599</v>
      </c>
      <c r="B842" s="1" t="s">
        <v>1046</v>
      </c>
      <c r="C842" s="21" t="s">
        <v>1016</v>
      </c>
      <c r="D842" s="21" t="s">
        <v>20</v>
      </c>
      <c r="E842" s="38" t="s">
        <v>21</v>
      </c>
      <c r="F842" s="23"/>
      <c r="G842" s="24"/>
      <c r="H842" s="25"/>
      <c r="I842" s="26"/>
      <c r="J842" s="26"/>
      <c r="K842" s="27"/>
      <c r="L842" s="26"/>
      <c r="M842" s="28"/>
      <c r="N842" s="35"/>
      <c r="O842" s="36"/>
      <c r="P842" s="33"/>
      <c r="Q842" s="32"/>
      <c r="V842" s="40" t="e">
        <f aca="false">VLOOKUP(A842,'CAT-MUNIC_CGN'!$A$9:$C$1099,2,0)</f>
        <v>#N/A</v>
      </c>
    </row>
    <row r="843" customFormat="false" ht="15" hidden="false" customHeight="false" outlineLevel="0" collapsed="false">
      <c r="A843" s="1" t="n">
        <v>54660</v>
      </c>
      <c r="B843" s="1" t="s">
        <v>1047</v>
      </c>
      <c r="C843" s="21" t="s">
        <v>1016</v>
      </c>
      <c r="D843" s="21" t="s">
        <v>20</v>
      </c>
      <c r="E843" s="38" t="s">
        <v>21</v>
      </c>
      <c r="F843" s="23"/>
      <c r="G843" s="24"/>
      <c r="H843" s="25"/>
      <c r="I843" s="26"/>
      <c r="J843" s="26"/>
      <c r="K843" s="27"/>
      <c r="L843" s="26"/>
      <c r="M843" s="28"/>
      <c r="N843" s="35"/>
      <c r="O843" s="36"/>
      <c r="P843" s="33"/>
      <c r="Q843" s="32"/>
      <c r="V843" s="40" t="e">
        <f aca="false">VLOOKUP(A843,'CAT-MUNIC_CGN'!$A$9:$C$1099,2,0)</f>
        <v>#N/A</v>
      </c>
    </row>
    <row r="844" customFormat="false" ht="15" hidden="false" customHeight="false" outlineLevel="0" collapsed="false">
      <c r="A844" s="1" t="n">
        <v>54670</v>
      </c>
      <c r="B844" s="1" t="s">
        <v>1048</v>
      </c>
      <c r="C844" s="21" t="s">
        <v>1016</v>
      </c>
      <c r="D844" s="21" t="s">
        <v>20</v>
      </c>
      <c r="E844" s="38" t="s">
        <v>21</v>
      </c>
      <c r="F844" s="23"/>
      <c r="G844" s="24"/>
      <c r="H844" s="25"/>
      <c r="I844" s="26"/>
      <c r="J844" s="26"/>
      <c r="K844" s="27"/>
      <c r="L844" s="26"/>
      <c r="M844" s="28"/>
      <c r="N844" s="35"/>
      <c r="O844" s="36"/>
      <c r="P844" s="33"/>
      <c r="Q844" s="32"/>
      <c r="V844" s="40" t="e">
        <f aca="false">VLOOKUP(A844,'CAT-MUNIC_CGN'!$A$9:$C$1099,2,0)</f>
        <v>#N/A</v>
      </c>
    </row>
    <row r="845" customFormat="false" ht="15" hidden="false" customHeight="false" outlineLevel="0" collapsed="false">
      <c r="A845" s="1" t="n">
        <v>54673</v>
      </c>
      <c r="B845" s="1" t="s">
        <v>743</v>
      </c>
      <c r="C845" s="21" t="s">
        <v>1016</v>
      </c>
      <c r="D845" s="21" t="s">
        <v>20</v>
      </c>
      <c r="E845" s="38" t="s">
        <v>21</v>
      </c>
      <c r="F845" s="23" t="s">
        <v>693</v>
      </c>
      <c r="G845" s="24" t="n">
        <v>41200</v>
      </c>
      <c r="H845" s="25"/>
      <c r="I845" s="26"/>
      <c r="J845" s="26"/>
      <c r="K845" s="27"/>
      <c r="L845" s="26"/>
      <c r="M845" s="28" t="n">
        <v>4</v>
      </c>
      <c r="N845" s="35"/>
      <c r="O845" s="36"/>
      <c r="P845" s="33"/>
      <c r="Q845" s="32"/>
      <c r="V845" s="40" t="e">
        <f aca="false">VLOOKUP(A845,'CAT-MUNIC_CGN'!$A$9:$C$1099,2,0)</f>
        <v>#N/A</v>
      </c>
    </row>
    <row r="846" customFormat="false" ht="15" hidden="false" customHeight="false" outlineLevel="0" collapsed="false">
      <c r="A846" s="1" t="n">
        <v>54680</v>
      </c>
      <c r="B846" s="1" t="s">
        <v>1049</v>
      </c>
      <c r="C846" s="21" t="s">
        <v>1016</v>
      </c>
      <c r="D846" s="21" t="s">
        <v>20</v>
      </c>
      <c r="E846" s="38" t="s">
        <v>21</v>
      </c>
      <c r="F846" s="23"/>
      <c r="G846" s="24"/>
      <c r="H846" s="25"/>
      <c r="I846" s="26"/>
      <c r="J846" s="26"/>
      <c r="K846" s="27"/>
      <c r="L846" s="26"/>
      <c r="M846" s="28"/>
      <c r="N846" s="35"/>
      <c r="O846" s="36"/>
      <c r="P846" s="33"/>
      <c r="Q846" s="32"/>
      <c r="V846" s="40" t="e">
        <f aca="false">VLOOKUP(A846,'CAT-MUNIC_CGN'!$A$9:$C$1099,2,0)</f>
        <v>#N/A</v>
      </c>
    </row>
    <row r="847" customFormat="false" ht="15" hidden="false" customHeight="false" outlineLevel="0" collapsed="false">
      <c r="A847" s="1" t="n">
        <v>54720</v>
      </c>
      <c r="B847" s="1" t="s">
        <v>1050</v>
      </c>
      <c r="C847" s="21" t="s">
        <v>1016</v>
      </c>
      <c r="D847" s="21" t="s">
        <v>20</v>
      </c>
      <c r="E847" s="38" t="s">
        <v>21</v>
      </c>
      <c r="F847" s="23"/>
      <c r="G847" s="24"/>
      <c r="H847" s="25"/>
      <c r="I847" s="26"/>
      <c r="J847" s="26"/>
      <c r="K847" s="27"/>
      <c r="L847" s="26"/>
      <c r="M847" s="28"/>
      <c r="N847" s="35"/>
      <c r="O847" s="36"/>
      <c r="P847" s="33"/>
      <c r="Q847" s="32"/>
      <c r="V847" s="40" t="e">
        <f aca="false">VLOOKUP(A847,'CAT-MUNIC_CGN'!$A$9:$C$1099,2,0)</f>
        <v>#N/A</v>
      </c>
    </row>
    <row r="848" customFormat="false" ht="15" hidden="false" customHeight="false" outlineLevel="0" collapsed="false">
      <c r="A848" s="1" t="n">
        <v>54743</v>
      </c>
      <c r="B848" s="1" t="s">
        <v>1051</v>
      </c>
      <c r="C848" s="21" t="s">
        <v>1016</v>
      </c>
      <c r="D848" s="21" t="s">
        <v>20</v>
      </c>
      <c r="E848" s="38" t="s">
        <v>21</v>
      </c>
      <c r="F848" s="23"/>
      <c r="G848" s="24"/>
      <c r="H848" s="25"/>
      <c r="I848" s="26"/>
      <c r="J848" s="26"/>
      <c r="K848" s="27"/>
      <c r="L848" s="26"/>
      <c r="M848" s="28"/>
      <c r="N848" s="35"/>
      <c r="O848" s="36"/>
      <c r="P848" s="33"/>
      <c r="Q848" s="32"/>
      <c r="V848" s="40" t="e">
        <f aca="false">VLOOKUP(A848,'CAT-MUNIC_CGN'!$A$9:$C$1099,2,0)</f>
        <v>#N/A</v>
      </c>
    </row>
    <row r="849" customFormat="false" ht="15" hidden="false" customHeight="false" outlineLevel="0" collapsed="false">
      <c r="A849" s="1" t="n">
        <v>54800</v>
      </c>
      <c r="B849" s="1" t="s">
        <v>1052</v>
      </c>
      <c r="C849" s="21" t="s">
        <v>1016</v>
      </c>
      <c r="D849" s="21" t="s">
        <v>20</v>
      </c>
      <c r="E849" s="38" t="s">
        <v>21</v>
      </c>
      <c r="F849" s="23"/>
      <c r="G849" s="24"/>
      <c r="H849" s="25"/>
      <c r="I849" s="26"/>
      <c r="J849" s="26"/>
      <c r="K849" s="27"/>
      <c r="L849" s="26"/>
      <c r="M849" s="28"/>
      <c r="N849" s="35"/>
      <c r="O849" s="36"/>
      <c r="P849" s="33"/>
      <c r="Q849" s="32"/>
      <c r="V849" s="40" t="e">
        <f aca="false">VLOOKUP(A849,'CAT-MUNIC_CGN'!$A$9:$C$1099,2,0)</f>
        <v>#N/A</v>
      </c>
    </row>
    <row r="850" customFormat="false" ht="15" hidden="false" customHeight="false" outlineLevel="0" collapsed="false">
      <c r="A850" s="1" t="n">
        <v>54810</v>
      </c>
      <c r="B850" s="1" t="s">
        <v>1053</v>
      </c>
      <c r="C850" s="21" t="s">
        <v>1016</v>
      </c>
      <c r="D850" s="21" t="s">
        <v>20</v>
      </c>
      <c r="E850" s="38" t="s">
        <v>21</v>
      </c>
      <c r="F850" s="23" t="s">
        <v>1054</v>
      </c>
      <c r="G850" s="24" t="n">
        <v>41212</v>
      </c>
      <c r="H850" s="25"/>
      <c r="I850" s="26"/>
      <c r="J850" s="26"/>
      <c r="K850" s="27"/>
      <c r="L850" s="26"/>
      <c r="M850" s="28" t="n">
        <v>6</v>
      </c>
      <c r="N850" s="35"/>
      <c r="O850" s="36"/>
      <c r="P850" s="33"/>
      <c r="Q850" s="32"/>
      <c r="V850" s="40" t="e">
        <f aca="false">VLOOKUP(A850,'CAT-MUNIC_CGN'!$A$9:$C$1099,2,0)</f>
        <v>#N/A</v>
      </c>
    </row>
    <row r="851" customFormat="false" ht="15" hidden="false" customHeight="false" outlineLevel="0" collapsed="false">
      <c r="A851" s="1" t="n">
        <v>54820</v>
      </c>
      <c r="B851" s="1" t="s">
        <v>214</v>
      </c>
      <c r="C851" s="21" t="s">
        <v>1016</v>
      </c>
      <c r="D851" s="21" t="s">
        <v>20</v>
      </c>
      <c r="E851" s="38" t="s">
        <v>21</v>
      </c>
      <c r="F851" s="23" t="s">
        <v>165</v>
      </c>
      <c r="G851" s="24" t="n">
        <v>41202</v>
      </c>
      <c r="H851" s="25"/>
      <c r="I851" s="26"/>
      <c r="J851" s="26"/>
      <c r="K851" s="27"/>
      <c r="L851" s="26"/>
      <c r="M851" s="28" t="n">
        <v>6</v>
      </c>
      <c r="N851" s="35"/>
      <c r="O851" s="36"/>
      <c r="P851" s="33"/>
      <c r="Q851" s="32"/>
      <c r="V851" s="40" t="e">
        <f aca="false">VLOOKUP(A851,'CAT-MUNIC_CGN'!$A$9:$C$1099,2,0)</f>
        <v>#N/A</v>
      </c>
    </row>
    <row r="852" customFormat="false" ht="15" hidden="false" customHeight="false" outlineLevel="0" collapsed="false">
      <c r="A852" s="1" t="n">
        <v>54871</v>
      </c>
      <c r="B852" s="1" t="s">
        <v>1055</v>
      </c>
      <c r="C852" s="21" t="s">
        <v>1016</v>
      </c>
      <c r="D852" s="21" t="s">
        <v>20</v>
      </c>
      <c r="E852" s="38" t="s">
        <v>21</v>
      </c>
      <c r="F852" s="23" t="s">
        <v>165</v>
      </c>
      <c r="G852" s="24" t="n">
        <v>41212</v>
      </c>
      <c r="H852" s="25"/>
      <c r="I852" s="26"/>
      <c r="J852" s="26"/>
      <c r="K852" s="27"/>
      <c r="L852" s="26"/>
      <c r="M852" s="28" t="n">
        <v>6</v>
      </c>
      <c r="N852" s="35"/>
      <c r="O852" s="36"/>
      <c r="P852" s="33"/>
      <c r="Q852" s="32"/>
      <c r="V852" s="40" t="e">
        <f aca="false">VLOOKUP(A852,'CAT-MUNIC_CGN'!$A$9:$C$1099,2,0)</f>
        <v>#N/A</v>
      </c>
    </row>
    <row r="853" customFormat="false" ht="15" hidden="false" customHeight="false" outlineLevel="0" collapsed="false">
      <c r="A853" s="1" t="n">
        <v>54874</v>
      </c>
      <c r="B853" s="1" t="s">
        <v>1056</v>
      </c>
      <c r="C853" s="21" t="s">
        <v>1016</v>
      </c>
      <c r="D853" s="21" t="s">
        <v>20</v>
      </c>
      <c r="E853" s="38" t="s">
        <v>21</v>
      </c>
      <c r="F853" s="23" t="s">
        <v>1057</v>
      </c>
      <c r="G853" s="24" t="n">
        <v>41199</v>
      </c>
      <c r="H853" s="25"/>
      <c r="I853" s="26"/>
      <c r="J853" s="26"/>
      <c r="K853" s="27"/>
      <c r="L853" s="26"/>
      <c r="M853" s="28" t="n">
        <v>4</v>
      </c>
      <c r="N853" s="35"/>
      <c r="O853" s="36"/>
      <c r="P853" s="33"/>
      <c r="Q853" s="32"/>
      <c r="V853" s="40" t="e">
        <f aca="false">VLOOKUP(A853,'CAT-MUNIC_CGN'!$A$9:$C$1099,2,0)</f>
        <v>#N/A</v>
      </c>
    </row>
    <row r="854" s="40" customFormat="true" ht="15" hidden="false" customHeight="false" outlineLevel="0" collapsed="false">
      <c r="A854" s="40" t="n">
        <v>63001</v>
      </c>
      <c r="B854" s="40" t="s">
        <v>76</v>
      </c>
      <c r="C854" s="41" t="s">
        <v>1058</v>
      </c>
      <c r="D854" s="41" t="s">
        <v>20</v>
      </c>
      <c r="E854" s="49" t="s">
        <v>21</v>
      </c>
      <c r="F854" s="42" t="s">
        <v>495</v>
      </c>
      <c r="G854" s="43" t="n">
        <v>41191</v>
      </c>
      <c r="H854" s="44"/>
      <c r="I854" s="45"/>
      <c r="J854" s="45"/>
      <c r="K854" s="46"/>
      <c r="L854" s="45"/>
      <c r="M854" s="47" t="n">
        <v>1</v>
      </c>
      <c r="N854" s="29"/>
      <c r="O854" s="30"/>
      <c r="P854" s="31"/>
      <c r="Q854" s="48"/>
      <c r="V854" s="40" t="e">
        <f aca="false">VLOOKUP(A854,'CAT-MUNIC_CGN'!$A$9:$C$1099,2,0)</f>
        <v>#N/A</v>
      </c>
    </row>
    <row r="855" customFormat="false" ht="15" hidden="false" customHeight="false" outlineLevel="0" collapsed="false">
      <c r="A855" s="1" t="n">
        <v>63111</v>
      </c>
      <c r="B855" s="1" t="s">
        <v>344</v>
      </c>
      <c r="C855" s="21" t="s">
        <v>1058</v>
      </c>
      <c r="D855" s="21" t="s">
        <v>20</v>
      </c>
      <c r="E855" s="38" t="s">
        <v>21</v>
      </c>
      <c r="F855" s="23" t="s">
        <v>357</v>
      </c>
      <c r="G855" s="24" t="n">
        <v>41100</v>
      </c>
      <c r="H855" s="25"/>
      <c r="I855" s="26"/>
      <c r="J855" s="26"/>
      <c r="K855" s="27"/>
      <c r="L855" s="26"/>
      <c r="M855" s="28" t="n">
        <v>6</v>
      </c>
      <c r="N855" s="35"/>
      <c r="O855" s="36"/>
      <c r="P855" s="33"/>
      <c r="Q855" s="32"/>
      <c r="V855" s="40" t="e">
        <f aca="false">VLOOKUP(A855,'CAT-MUNIC_CGN'!$A$9:$C$1099,2,0)</f>
        <v>#N/A</v>
      </c>
    </row>
    <row r="856" customFormat="false" ht="15" hidden="false" customHeight="false" outlineLevel="0" collapsed="false">
      <c r="A856" s="1" t="n">
        <v>63130</v>
      </c>
      <c r="B856" s="1" t="s">
        <v>1059</v>
      </c>
      <c r="C856" s="21" t="s">
        <v>1058</v>
      </c>
      <c r="D856" s="21" t="s">
        <v>20</v>
      </c>
      <c r="E856" s="38" t="s">
        <v>21</v>
      </c>
      <c r="F856" s="23" t="s">
        <v>782</v>
      </c>
      <c r="G856" s="24" t="n">
        <v>41198</v>
      </c>
      <c r="H856" s="25"/>
      <c r="I856" s="26"/>
      <c r="J856" s="26"/>
      <c r="K856" s="27"/>
      <c r="L856" s="26"/>
      <c r="M856" s="28" t="n">
        <v>5</v>
      </c>
      <c r="N856" s="35"/>
      <c r="O856" s="36"/>
      <c r="P856" s="33"/>
      <c r="Q856" s="32"/>
      <c r="V856" s="40" t="e">
        <f aca="false">VLOOKUP(A856,'CAT-MUNIC_CGN'!$A$9:$C$1099,2,0)</f>
        <v>#N/A</v>
      </c>
    </row>
    <row r="857" customFormat="false" ht="15" hidden="false" customHeight="false" outlineLevel="0" collapsed="false">
      <c r="A857" s="1" t="n">
        <v>63190</v>
      </c>
      <c r="B857" s="1" t="s">
        <v>1060</v>
      </c>
      <c r="C857" s="21" t="s">
        <v>1058</v>
      </c>
      <c r="D857" s="21" t="s">
        <v>20</v>
      </c>
      <c r="E857" s="38" t="s">
        <v>21</v>
      </c>
      <c r="F857" s="23" t="s">
        <v>536</v>
      </c>
      <c r="G857" s="24" t="n">
        <v>41204</v>
      </c>
      <c r="H857" s="25"/>
      <c r="I857" s="26"/>
      <c r="J857" s="26"/>
      <c r="K857" s="27"/>
      <c r="L857" s="26"/>
      <c r="M857" s="28" t="n">
        <v>6</v>
      </c>
      <c r="N857" s="35"/>
      <c r="O857" s="36"/>
      <c r="P857" s="33"/>
      <c r="Q857" s="32"/>
      <c r="V857" s="40" t="e">
        <f aca="false">VLOOKUP(A857,'CAT-MUNIC_CGN'!$A$9:$C$1099,2,0)</f>
        <v>#N/A</v>
      </c>
    </row>
    <row r="858" customFormat="false" ht="15" hidden="false" customHeight="false" outlineLevel="0" collapsed="false">
      <c r="A858" s="1" t="n">
        <v>63212</v>
      </c>
      <c r="B858" s="1" t="s">
        <v>283</v>
      </c>
      <c r="C858" s="21" t="s">
        <v>1058</v>
      </c>
      <c r="D858" s="21" t="s">
        <v>20</v>
      </c>
      <c r="E858" s="38" t="s">
        <v>21</v>
      </c>
      <c r="F858" s="23"/>
      <c r="G858" s="24"/>
      <c r="H858" s="25"/>
      <c r="I858" s="26"/>
      <c r="J858" s="26"/>
      <c r="K858" s="27"/>
      <c r="L858" s="26"/>
      <c r="M858" s="28"/>
      <c r="N858" s="35"/>
      <c r="O858" s="36"/>
      <c r="P858" s="33"/>
      <c r="Q858" s="32"/>
      <c r="V858" s="40" t="e">
        <f aca="false">VLOOKUP(A858,'CAT-MUNIC_CGN'!$A$9:$C$1099,2,0)</f>
        <v>#N/A</v>
      </c>
    </row>
    <row r="859" customFormat="false" ht="15" hidden="false" customHeight="false" outlineLevel="0" collapsed="false">
      <c r="A859" s="1" t="n">
        <v>63272</v>
      </c>
      <c r="B859" s="1" t="s">
        <v>1061</v>
      </c>
      <c r="C859" s="21" t="s">
        <v>1058</v>
      </c>
      <c r="D859" s="21" t="s">
        <v>20</v>
      </c>
      <c r="E859" s="38" t="s">
        <v>21</v>
      </c>
      <c r="F859" s="23" t="s">
        <v>202</v>
      </c>
      <c r="G859" s="24" t="n">
        <v>41184</v>
      </c>
      <c r="H859" s="25"/>
      <c r="I859" s="26"/>
      <c r="J859" s="26"/>
      <c r="K859" s="27"/>
      <c r="L859" s="26"/>
      <c r="M859" s="28" t="n">
        <v>6</v>
      </c>
      <c r="N859" s="35"/>
      <c r="O859" s="36"/>
      <c r="P859" s="33"/>
      <c r="Q859" s="32"/>
      <c r="V859" s="40" t="e">
        <f aca="false">VLOOKUP(A859,'CAT-MUNIC_CGN'!$A$9:$C$1099,2,0)</f>
        <v>#N/A</v>
      </c>
    </row>
    <row r="860" customFormat="false" ht="15" hidden="false" customHeight="false" outlineLevel="0" collapsed="false">
      <c r="A860" s="1" t="n">
        <v>63302</v>
      </c>
      <c r="B860" s="1" t="s">
        <v>1062</v>
      </c>
      <c r="C860" s="21" t="s">
        <v>1058</v>
      </c>
      <c r="D860" s="21" t="s">
        <v>20</v>
      </c>
      <c r="E860" s="38" t="s">
        <v>21</v>
      </c>
      <c r="F860" s="23" t="s">
        <v>152</v>
      </c>
      <c r="G860" s="24" t="n">
        <v>41135</v>
      </c>
      <c r="H860" s="25"/>
      <c r="I860" s="26"/>
      <c r="J860" s="26"/>
      <c r="K860" s="27"/>
      <c r="L860" s="26"/>
      <c r="M860" s="28" t="n">
        <v>6</v>
      </c>
      <c r="N860" s="35"/>
      <c r="O860" s="36"/>
      <c r="P860" s="33"/>
      <c r="Q860" s="32"/>
      <c r="V860" s="40" t="e">
        <f aca="false">VLOOKUP(A860,'CAT-MUNIC_CGN'!$A$9:$C$1099,2,0)</f>
        <v>#N/A</v>
      </c>
    </row>
    <row r="861" customFormat="false" ht="15" hidden="false" customHeight="false" outlineLevel="0" collapsed="false">
      <c r="A861" s="1" t="n">
        <v>63401</v>
      </c>
      <c r="B861" s="1" t="s">
        <v>1063</v>
      </c>
      <c r="C861" s="21" t="s">
        <v>1058</v>
      </c>
      <c r="D861" s="21" t="s">
        <v>20</v>
      </c>
      <c r="E861" s="38" t="s">
        <v>21</v>
      </c>
      <c r="F861" s="23" t="s">
        <v>155</v>
      </c>
      <c r="G861" s="24"/>
      <c r="H861" s="25"/>
      <c r="I861" s="26"/>
      <c r="J861" s="26"/>
      <c r="K861" s="27"/>
      <c r="L861" s="26"/>
      <c r="M861" s="28"/>
      <c r="N861" s="35"/>
      <c r="O861" s="36"/>
      <c r="P861" s="33"/>
      <c r="Q861" s="32"/>
      <c r="V861" s="40" t="e">
        <f aca="false">VLOOKUP(A861,'CAT-MUNIC_CGN'!$A$9:$C$1099,2,0)</f>
        <v>#N/A</v>
      </c>
    </row>
    <row r="862" customFormat="false" ht="15" hidden="false" customHeight="false" outlineLevel="0" collapsed="false">
      <c r="A862" s="1" t="n">
        <v>63470</v>
      </c>
      <c r="B862" s="1" t="s">
        <v>1064</v>
      </c>
      <c r="C862" s="21" t="s">
        <v>1058</v>
      </c>
      <c r="D862" s="21" t="s">
        <v>20</v>
      </c>
      <c r="E862" s="38" t="s">
        <v>21</v>
      </c>
      <c r="F862" s="23" t="s">
        <v>976</v>
      </c>
      <c r="G862" s="24" t="n">
        <v>41201</v>
      </c>
      <c r="H862" s="25"/>
      <c r="I862" s="26"/>
      <c r="J862" s="26"/>
      <c r="K862" s="27"/>
      <c r="L862" s="26"/>
      <c r="M862" s="28" t="n">
        <v>6</v>
      </c>
      <c r="N862" s="35"/>
      <c r="O862" s="36"/>
      <c r="P862" s="33"/>
      <c r="Q862" s="32"/>
      <c r="V862" s="40" t="e">
        <f aca="false">VLOOKUP(A862,'CAT-MUNIC_CGN'!$A$9:$C$1099,2,0)</f>
        <v>#N/A</v>
      </c>
    </row>
    <row r="863" customFormat="false" ht="15" hidden="false" customHeight="false" outlineLevel="0" collapsed="false">
      <c r="A863" s="1" t="n">
        <v>63548</v>
      </c>
      <c r="B863" s="1" t="s">
        <v>1065</v>
      </c>
      <c r="C863" s="21" t="s">
        <v>1058</v>
      </c>
      <c r="D863" s="21" t="s">
        <v>20</v>
      </c>
      <c r="E863" s="38" t="s">
        <v>21</v>
      </c>
      <c r="F863" s="23" t="s">
        <v>1066</v>
      </c>
      <c r="G863" s="24" t="n">
        <v>41194</v>
      </c>
      <c r="H863" s="25"/>
      <c r="I863" s="26"/>
      <c r="J863" s="26"/>
      <c r="K863" s="27"/>
      <c r="L863" s="26"/>
      <c r="M863" s="28" t="n">
        <v>6</v>
      </c>
      <c r="N863" s="35"/>
      <c r="O863" s="36"/>
      <c r="P863" s="33"/>
      <c r="Q863" s="32"/>
      <c r="V863" s="40" t="e">
        <f aca="false">VLOOKUP(A863,'CAT-MUNIC_CGN'!$A$9:$C$1099,2,0)</f>
        <v>#N/A</v>
      </c>
    </row>
    <row r="864" customFormat="false" ht="15" hidden="false" customHeight="false" outlineLevel="0" collapsed="false">
      <c r="A864" s="1" t="n">
        <v>63594</v>
      </c>
      <c r="B864" s="1" t="s">
        <v>1067</v>
      </c>
      <c r="C864" s="21" t="s">
        <v>1058</v>
      </c>
      <c r="D864" s="21" t="s">
        <v>20</v>
      </c>
      <c r="E864" s="38" t="s">
        <v>21</v>
      </c>
      <c r="F864" s="23" t="s">
        <v>1066</v>
      </c>
      <c r="G864" s="24" t="n">
        <v>41126</v>
      </c>
      <c r="H864" s="25"/>
      <c r="I864" s="26"/>
      <c r="J864" s="26"/>
      <c r="K864" s="27"/>
      <c r="L864" s="26"/>
      <c r="M864" s="28" t="n">
        <v>6</v>
      </c>
      <c r="N864" s="35"/>
      <c r="O864" s="36"/>
      <c r="P864" s="33"/>
      <c r="Q864" s="32"/>
      <c r="V864" s="40" t="e">
        <f aca="false">VLOOKUP(A864,'CAT-MUNIC_CGN'!$A$9:$C$1099,2,0)</f>
        <v>#N/A</v>
      </c>
    </row>
    <row r="865" customFormat="false" ht="15" hidden="false" customHeight="false" outlineLevel="0" collapsed="false">
      <c r="A865" s="1" t="n">
        <v>63690</v>
      </c>
      <c r="B865" s="1" t="s">
        <v>1068</v>
      </c>
      <c r="C865" s="21" t="s">
        <v>1058</v>
      </c>
      <c r="D865" s="21" t="s">
        <v>20</v>
      </c>
      <c r="E865" s="38" t="s">
        <v>21</v>
      </c>
      <c r="F865" s="23" t="s">
        <v>1069</v>
      </c>
      <c r="G865" s="24" t="n">
        <v>41209</v>
      </c>
      <c r="H865" s="25"/>
      <c r="I865" s="26"/>
      <c r="J865" s="26"/>
      <c r="K865" s="27"/>
      <c r="L865" s="26"/>
      <c r="M865" s="28" t="n">
        <v>6</v>
      </c>
      <c r="N865" s="35"/>
      <c r="O865" s="36"/>
      <c r="P865" s="33"/>
      <c r="Q865" s="32"/>
      <c r="V865" s="40" t="e">
        <f aca="false">VLOOKUP(A865,'CAT-MUNIC_CGN'!$A$9:$C$1099,2,0)</f>
        <v>#N/A</v>
      </c>
    </row>
    <row r="866" s="40" customFormat="true" ht="15" hidden="false" customHeight="false" outlineLevel="0" collapsed="false">
      <c r="A866" s="40" t="n">
        <v>66001</v>
      </c>
      <c r="B866" s="40" t="s">
        <v>1070</v>
      </c>
      <c r="C866" s="41" t="s">
        <v>1071</v>
      </c>
      <c r="D866" s="41" t="s">
        <v>20</v>
      </c>
      <c r="E866" s="49" t="s">
        <v>21</v>
      </c>
      <c r="F866" s="42" t="s">
        <v>1072</v>
      </c>
      <c r="G866" s="43" t="n">
        <v>41200</v>
      </c>
      <c r="H866" s="44"/>
      <c r="I866" s="45"/>
      <c r="J866" s="45"/>
      <c r="K866" s="46"/>
      <c r="L866" s="45"/>
      <c r="M866" s="47" t="n">
        <v>1</v>
      </c>
      <c r="N866" s="29"/>
      <c r="O866" s="30"/>
      <c r="P866" s="31"/>
      <c r="Q866" s="48"/>
      <c r="V866" s="40" t="e">
        <f aca="false">VLOOKUP(A866,'CAT-MUNIC_CGN'!$A$9:$C$1099,2,0)</f>
        <v>#N/A</v>
      </c>
    </row>
    <row r="867" customFormat="false" ht="15" hidden="false" customHeight="false" outlineLevel="0" collapsed="false">
      <c r="A867" s="1" t="n">
        <v>66045</v>
      </c>
      <c r="B867" s="1" t="s">
        <v>1073</v>
      </c>
      <c r="C867" s="21" t="s">
        <v>1071</v>
      </c>
      <c r="D867" s="21" t="s">
        <v>20</v>
      </c>
      <c r="E867" s="38" t="s">
        <v>21</v>
      </c>
      <c r="F867" s="23" t="s">
        <v>397</v>
      </c>
      <c r="G867" s="24" t="n">
        <v>41145</v>
      </c>
      <c r="H867" s="25"/>
      <c r="I867" s="26"/>
      <c r="J867" s="26"/>
      <c r="K867" s="27"/>
      <c r="L867" s="26"/>
      <c r="M867" s="28" t="n">
        <v>6</v>
      </c>
      <c r="N867" s="35"/>
      <c r="O867" s="36"/>
      <c r="P867" s="33"/>
      <c r="Q867" s="32"/>
      <c r="V867" s="40" t="e">
        <f aca="false">VLOOKUP(A867,'CAT-MUNIC_CGN'!$A$9:$C$1099,2,0)</f>
        <v>#N/A</v>
      </c>
    </row>
    <row r="868" customFormat="false" ht="15" hidden="false" customHeight="false" outlineLevel="0" collapsed="false">
      <c r="A868" s="1" t="n">
        <v>66075</v>
      </c>
      <c r="B868" s="1" t="s">
        <v>549</v>
      </c>
      <c r="C868" s="21" t="s">
        <v>1071</v>
      </c>
      <c r="D868" s="21" t="s">
        <v>20</v>
      </c>
      <c r="E868" s="38" t="s">
        <v>21</v>
      </c>
      <c r="F868" s="23" t="s">
        <v>219</v>
      </c>
      <c r="G868" s="24" t="n">
        <v>41117</v>
      </c>
      <c r="H868" s="25"/>
      <c r="I868" s="26"/>
      <c r="J868" s="26"/>
      <c r="K868" s="27"/>
      <c r="L868" s="26"/>
      <c r="M868" s="28" t="n">
        <v>6</v>
      </c>
      <c r="N868" s="35"/>
      <c r="O868" s="36"/>
      <c r="P868" s="33"/>
      <c r="Q868" s="32"/>
      <c r="V868" s="40" t="e">
        <f aca="false">VLOOKUP(A868,'CAT-MUNIC_CGN'!$A$9:$C$1099,2,0)</f>
        <v>#N/A</v>
      </c>
    </row>
    <row r="869" customFormat="false" ht="15" hidden="false" customHeight="false" outlineLevel="0" collapsed="false">
      <c r="A869" s="1" t="n">
        <v>66088</v>
      </c>
      <c r="B869" s="1" t="s">
        <v>1074</v>
      </c>
      <c r="C869" s="21" t="s">
        <v>1071</v>
      </c>
      <c r="D869" s="21" t="s">
        <v>20</v>
      </c>
      <c r="E869" s="38" t="s">
        <v>21</v>
      </c>
      <c r="F869" s="23" t="s">
        <v>155</v>
      </c>
      <c r="G869" s="24" t="n">
        <v>41167</v>
      </c>
      <c r="H869" s="25"/>
      <c r="I869" s="26"/>
      <c r="J869" s="26"/>
      <c r="K869" s="27"/>
      <c r="L869" s="26"/>
      <c r="M869" s="28" t="n">
        <v>6</v>
      </c>
      <c r="N869" s="35"/>
      <c r="O869" s="36"/>
      <c r="P869" s="33"/>
      <c r="Q869" s="32"/>
      <c r="V869" s="40" t="e">
        <f aca="false">VLOOKUP(A869,'CAT-MUNIC_CGN'!$A$9:$C$1099,2,0)</f>
        <v>#N/A</v>
      </c>
    </row>
    <row r="870" customFormat="false" ht="15" hidden="false" customHeight="false" outlineLevel="0" collapsed="false">
      <c r="A870" s="1" t="n">
        <v>66170</v>
      </c>
      <c r="B870" s="1" t="s">
        <v>1075</v>
      </c>
      <c r="C870" s="21" t="s">
        <v>1071</v>
      </c>
      <c r="D870" s="21" t="s">
        <v>20</v>
      </c>
      <c r="E870" s="38" t="s">
        <v>21</v>
      </c>
      <c r="F870" s="23" t="s">
        <v>1076</v>
      </c>
      <c r="G870" s="24" t="n">
        <v>41206</v>
      </c>
      <c r="H870" s="25"/>
      <c r="I870" s="26"/>
      <c r="J870" s="26"/>
      <c r="K870" s="27"/>
      <c r="L870" s="26"/>
      <c r="M870" s="28" t="n">
        <v>1</v>
      </c>
      <c r="N870" s="35"/>
      <c r="O870" s="36"/>
      <c r="P870" s="33"/>
      <c r="Q870" s="32"/>
      <c r="V870" s="40" t="e">
        <f aca="false">VLOOKUP(A870,'CAT-MUNIC_CGN'!$A$9:$C$1099,2,0)</f>
        <v>#N/A</v>
      </c>
    </row>
    <row r="871" customFormat="false" ht="15" hidden="false" customHeight="false" outlineLevel="0" collapsed="false">
      <c r="A871" s="1" t="n">
        <v>66318</v>
      </c>
      <c r="B871" s="1" t="s">
        <v>1077</v>
      </c>
      <c r="C871" s="21" t="s">
        <v>1071</v>
      </c>
      <c r="D871" s="21" t="s">
        <v>20</v>
      </c>
      <c r="E871" s="38" t="s">
        <v>21</v>
      </c>
      <c r="F871" s="23" t="s">
        <v>495</v>
      </c>
      <c r="G871" s="24" t="n">
        <v>41131</v>
      </c>
      <c r="H871" s="25"/>
      <c r="I871" s="26"/>
      <c r="J871" s="26"/>
      <c r="K871" s="27"/>
      <c r="L871" s="26"/>
      <c r="M871" s="28" t="n">
        <v>6</v>
      </c>
      <c r="N871" s="35"/>
      <c r="O871" s="36"/>
      <c r="P871" s="33"/>
      <c r="Q871" s="32"/>
      <c r="V871" s="40" t="e">
        <f aca="false">VLOOKUP(A871,'CAT-MUNIC_CGN'!$A$9:$C$1099,2,0)</f>
        <v>#N/A</v>
      </c>
    </row>
    <row r="872" customFormat="false" ht="15" hidden="false" customHeight="false" outlineLevel="0" collapsed="false">
      <c r="A872" s="1" t="n">
        <v>66383</v>
      </c>
      <c r="B872" s="1" t="s">
        <v>1078</v>
      </c>
      <c r="C872" s="21" t="s">
        <v>1071</v>
      </c>
      <c r="D872" s="21" t="s">
        <v>20</v>
      </c>
      <c r="E872" s="38" t="s">
        <v>21</v>
      </c>
      <c r="F872" s="23" t="s">
        <v>155</v>
      </c>
      <c r="G872" s="24" t="n">
        <v>41203</v>
      </c>
      <c r="H872" s="25"/>
      <c r="I872" s="26"/>
      <c r="J872" s="26"/>
      <c r="K872" s="27"/>
      <c r="L872" s="26"/>
      <c r="M872" s="28" t="n">
        <v>6</v>
      </c>
      <c r="N872" s="35"/>
      <c r="O872" s="36"/>
      <c r="P872" s="33"/>
      <c r="Q872" s="32"/>
      <c r="V872" s="40" t="e">
        <f aca="false">VLOOKUP(A872,'CAT-MUNIC_CGN'!$A$9:$C$1099,2,0)</f>
        <v>#N/A</v>
      </c>
    </row>
    <row r="873" customFormat="false" ht="15" hidden="false" customHeight="false" outlineLevel="0" collapsed="false">
      <c r="A873" s="1" t="n">
        <v>66400</v>
      </c>
      <c r="B873" s="1" t="s">
        <v>1079</v>
      </c>
      <c r="C873" s="21" t="s">
        <v>1071</v>
      </c>
      <c r="D873" s="21" t="s">
        <v>20</v>
      </c>
      <c r="E873" s="38" t="s">
        <v>21</v>
      </c>
      <c r="F873" s="23" t="s">
        <v>872</v>
      </c>
      <c r="G873" s="24" t="n">
        <v>41186</v>
      </c>
      <c r="H873" s="25"/>
      <c r="I873" s="26"/>
      <c r="J873" s="26"/>
      <c r="K873" s="27"/>
      <c r="L873" s="26"/>
      <c r="M873" s="28" t="n">
        <v>4</v>
      </c>
      <c r="N873" s="35"/>
      <c r="O873" s="36"/>
      <c r="P873" s="33"/>
      <c r="Q873" s="32"/>
      <c r="V873" s="40" t="e">
        <f aca="false">VLOOKUP(A873,'CAT-MUNIC_CGN'!$A$9:$C$1099,2,0)</f>
        <v>#N/A</v>
      </c>
    </row>
    <row r="874" customFormat="false" ht="15" hidden="false" customHeight="false" outlineLevel="0" collapsed="false">
      <c r="A874" s="1" t="n">
        <v>66440</v>
      </c>
      <c r="B874" s="1" t="s">
        <v>1080</v>
      </c>
      <c r="C874" s="21" t="s">
        <v>1071</v>
      </c>
      <c r="D874" s="21" t="s">
        <v>20</v>
      </c>
      <c r="E874" s="38" t="s">
        <v>21</v>
      </c>
      <c r="F874" s="23" t="s">
        <v>524</v>
      </c>
      <c r="G874" s="24" t="n">
        <v>41194</v>
      </c>
      <c r="H874" s="25"/>
      <c r="I874" s="26"/>
      <c r="J874" s="26"/>
      <c r="K874" s="27"/>
      <c r="L874" s="26"/>
      <c r="M874" s="28" t="n">
        <v>6</v>
      </c>
      <c r="N874" s="35"/>
      <c r="O874" s="36"/>
      <c r="P874" s="33"/>
      <c r="Q874" s="32"/>
      <c r="V874" s="40" t="e">
        <f aca="false">VLOOKUP(A874,'CAT-MUNIC_CGN'!$A$9:$C$1099,2,0)</f>
        <v>#N/A</v>
      </c>
    </row>
    <row r="875" customFormat="false" ht="15" hidden="false" customHeight="false" outlineLevel="0" collapsed="false">
      <c r="A875" s="1" t="n">
        <v>66456</v>
      </c>
      <c r="B875" s="1" t="s">
        <v>1081</v>
      </c>
      <c r="C875" s="21" t="s">
        <v>1071</v>
      </c>
      <c r="D875" s="21" t="s">
        <v>20</v>
      </c>
      <c r="E875" s="38" t="s">
        <v>21</v>
      </c>
      <c r="F875" s="23" t="s">
        <v>202</v>
      </c>
      <c r="G875" s="24" t="n">
        <v>41114</v>
      </c>
      <c r="H875" s="25"/>
      <c r="I875" s="26"/>
      <c r="J875" s="26"/>
      <c r="K875" s="27"/>
      <c r="L875" s="26"/>
      <c r="M875" s="28" t="n">
        <v>6</v>
      </c>
      <c r="N875" s="35"/>
      <c r="O875" s="36"/>
      <c r="P875" s="33"/>
      <c r="Q875" s="32"/>
      <c r="V875" s="40" t="e">
        <f aca="false">VLOOKUP(A875,'CAT-MUNIC_CGN'!$A$9:$C$1099,2,0)</f>
        <v>#N/A</v>
      </c>
    </row>
    <row r="876" customFormat="false" ht="15" hidden="false" customHeight="false" outlineLevel="0" collapsed="false">
      <c r="A876" s="1" t="n">
        <v>66572</v>
      </c>
      <c r="B876" s="1" t="s">
        <v>1082</v>
      </c>
      <c r="C876" s="21" t="s">
        <v>1071</v>
      </c>
      <c r="D876" s="21" t="s">
        <v>20</v>
      </c>
      <c r="E876" s="38" t="s">
        <v>21</v>
      </c>
      <c r="F876" s="23" t="s">
        <v>134</v>
      </c>
      <c r="G876" s="24" t="n">
        <v>41202</v>
      </c>
      <c r="H876" s="25"/>
      <c r="I876" s="26"/>
      <c r="J876" s="26"/>
      <c r="K876" s="27"/>
      <c r="L876" s="26"/>
      <c r="M876" s="28" t="n">
        <v>6</v>
      </c>
      <c r="N876" s="35"/>
      <c r="O876" s="36"/>
      <c r="P876" s="33"/>
      <c r="Q876" s="32"/>
      <c r="V876" s="40" t="e">
        <f aca="false">VLOOKUP(A876,'CAT-MUNIC_CGN'!$A$9:$C$1099,2,0)</f>
        <v>#N/A</v>
      </c>
    </row>
    <row r="877" customFormat="false" ht="15" hidden="false" customHeight="false" outlineLevel="0" collapsed="false">
      <c r="A877" s="1" t="n">
        <v>66594</v>
      </c>
      <c r="B877" s="1" t="s">
        <v>1083</v>
      </c>
      <c r="C877" s="21" t="s">
        <v>1071</v>
      </c>
      <c r="D877" s="21" t="s">
        <v>20</v>
      </c>
      <c r="E877" s="38" t="s">
        <v>21</v>
      </c>
      <c r="F877" s="23"/>
      <c r="G877" s="24"/>
      <c r="H877" s="25"/>
      <c r="I877" s="26"/>
      <c r="J877" s="26"/>
      <c r="K877" s="27"/>
      <c r="L877" s="26"/>
      <c r="M877" s="28"/>
      <c r="N877" s="35"/>
      <c r="O877" s="36"/>
      <c r="P877" s="33"/>
      <c r="Q877" s="32"/>
      <c r="V877" s="40" t="e">
        <f aca="false">VLOOKUP(A877,'CAT-MUNIC_CGN'!$A$9:$C$1099,2,0)</f>
        <v>#N/A</v>
      </c>
    </row>
    <row r="878" customFormat="false" ht="15" hidden="false" customHeight="false" outlineLevel="0" collapsed="false">
      <c r="A878" s="1" t="n">
        <v>66682</v>
      </c>
      <c r="B878" s="1" t="s">
        <v>1084</v>
      </c>
      <c r="C878" s="21" t="s">
        <v>1071</v>
      </c>
      <c r="D878" s="21" t="s">
        <v>20</v>
      </c>
      <c r="E878" s="38" t="s">
        <v>21</v>
      </c>
      <c r="F878" s="23" t="s">
        <v>1085</v>
      </c>
      <c r="G878" s="24" t="n">
        <v>41114</v>
      </c>
      <c r="H878" s="25"/>
      <c r="I878" s="26"/>
      <c r="J878" s="26"/>
      <c r="K878" s="27"/>
      <c r="L878" s="26"/>
      <c r="M878" s="28" t="n">
        <v>5</v>
      </c>
      <c r="N878" s="35"/>
      <c r="O878" s="36"/>
      <c r="P878" s="33"/>
      <c r="Q878" s="32"/>
      <c r="V878" s="40" t="e">
        <f aca="false">VLOOKUP(A878,'CAT-MUNIC_CGN'!$A$9:$C$1099,2,0)</f>
        <v>#N/A</v>
      </c>
    </row>
    <row r="879" customFormat="false" ht="15" hidden="false" customHeight="false" outlineLevel="0" collapsed="false">
      <c r="A879" s="1" t="n">
        <v>66687</v>
      </c>
      <c r="B879" s="1" t="s">
        <v>205</v>
      </c>
      <c r="C879" s="21" t="s">
        <v>1071</v>
      </c>
      <c r="D879" s="21" t="s">
        <v>20</v>
      </c>
      <c r="E879" s="38" t="s">
        <v>21</v>
      </c>
      <c r="F879" s="23" t="s">
        <v>1086</v>
      </c>
      <c r="G879" s="24" t="n">
        <v>41184</v>
      </c>
      <c r="H879" s="25"/>
      <c r="I879" s="26"/>
      <c r="J879" s="26"/>
      <c r="K879" s="27"/>
      <c r="L879" s="26"/>
      <c r="M879" s="28" t="n">
        <v>6</v>
      </c>
      <c r="N879" s="35"/>
      <c r="O879" s="36"/>
      <c r="P879" s="33"/>
      <c r="Q879" s="32"/>
      <c r="V879" s="40" t="e">
        <f aca="false">VLOOKUP(A879,'CAT-MUNIC_CGN'!$A$9:$C$1099,2,0)</f>
        <v>#N/A</v>
      </c>
    </row>
    <row r="880" s="40" customFormat="true" ht="15" hidden="false" customHeight="false" outlineLevel="0" collapsed="false">
      <c r="A880" s="40" t="n">
        <v>68001</v>
      </c>
      <c r="B880" s="40" t="s">
        <v>1087</v>
      </c>
      <c r="C880" s="41" t="s">
        <v>1088</v>
      </c>
      <c r="D880" s="41" t="s">
        <v>20</v>
      </c>
      <c r="E880" s="49" t="s">
        <v>21</v>
      </c>
      <c r="F880" s="42" t="s">
        <v>1089</v>
      </c>
      <c r="G880" s="43" t="n">
        <v>41212</v>
      </c>
      <c r="H880" s="44"/>
      <c r="I880" s="45"/>
      <c r="J880" s="45"/>
      <c r="K880" s="46"/>
      <c r="L880" s="45"/>
      <c r="M880" s="47" t="s">
        <v>55</v>
      </c>
      <c r="N880" s="29"/>
      <c r="O880" s="30"/>
      <c r="P880" s="31"/>
      <c r="Q880" s="48"/>
      <c r="V880" s="40" t="e">
        <f aca="false">VLOOKUP(A880,'CAT-MUNIC_CGN'!$A$9:$C$1099,2,0)</f>
        <v>#N/A</v>
      </c>
    </row>
    <row r="881" customFormat="false" ht="15" hidden="false" customHeight="false" outlineLevel="0" collapsed="false">
      <c r="A881" s="1" t="n">
        <v>68013</v>
      </c>
      <c r="B881" s="1" t="s">
        <v>1090</v>
      </c>
      <c r="C881" s="21" t="s">
        <v>1088</v>
      </c>
      <c r="D881" s="21" t="s">
        <v>20</v>
      </c>
      <c r="E881" s="38" t="s">
        <v>21</v>
      </c>
      <c r="F881" s="23" t="s">
        <v>1091</v>
      </c>
      <c r="G881" s="24" t="n">
        <v>41117</v>
      </c>
      <c r="H881" s="25"/>
      <c r="I881" s="26"/>
      <c r="J881" s="26"/>
      <c r="K881" s="27"/>
      <c r="L881" s="26"/>
      <c r="M881" s="28" t="n">
        <v>6</v>
      </c>
      <c r="N881" s="35"/>
      <c r="O881" s="36"/>
      <c r="P881" s="33"/>
      <c r="Q881" s="32"/>
      <c r="V881" s="40" t="e">
        <f aca="false">VLOOKUP(A881,'CAT-MUNIC_CGN'!$A$9:$C$1099,2,0)</f>
        <v>#N/A</v>
      </c>
    </row>
    <row r="882" customFormat="false" ht="15" hidden="false" customHeight="false" outlineLevel="0" collapsed="false">
      <c r="A882" s="1" t="n">
        <v>68020</v>
      </c>
      <c r="B882" s="1" t="s">
        <v>529</v>
      </c>
      <c r="C882" s="21" t="s">
        <v>1088</v>
      </c>
      <c r="D882" s="21" t="s">
        <v>20</v>
      </c>
      <c r="E882" s="38" t="s">
        <v>21</v>
      </c>
      <c r="F882" s="23"/>
      <c r="G882" s="24"/>
      <c r="H882" s="25"/>
      <c r="I882" s="26"/>
      <c r="J882" s="26"/>
      <c r="K882" s="27"/>
      <c r="L882" s="26"/>
      <c r="M882" s="28"/>
      <c r="N882" s="35"/>
      <c r="O882" s="36"/>
      <c r="P882" s="33"/>
      <c r="Q882" s="32"/>
      <c r="V882" s="40" t="e">
        <f aca="false">VLOOKUP(A882,'CAT-MUNIC_CGN'!$A$9:$C$1099,2,0)</f>
        <v>#N/A</v>
      </c>
    </row>
    <row r="883" customFormat="false" ht="15" hidden="false" customHeight="false" outlineLevel="0" collapsed="false">
      <c r="A883" s="1" t="n">
        <v>68051</v>
      </c>
      <c r="B883" s="1" t="s">
        <v>1092</v>
      </c>
      <c r="C883" s="21" t="s">
        <v>1088</v>
      </c>
      <c r="D883" s="21" t="s">
        <v>20</v>
      </c>
      <c r="E883" s="38" t="s">
        <v>21</v>
      </c>
      <c r="F883" s="23" t="s">
        <v>168</v>
      </c>
      <c r="G883" s="24" t="n">
        <v>41198</v>
      </c>
      <c r="H883" s="25"/>
      <c r="I883" s="26"/>
      <c r="J883" s="26"/>
      <c r="K883" s="27"/>
      <c r="L883" s="26"/>
      <c r="M883" s="28" t="n">
        <v>6</v>
      </c>
      <c r="N883" s="35"/>
      <c r="O883" s="36"/>
      <c r="P883" s="33"/>
      <c r="Q883" s="32"/>
      <c r="V883" s="40" t="e">
        <f aca="false">VLOOKUP(A883,'CAT-MUNIC_CGN'!$A$9:$C$1099,2,0)</f>
        <v>#N/A</v>
      </c>
    </row>
    <row r="884" customFormat="false" ht="15" hidden="false" customHeight="false" outlineLevel="0" collapsed="false">
      <c r="A884" s="1" t="n">
        <v>68077</v>
      </c>
      <c r="B884" s="1" t="s">
        <v>78</v>
      </c>
      <c r="C884" s="21" t="s">
        <v>1088</v>
      </c>
      <c r="D884" s="21" t="s">
        <v>20</v>
      </c>
      <c r="E884" s="38" t="s">
        <v>21</v>
      </c>
      <c r="F884" s="23"/>
      <c r="G884" s="24"/>
      <c r="H884" s="25"/>
      <c r="I884" s="26"/>
      <c r="J884" s="26"/>
      <c r="K884" s="27"/>
      <c r="L884" s="26"/>
      <c r="M884" s="28"/>
      <c r="N884" s="35"/>
      <c r="O884" s="36"/>
      <c r="P884" s="33"/>
      <c r="Q884" s="32"/>
      <c r="V884" s="40" t="e">
        <f aca="false">VLOOKUP(A884,'CAT-MUNIC_CGN'!$A$9:$C$1099,2,0)</f>
        <v>#N/A</v>
      </c>
    </row>
    <row r="885" customFormat="false" ht="15" hidden="false" customHeight="false" outlineLevel="0" collapsed="false">
      <c r="A885" s="1" t="n">
        <v>68079</v>
      </c>
      <c r="B885" s="1" t="s">
        <v>1093</v>
      </c>
      <c r="C885" s="21" t="s">
        <v>1088</v>
      </c>
      <c r="D885" s="21" t="s">
        <v>20</v>
      </c>
      <c r="E885" s="38" t="s">
        <v>21</v>
      </c>
      <c r="F885" s="23" t="s">
        <v>315</v>
      </c>
      <c r="G885" s="24" t="n">
        <v>41205</v>
      </c>
      <c r="H885" s="25"/>
      <c r="I885" s="26"/>
      <c r="J885" s="26"/>
      <c r="K885" s="27"/>
      <c r="L885" s="26"/>
      <c r="M885" s="28" t="n">
        <v>6</v>
      </c>
      <c r="N885" s="35"/>
      <c r="O885" s="36"/>
      <c r="P885" s="33"/>
      <c r="Q885" s="32"/>
      <c r="V885" s="40" t="e">
        <f aca="false">VLOOKUP(A885,'CAT-MUNIC_CGN'!$A$9:$C$1099,2,0)</f>
        <v>#N/A</v>
      </c>
    </row>
    <row r="886" customFormat="false" ht="15" hidden="false" customHeight="false" outlineLevel="0" collapsed="false">
      <c r="A886" s="1" t="n">
        <v>68081</v>
      </c>
      <c r="B886" s="1" t="s">
        <v>1094</v>
      </c>
      <c r="C886" s="21" t="s">
        <v>1088</v>
      </c>
      <c r="D886" s="21" t="s">
        <v>20</v>
      </c>
      <c r="E886" s="38" t="s">
        <v>21</v>
      </c>
      <c r="F886" s="23" t="s">
        <v>1095</v>
      </c>
      <c r="G886" s="24" t="n">
        <v>41180</v>
      </c>
      <c r="H886" s="25"/>
      <c r="I886" s="26"/>
      <c r="J886" s="26"/>
      <c r="K886" s="27"/>
      <c r="L886" s="26"/>
      <c r="M886" s="28" t="n">
        <v>1</v>
      </c>
      <c r="N886" s="35"/>
      <c r="O886" s="36"/>
      <c r="P886" s="33"/>
      <c r="Q886" s="32"/>
      <c r="V886" s="40" t="e">
        <f aca="false">VLOOKUP(A886,'CAT-MUNIC_CGN'!$A$9:$C$1099,2,0)</f>
        <v>#N/A</v>
      </c>
    </row>
    <row r="887" customFormat="false" ht="15" hidden="false" customHeight="false" outlineLevel="0" collapsed="false">
      <c r="A887" s="1" t="n">
        <v>68092</v>
      </c>
      <c r="B887" s="1" t="s">
        <v>84</v>
      </c>
      <c r="C887" s="21" t="s">
        <v>1088</v>
      </c>
      <c r="D887" s="21" t="s">
        <v>20</v>
      </c>
      <c r="E887" s="38" t="s">
        <v>21</v>
      </c>
      <c r="F887" s="23" t="s">
        <v>1096</v>
      </c>
      <c r="G887" s="24" t="n">
        <v>41199</v>
      </c>
      <c r="H887" s="25"/>
      <c r="I887" s="26"/>
      <c r="J887" s="26"/>
      <c r="K887" s="27"/>
      <c r="L887" s="26"/>
      <c r="M887" s="28" t="n">
        <v>6</v>
      </c>
      <c r="N887" s="35"/>
      <c r="O887" s="36"/>
      <c r="P887" s="33"/>
      <c r="Q887" s="32"/>
      <c r="V887" s="40" t="e">
        <f aca="false">VLOOKUP(A887,'CAT-MUNIC_CGN'!$A$9:$C$1099,2,0)</f>
        <v>#N/A</v>
      </c>
    </row>
    <row r="888" customFormat="false" ht="15" hidden="false" customHeight="false" outlineLevel="0" collapsed="false">
      <c r="A888" s="1" t="n">
        <v>68101</v>
      </c>
      <c r="B888" s="1" t="s">
        <v>85</v>
      </c>
      <c r="C888" s="21" t="s">
        <v>1088</v>
      </c>
      <c r="D888" s="21" t="s">
        <v>20</v>
      </c>
      <c r="E888" s="38" t="s">
        <v>21</v>
      </c>
      <c r="F888" s="23" t="s">
        <v>240</v>
      </c>
      <c r="G888" s="24" t="n">
        <v>41184</v>
      </c>
      <c r="H888" s="25"/>
      <c r="I888" s="26"/>
      <c r="J888" s="26"/>
      <c r="K888" s="27"/>
      <c r="L888" s="26"/>
      <c r="M888" s="28" t="n">
        <v>6</v>
      </c>
      <c r="N888" s="35"/>
      <c r="O888" s="36"/>
      <c r="P888" s="33"/>
      <c r="Q888" s="32"/>
      <c r="V888" s="40" t="e">
        <f aca="false">VLOOKUP(A888,'CAT-MUNIC_CGN'!$A$9:$C$1099,2,0)</f>
        <v>#N/A</v>
      </c>
    </row>
    <row r="889" customFormat="false" ht="15" hidden="false" customHeight="false" outlineLevel="0" collapsed="false">
      <c r="A889" s="1" t="n">
        <v>68121</v>
      </c>
      <c r="B889" s="1" t="s">
        <v>662</v>
      </c>
      <c r="C889" s="21" t="s">
        <v>1088</v>
      </c>
      <c r="D889" s="21" t="s">
        <v>20</v>
      </c>
      <c r="E889" s="38" t="s">
        <v>21</v>
      </c>
      <c r="F889" s="23" t="s">
        <v>343</v>
      </c>
      <c r="G889" s="24" t="n">
        <v>41156</v>
      </c>
      <c r="H889" s="25"/>
      <c r="I889" s="26"/>
      <c r="J889" s="26"/>
      <c r="K889" s="27"/>
      <c r="L889" s="26"/>
      <c r="M889" s="28" t="n">
        <v>6</v>
      </c>
      <c r="N889" s="35"/>
      <c r="O889" s="36"/>
      <c r="P889" s="33"/>
      <c r="Q889" s="32"/>
      <c r="V889" s="40" t="e">
        <f aca="false">VLOOKUP(A889,'CAT-MUNIC_CGN'!$A$9:$C$1099,2,0)</f>
        <v>#N/A</v>
      </c>
    </row>
    <row r="890" customFormat="false" ht="15" hidden="false" customHeight="false" outlineLevel="0" collapsed="false">
      <c r="A890" s="1" t="n">
        <v>68132</v>
      </c>
      <c r="B890" s="1" t="s">
        <v>1097</v>
      </c>
      <c r="C890" s="21" t="s">
        <v>1088</v>
      </c>
      <c r="D890" s="21" t="s">
        <v>20</v>
      </c>
      <c r="E890" s="38" t="s">
        <v>21</v>
      </c>
      <c r="F890" s="23" t="s">
        <v>680</v>
      </c>
      <c r="G890" s="24" t="n">
        <v>41201</v>
      </c>
      <c r="H890" s="25"/>
      <c r="I890" s="26"/>
      <c r="J890" s="26"/>
      <c r="K890" s="27"/>
      <c r="L890" s="26"/>
      <c r="M890" s="28" t="n">
        <v>6</v>
      </c>
      <c r="N890" s="35"/>
      <c r="O890" s="36"/>
      <c r="P890" s="33"/>
      <c r="Q890" s="32"/>
      <c r="V890" s="40" t="e">
        <f aca="false">VLOOKUP(A890,'CAT-MUNIC_CGN'!$A$9:$C$1099,2,0)</f>
        <v>#N/A</v>
      </c>
    </row>
    <row r="891" customFormat="false" ht="15" hidden="false" customHeight="false" outlineLevel="0" collapsed="false">
      <c r="A891" s="1" t="n">
        <v>68147</v>
      </c>
      <c r="B891" s="1" t="s">
        <v>1098</v>
      </c>
      <c r="C891" s="21" t="s">
        <v>1088</v>
      </c>
      <c r="D891" s="21" t="s">
        <v>20</v>
      </c>
      <c r="E891" s="38" t="s">
        <v>21</v>
      </c>
      <c r="F891" s="23" t="s">
        <v>259</v>
      </c>
      <c r="G891" s="24" t="n">
        <v>41206</v>
      </c>
      <c r="H891" s="25"/>
      <c r="I891" s="26"/>
      <c r="J891" s="26"/>
      <c r="K891" s="27"/>
      <c r="L891" s="26"/>
      <c r="M891" s="28" t="n">
        <v>6</v>
      </c>
      <c r="N891" s="35"/>
      <c r="O891" s="36"/>
      <c r="P891" s="33"/>
      <c r="Q891" s="32"/>
      <c r="V891" s="40" t="e">
        <f aca="false">VLOOKUP(A891,'CAT-MUNIC_CGN'!$A$9:$C$1099,2,0)</f>
        <v>#N/A</v>
      </c>
    </row>
    <row r="892" customFormat="false" ht="15" hidden="false" customHeight="false" outlineLevel="0" collapsed="false">
      <c r="A892" s="1" t="n">
        <v>68152</v>
      </c>
      <c r="B892" s="1" t="s">
        <v>1099</v>
      </c>
      <c r="C892" s="21" t="s">
        <v>1088</v>
      </c>
      <c r="D892" s="21" t="s">
        <v>20</v>
      </c>
      <c r="E892" s="38" t="s">
        <v>21</v>
      </c>
      <c r="F892" s="23" t="s">
        <v>1100</v>
      </c>
      <c r="G892" s="24" t="n">
        <v>41122</v>
      </c>
      <c r="H892" s="25"/>
      <c r="I892" s="26"/>
      <c r="J892" s="26"/>
      <c r="K892" s="27"/>
      <c r="L892" s="26"/>
      <c r="M892" s="28" t="n">
        <v>6</v>
      </c>
      <c r="N892" s="35"/>
      <c r="O892" s="36"/>
      <c r="P892" s="33"/>
      <c r="Q892" s="32"/>
      <c r="V892" s="40" t="e">
        <f aca="false">VLOOKUP(A892,'CAT-MUNIC_CGN'!$A$9:$C$1099,2,0)</f>
        <v>#N/A</v>
      </c>
    </row>
    <row r="893" customFormat="false" ht="15" hidden="false" customHeight="false" outlineLevel="0" collapsed="false">
      <c r="A893" s="1" t="n">
        <v>68160</v>
      </c>
      <c r="B893" s="1" t="s">
        <v>1101</v>
      </c>
      <c r="C893" s="21" t="s">
        <v>1088</v>
      </c>
      <c r="D893" s="21" t="s">
        <v>20</v>
      </c>
      <c r="E893" s="38" t="s">
        <v>21</v>
      </c>
      <c r="F893" s="23" t="s">
        <v>495</v>
      </c>
      <c r="G893" s="24" t="n">
        <v>41180</v>
      </c>
      <c r="H893" s="25"/>
      <c r="I893" s="26"/>
      <c r="J893" s="26"/>
      <c r="K893" s="27"/>
      <c r="L893" s="26"/>
      <c r="M893" s="28" t="n">
        <v>6</v>
      </c>
      <c r="N893" s="35"/>
      <c r="O893" s="36"/>
      <c r="P893" s="33"/>
      <c r="Q893" s="32"/>
      <c r="V893" s="40" t="e">
        <f aca="false">VLOOKUP(A893,'CAT-MUNIC_CGN'!$A$9:$C$1099,2,0)</f>
        <v>#N/A</v>
      </c>
    </row>
    <row r="894" customFormat="false" ht="15" hidden="false" customHeight="false" outlineLevel="0" collapsed="false">
      <c r="A894" s="1" t="n">
        <v>68162</v>
      </c>
      <c r="B894" s="1" t="s">
        <v>1102</v>
      </c>
      <c r="C894" s="21" t="s">
        <v>1088</v>
      </c>
      <c r="D894" s="21" t="s">
        <v>20</v>
      </c>
      <c r="E894" s="38" t="s">
        <v>21</v>
      </c>
      <c r="F894" s="23" t="s">
        <v>674</v>
      </c>
      <c r="G894" s="24" t="n">
        <v>41114</v>
      </c>
      <c r="H894" s="25"/>
      <c r="I894" s="26"/>
      <c r="J894" s="26"/>
      <c r="K894" s="27"/>
      <c r="L894" s="26"/>
      <c r="M894" s="28" t="n">
        <v>6</v>
      </c>
      <c r="N894" s="35"/>
      <c r="O894" s="36"/>
      <c r="P894" s="33"/>
      <c r="Q894" s="32"/>
      <c r="V894" s="40" t="e">
        <f aca="false">VLOOKUP(A894,'CAT-MUNIC_CGN'!$A$9:$C$1099,2,0)</f>
        <v>#N/A</v>
      </c>
    </row>
    <row r="895" customFormat="false" ht="15" hidden="false" customHeight="false" outlineLevel="0" collapsed="false">
      <c r="A895" s="1" t="n">
        <v>68167</v>
      </c>
      <c r="B895" s="1" t="s">
        <v>1103</v>
      </c>
      <c r="C895" s="21" t="s">
        <v>1088</v>
      </c>
      <c r="D895" s="21" t="s">
        <v>20</v>
      </c>
      <c r="E895" s="38" t="s">
        <v>21</v>
      </c>
      <c r="F895" s="23"/>
      <c r="G895" s="24"/>
      <c r="H895" s="25"/>
      <c r="I895" s="26"/>
      <c r="J895" s="26"/>
      <c r="K895" s="27"/>
      <c r="L895" s="26"/>
      <c r="M895" s="28"/>
      <c r="N895" s="35"/>
      <c r="O895" s="36"/>
      <c r="P895" s="33"/>
      <c r="Q895" s="32"/>
      <c r="V895" s="40" t="e">
        <f aca="false">VLOOKUP(A895,'CAT-MUNIC_CGN'!$A$9:$C$1099,2,0)</f>
        <v>#N/A</v>
      </c>
    </row>
    <row r="896" customFormat="false" ht="15" hidden="false" customHeight="false" outlineLevel="0" collapsed="false">
      <c r="A896" s="1" t="n">
        <v>68169</v>
      </c>
      <c r="B896" s="1" t="s">
        <v>1104</v>
      </c>
      <c r="C896" s="21" t="s">
        <v>1088</v>
      </c>
      <c r="D896" s="21" t="s">
        <v>20</v>
      </c>
      <c r="E896" s="38" t="s">
        <v>21</v>
      </c>
      <c r="F896" s="23"/>
      <c r="G896" s="24"/>
      <c r="H896" s="25"/>
      <c r="I896" s="26"/>
      <c r="J896" s="26"/>
      <c r="K896" s="27"/>
      <c r="L896" s="26"/>
      <c r="M896" s="28"/>
      <c r="N896" s="35"/>
      <c r="O896" s="36"/>
      <c r="P896" s="33"/>
      <c r="Q896" s="32"/>
      <c r="V896" s="40" t="e">
        <f aca="false">VLOOKUP(A896,'CAT-MUNIC_CGN'!$A$9:$C$1099,2,0)</f>
        <v>#N/A</v>
      </c>
    </row>
    <row r="897" customFormat="false" ht="15" hidden="false" customHeight="false" outlineLevel="0" collapsed="false">
      <c r="A897" s="1" t="n">
        <v>68176</v>
      </c>
      <c r="B897" s="1" t="s">
        <v>1105</v>
      </c>
      <c r="C897" s="21" t="s">
        <v>1088</v>
      </c>
      <c r="D897" s="21" t="s">
        <v>20</v>
      </c>
      <c r="E897" s="38" t="s">
        <v>21</v>
      </c>
      <c r="F897" s="23" t="s">
        <v>346</v>
      </c>
      <c r="G897" s="24" t="n">
        <v>41204</v>
      </c>
      <c r="H897" s="25"/>
      <c r="I897" s="26"/>
      <c r="J897" s="26"/>
      <c r="K897" s="27"/>
      <c r="L897" s="26"/>
      <c r="M897" s="28" t="n">
        <v>6</v>
      </c>
      <c r="N897" s="35"/>
      <c r="O897" s="36"/>
      <c r="P897" s="33"/>
      <c r="Q897" s="32"/>
      <c r="V897" s="40" t="e">
        <f aca="false">VLOOKUP(A897,'CAT-MUNIC_CGN'!$A$9:$C$1099,2,0)</f>
        <v>#N/A</v>
      </c>
    </row>
    <row r="898" customFormat="false" ht="15" hidden="false" customHeight="false" outlineLevel="0" collapsed="false">
      <c r="A898" s="1" t="n">
        <v>68179</v>
      </c>
      <c r="B898" s="1" t="s">
        <v>1106</v>
      </c>
      <c r="C898" s="21" t="s">
        <v>1088</v>
      </c>
      <c r="D898" s="21" t="s">
        <v>20</v>
      </c>
      <c r="E898" s="38" t="s">
        <v>21</v>
      </c>
      <c r="F898" s="23" t="s">
        <v>168</v>
      </c>
      <c r="G898" s="24" t="n">
        <v>41119</v>
      </c>
      <c r="H898" s="25"/>
      <c r="I898" s="26"/>
      <c r="J898" s="26"/>
      <c r="K898" s="27"/>
      <c r="L898" s="26"/>
      <c r="M898" s="28" t="n">
        <v>6</v>
      </c>
      <c r="N898" s="35"/>
      <c r="O898" s="36"/>
      <c r="P898" s="33"/>
      <c r="Q898" s="32"/>
      <c r="V898" s="40" t="e">
        <f aca="false">VLOOKUP(A898,'CAT-MUNIC_CGN'!$A$9:$C$1099,2,0)</f>
        <v>#N/A</v>
      </c>
    </row>
    <row r="899" customFormat="false" ht="15" hidden="false" customHeight="false" outlineLevel="0" collapsed="false">
      <c r="A899" s="1" t="n">
        <v>68190</v>
      </c>
      <c r="B899" s="1" t="s">
        <v>1107</v>
      </c>
      <c r="C899" s="21" t="s">
        <v>1088</v>
      </c>
      <c r="D899" s="21" t="s">
        <v>20</v>
      </c>
      <c r="E899" s="38" t="s">
        <v>21</v>
      </c>
      <c r="F899" s="23" t="s">
        <v>100</v>
      </c>
      <c r="G899" s="24" t="n">
        <v>41212</v>
      </c>
      <c r="H899" s="25"/>
      <c r="I899" s="26"/>
      <c r="J899" s="26"/>
      <c r="K899" s="27"/>
      <c r="L899" s="26"/>
      <c r="M899" s="28" t="n">
        <v>6</v>
      </c>
      <c r="N899" s="35"/>
      <c r="O899" s="36"/>
      <c r="P899" s="33"/>
      <c r="Q899" s="32"/>
      <c r="V899" s="40" t="e">
        <f aca="false">VLOOKUP(A899,'CAT-MUNIC_CGN'!$A$9:$C$1099,2,0)</f>
        <v>#N/A</v>
      </c>
    </row>
    <row r="900" customFormat="false" ht="15" hidden="false" customHeight="false" outlineLevel="0" collapsed="false">
      <c r="A900" s="1" t="n">
        <v>68207</v>
      </c>
      <c r="B900" s="1" t="s">
        <v>111</v>
      </c>
      <c r="C900" s="21" t="s">
        <v>1088</v>
      </c>
      <c r="D900" s="21" t="s">
        <v>20</v>
      </c>
      <c r="E900" s="38" t="s">
        <v>21</v>
      </c>
      <c r="F900" s="23" t="s">
        <v>77</v>
      </c>
      <c r="G900" s="24" t="n">
        <v>41162</v>
      </c>
      <c r="H900" s="25"/>
      <c r="I900" s="26"/>
      <c r="J900" s="26"/>
      <c r="K900" s="27"/>
      <c r="L900" s="26"/>
      <c r="M900" s="28" t="n">
        <v>6</v>
      </c>
      <c r="N900" s="35"/>
      <c r="O900" s="36"/>
      <c r="P900" s="33"/>
      <c r="Q900" s="32"/>
      <c r="V900" s="40" t="e">
        <f aca="false">VLOOKUP(A900,'CAT-MUNIC_CGN'!$A$9:$C$1099,2,0)</f>
        <v>#N/A</v>
      </c>
    </row>
    <row r="901" customFormat="false" ht="15" hidden="false" customHeight="false" outlineLevel="0" collapsed="false">
      <c r="A901" s="1" t="n">
        <v>68209</v>
      </c>
      <c r="B901" s="1" t="s">
        <v>1108</v>
      </c>
      <c r="C901" s="21" t="s">
        <v>1088</v>
      </c>
      <c r="D901" s="21" t="s">
        <v>20</v>
      </c>
      <c r="E901" s="38" t="s">
        <v>21</v>
      </c>
      <c r="F901" s="23" t="s">
        <v>715</v>
      </c>
      <c r="G901" s="24" t="n">
        <v>41201</v>
      </c>
      <c r="H901" s="25"/>
      <c r="I901" s="26"/>
      <c r="J901" s="26"/>
      <c r="K901" s="27"/>
      <c r="L901" s="26"/>
      <c r="M901" s="28" t="n">
        <v>6</v>
      </c>
      <c r="N901" s="35"/>
      <c r="O901" s="36"/>
      <c r="P901" s="33"/>
      <c r="Q901" s="32"/>
      <c r="V901" s="40" t="e">
        <f aca="false">VLOOKUP(A901,'CAT-MUNIC_CGN'!$A$9:$C$1099,2,0)</f>
        <v>#N/A</v>
      </c>
    </row>
    <row r="902" customFormat="false" ht="15" hidden="false" customHeight="false" outlineLevel="0" collapsed="false">
      <c r="A902" s="1" t="n">
        <v>68211</v>
      </c>
      <c r="B902" s="1" t="s">
        <v>1109</v>
      </c>
      <c r="C902" s="21" t="s">
        <v>1088</v>
      </c>
      <c r="D902" s="21" t="s">
        <v>20</v>
      </c>
      <c r="E902" s="38" t="s">
        <v>21</v>
      </c>
      <c r="F902" s="23" t="s">
        <v>185</v>
      </c>
      <c r="G902" s="24" t="n">
        <v>41208</v>
      </c>
      <c r="H902" s="25"/>
      <c r="I902" s="26"/>
      <c r="J902" s="26"/>
      <c r="K902" s="27"/>
      <c r="L902" s="26"/>
      <c r="M902" s="28" t="n">
        <v>6</v>
      </c>
      <c r="N902" s="35"/>
      <c r="O902" s="36"/>
      <c r="P902" s="33"/>
      <c r="Q902" s="32"/>
      <c r="V902" s="40" t="e">
        <f aca="false">VLOOKUP(A902,'CAT-MUNIC_CGN'!$A$9:$C$1099,2,0)</f>
        <v>#N/A</v>
      </c>
    </row>
    <row r="903" customFormat="false" ht="15" hidden="false" customHeight="false" outlineLevel="0" collapsed="false">
      <c r="A903" s="1" t="n">
        <v>68217</v>
      </c>
      <c r="B903" s="1" t="s">
        <v>1110</v>
      </c>
      <c r="C903" s="21" t="s">
        <v>1088</v>
      </c>
      <c r="D903" s="21" t="s">
        <v>20</v>
      </c>
      <c r="E903" s="38" t="s">
        <v>21</v>
      </c>
      <c r="F903" s="23" t="s">
        <v>100</v>
      </c>
      <c r="G903" s="24" t="n">
        <v>41171</v>
      </c>
      <c r="H903" s="25"/>
      <c r="I903" s="26"/>
      <c r="J903" s="26"/>
      <c r="K903" s="27"/>
      <c r="L903" s="26"/>
      <c r="M903" s="28" t="n">
        <v>6</v>
      </c>
      <c r="N903" s="35"/>
      <c r="O903" s="36"/>
      <c r="P903" s="33"/>
      <c r="Q903" s="32"/>
      <c r="V903" s="40" t="e">
        <f aca="false">VLOOKUP(A903,'CAT-MUNIC_CGN'!$A$9:$C$1099,2,0)</f>
        <v>#N/A</v>
      </c>
    </row>
    <row r="904" customFormat="false" ht="15" hidden="false" customHeight="false" outlineLevel="0" collapsed="false">
      <c r="A904" s="1" t="n">
        <v>68229</v>
      </c>
      <c r="B904" s="1" t="s">
        <v>1111</v>
      </c>
      <c r="C904" s="21" t="s">
        <v>1088</v>
      </c>
      <c r="D904" s="21" t="s">
        <v>20</v>
      </c>
      <c r="E904" s="38" t="s">
        <v>21</v>
      </c>
      <c r="F904" s="23"/>
      <c r="G904" s="24"/>
      <c r="H904" s="25"/>
      <c r="I904" s="26"/>
      <c r="J904" s="26"/>
      <c r="K904" s="27"/>
      <c r="L904" s="26"/>
      <c r="M904" s="28"/>
      <c r="N904" s="35"/>
      <c r="O904" s="36"/>
      <c r="P904" s="33"/>
      <c r="Q904" s="32"/>
      <c r="V904" s="40" t="e">
        <f aca="false">VLOOKUP(A904,'CAT-MUNIC_CGN'!$A$9:$C$1099,2,0)</f>
        <v>#N/A</v>
      </c>
    </row>
    <row r="905" customFormat="false" ht="15" hidden="false" customHeight="false" outlineLevel="0" collapsed="false">
      <c r="A905" s="1" t="n">
        <v>68235</v>
      </c>
      <c r="B905" s="1" t="s">
        <v>803</v>
      </c>
      <c r="C905" s="21" t="s">
        <v>1088</v>
      </c>
      <c r="D905" s="21" t="s">
        <v>20</v>
      </c>
      <c r="E905" s="38" t="s">
        <v>21</v>
      </c>
      <c r="F905" s="23" t="s">
        <v>382</v>
      </c>
      <c r="G905" s="24" t="n">
        <v>41143</v>
      </c>
      <c r="H905" s="25"/>
      <c r="I905" s="26"/>
      <c r="J905" s="26"/>
      <c r="K905" s="27"/>
      <c r="L905" s="26"/>
      <c r="M905" s="28" t="n">
        <v>6</v>
      </c>
      <c r="N905" s="35"/>
      <c r="O905" s="36"/>
      <c r="P905" s="33"/>
      <c r="Q905" s="32"/>
      <c r="V905" s="40" t="e">
        <f aca="false">VLOOKUP(A905,'CAT-MUNIC_CGN'!$A$9:$C$1099,2,0)</f>
        <v>#N/A</v>
      </c>
    </row>
    <row r="906" customFormat="false" ht="15" hidden="false" customHeight="false" outlineLevel="0" collapsed="false">
      <c r="A906" s="1" t="n">
        <v>68245</v>
      </c>
      <c r="B906" s="1" t="s">
        <v>1112</v>
      </c>
      <c r="C906" s="21" t="s">
        <v>1088</v>
      </c>
      <c r="D906" s="21" t="s">
        <v>20</v>
      </c>
      <c r="E906" s="38" t="s">
        <v>21</v>
      </c>
      <c r="F906" s="23" t="s">
        <v>96</v>
      </c>
      <c r="G906" s="24" t="n">
        <v>41149</v>
      </c>
      <c r="H906" s="25"/>
      <c r="I906" s="26"/>
      <c r="J906" s="26"/>
      <c r="K906" s="27"/>
      <c r="L906" s="26"/>
      <c r="M906" s="69"/>
      <c r="N906" s="35"/>
      <c r="O906" s="36"/>
      <c r="P906" s="33"/>
      <c r="Q906" s="32"/>
      <c r="V906" s="40" t="e">
        <f aca="false">VLOOKUP(A906,'CAT-MUNIC_CGN'!$A$9:$C$1099,2,0)</f>
        <v>#N/A</v>
      </c>
    </row>
    <row r="907" customFormat="false" ht="15" hidden="false" customHeight="false" outlineLevel="0" collapsed="false">
      <c r="A907" s="1" t="n">
        <v>68250</v>
      </c>
      <c r="B907" s="1" t="s">
        <v>1113</v>
      </c>
      <c r="C907" s="21" t="s">
        <v>1088</v>
      </c>
      <c r="D907" s="21" t="s">
        <v>20</v>
      </c>
      <c r="E907" s="38" t="s">
        <v>21</v>
      </c>
      <c r="F907" s="23"/>
      <c r="G907" s="24"/>
      <c r="H907" s="25"/>
      <c r="I907" s="26"/>
      <c r="J907" s="26"/>
      <c r="K907" s="27"/>
      <c r="L907" s="26"/>
      <c r="M907" s="28"/>
      <c r="N907" s="35"/>
      <c r="O907" s="36"/>
      <c r="P907" s="33"/>
      <c r="Q907" s="32"/>
      <c r="V907" s="40" t="e">
        <f aca="false">VLOOKUP(A907,'CAT-MUNIC_CGN'!$A$9:$C$1099,2,0)</f>
        <v>#N/A</v>
      </c>
    </row>
    <row r="908" customFormat="false" ht="15" hidden="false" customHeight="false" outlineLevel="0" collapsed="false">
      <c r="A908" s="1" t="n">
        <v>68255</v>
      </c>
      <c r="B908" s="1" t="s">
        <v>1114</v>
      </c>
      <c r="C908" s="21" t="s">
        <v>1088</v>
      </c>
      <c r="D908" s="21" t="s">
        <v>20</v>
      </c>
      <c r="E908" s="38" t="s">
        <v>21</v>
      </c>
      <c r="F908" s="23" t="s">
        <v>152</v>
      </c>
      <c r="G908" s="24" t="n">
        <v>41207</v>
      </c>
      <c r="H908" s="25"/>
      <c r="I908" s="26"/>
      <c r="J908" s="26"/>
      <c r="K908" s="27"/>
      <c r="L908" s="26"/>
      <c r="M908" s="28" t="n">
        <v>6</v>
      </c>
      <c r="N908" s="35"/>
      <c r="O908" s="36"/>
      <c r="P908" s="33"/>
      <c r="Q908" s="32"/>
      <c r="V908" s="40" t="e">
        <f aca="false">VLOOKUP(A908,'CAT-MUNIC_CGN'!$A$9:$C$1099,2,0)</f>
        <v>#N/A</v>
      </c>
    </row>
    <row r="909" customFormat="false" ht="15" hidden="false" customHeight="false" outlineLevel="0" collapsed="false">
      <c r="A909" s="1" t="n">
        <v>68264</v>
      </c>
      <c r="B909" s="1" t="s">
        <v>1115</v>
      </c>
      <c r="C909" s="21" t="s">
        <v>1088</v>
      </c>
      <c r="D909" s="21" t="s">
        <v>20</v>
      </c>
      <c r="E909" s="38" t="s">
        <v>21</v>
      </c>
      <c r="F909" s="23" t="s">
        <v>355</v>
      </c>
      <c r="G909" s="24" t="n">
        <v>41204</v>
      </c>
      <c r="H909" s="25"/>
      <c r="I909" s="26"/>
      <c r="J909" s="26"/>
      <c r="K909" s="27"/>
      <c r="L909" s="26"/>
      <c r="M909" s="28" t="n">
        <v>6</v>
      </c>
      <c r="N909" s="35"/>
      <c r="O909" s="36"/>
      <c r="P909" s="33"/>
      <c r="Q909" s="32"/>
      <c r="V909" s="40" t="e">
        <f aca="false">VLOOKUP(A909,'CAT-MUNIC_CGN'!$A$9:$C$1099,2,0)</f>
        <v>#N/A</v>
      </c>
    </row>
    <row r="910" customFormat="false" ht="15" hidden="false" customHeight="false" outlineLevel="0" collapsed="false">
      <c r="A910" s="1" t="n">
        <v>68266</v>
      </c>
      <c r="B910" s="1" t="s">
        <v>1116</v>
      </c>
      <c r="C910" s="21" t="s">
        <v>1088</v>
      </c>
      <c r="D910" s="21" t="s">
        <v>20</v>
      </c>
      <c r="E910" s="38" t="s">
        <v>21</v>
      </c>
      <c r="F910" s="23" t="s">
        <v>674</v>
      </c>
      <c r="G910" s="24" t="n">
        <v>41206</v>
      </c>
      <c r="H910" s="25"/>
      <c r="I910" s="26"/>
      <c r="J910" s="26"/>
      <c r="K910" s="27"/>
      <c r="L910" s="26"/>
      <c r="M910" s="28" t="n">
        <v>6</v>
      </c>
      <c r="N910" s="35"/>
      <c r="O910" s="36"/>
      <c r="P910" s="33"/>
      <c r="Q910" s="32"/>
      <c r="V910" s="40" t="e">
        <f aca="false">VLOOKUP(A910,'CAT-MUNIC_CGN'!$A$9:$C$1099,2,0)</f>
        <v>#N/A</v>
      </c>
    </row>
    <row r="911" customFormat="false" ht="15" hidden="false" customHeight="false" outlineLevel="0" collapsed="false">
      <c r="A911" s="1" t="n">
        <v>68271</v>
      </c>
      <c r="B911" s="1" t="s">
        <v>1117</v>
      </c>
      <c r="C911" s="21" t="s">
        <v>1088</v>
      </c>
      <c r="D911" s="21" t="s">
        <v>20</v>
      </c>
      <c r="E911" s="38" t="s">
        <v>21</v>
      </c>
      <c r="F911" s="23" t="s">
        <v>514</v>
      </c>
      <c r="G911" s="24" t="n">
        <v>41177</v>
      </c>
      <c r="H911" s="25"/>
      <c r="I911" s="26"/>
      <c r="J911" s="26"/>
      <c r="K911" s="27"/>
      <c r="L911" s="26"/>
      <c r="M911" s="28" t="n">
        <v>6</v>
      </c>
      <c r="N911" s="35"/>
      <c r="O911" s="36"/>
      <c r="P911" s="33"/>
      <c r="Q911" s="32"/>
      <c r="V911" s="40" t="e">
        <f aca="false">VLOOKUP(A911,'CAT-MUNIC_CGN'!$A$9:$C$1099,2,0)</f>
        <v>#N/A</v>
      </c>
    </row>
    <row r="912" customFormat="false" ht="15" hidden="false" customHeight="false" outlineLevel="0" collapsed="false">
      <c r="A912" s="1" t="n">
        <v>68276</v>
      </c>
      <c r="B912" s="1" t="s">
        <v>1118</v>
      </c>
      <c r="C912" s="21" t="s">
        <v>1088</v>
      </c>
      <c r="D912" s="21" t="s">
        <v>20</v>
      </c>
      <c r="E912" s="38" t="s">
        <v>21</v>
      </c>
      <c r="F912" s="23" t="s">
        <v>1119</v>
      </c>
      <c r="G912" s="24" t="n">
        <v>41180</v>
      </c>
      <c r="H912" s="25"/>
      <c r="I912" s="26"/>
      <c r="J912" s="26"/>
      <c r="K912" s="27"/>
      <c r="L912" s="26"/>
      <c r="M912" s="28" t="n">
        <v>1</v>
      </c>
      <c r="N912" s="35"/>
      <c r="O912" s="36"/>
      <c r="P912" s="33"/>
      <c r="Q912" s="32"/>
      <c r="V912" s="40" t="e">
        <f aca="false">VLOOKUP(A912,'CAT-MUNIC_CGN'!$A$9:$C$1099,2,0)</f>
        <v>#N/A</v>
      </c>
    </row>
    <row r="913" customFormat="false" ht="15" hidden="false" customHeight="false" outlineLevel="0" collapsed="false">
      <c r="A913" s="1" t="n">
        <v>68296</v>
      </c>
      <c r="B913" s="1" t="s">
        <v>1120</v>
      </c>
      <c r="C913" s="21" t="s">
        <v>1088</v>
      </c>
      <c r="D913" s="21" t="s">
        <v>20</v>
      </c>
      <c r="E913" s="38" t="s">
        <v>21</v>
      </c>
      <c r="F913" s="23" t="s">
        <v>1121</v>
      </c>
      <c r="G913" s="24" t="n">
        <v>41163</v>
      </c>
      <c r="H913" s="25"/>
      <c r="I913" s="26"/>
      <c r="J913" s="26"/>
      <c r="K913" s="27"/>
      <c r="L913" s="26"/>
      <c r="M913" s="28" t="n">
        <v>6</v>
      </c>
      <c r="N913" s="35"/>
      <c r="O913" s="36"/>
      <c r="P913" s="33"/>
      <c r="Q913" s="32"/>
      <c r="V913" s="40" t="e">
        <f aca="false">VLOOKUP(A913,'CAT-MUNIC_CGN'!$A$9:$C$1099,2,0)</f>
        <v>#N/A</v>
      </c>
    </row>
    <row r="914" customFormat="false" ht="15" hidden="false" customHeight="false" outlineLevel="0" collapsed="false">
      <c r="A914" s="1" t="n">
        <v>68298</v>
      </c>
      <c r="B914" s="1" t="s">
        <v>1122</v>
      </c>
      <c r="C914" s="21" t="s">
        <v>1088</v>
      </c>
      <c r="D914" s="21" t="s">
        <v>20</v>
      </c>
      <c r="E914" s="38" t="s">
        <v>21</v>
      </c>
      <c r="F914" s="23" t="s">
        <v>440</v>
      </c>
      <c r="G914" s="24" t="n">
        <v>41199</v>
      </c>
      <c r="H914" s="25"/>
      <c r="I914" s="26"/>
      <c r="J914" s="26"/>
      <c r="K914" s="27"/>
      <c r="L914" s="26"/>
      <c r="M914" s="28" t="n">
        <v>6</v>
      </c>
      <c r="N914" s="35"/>
      <c r="O914" s="36"/>
      <c r="P914" s="33"/>
      <c r="Q914" s="32"/>
      <c r="V914" s="40" t="e">
        <f aca="false">VLOOKUP(A914,'CAT-MUNIC_CGN'!$A$9:$C$1099,2,0)</f>
        <v>#N/A</v>
      </c>
    </row>
    <row r="915" customFormat="false" ht="15" hidden="false" customHeight="false" outlineLevel="0" collapsed="false">
      <c r="A915" s="1" t="n">
        <v>68307</v>
      </c>
      <c r="B915" s="1" t="s">
        <v>1123</v>
      </c>
      <c r="C915" s="21" t="s">
        <v>1088</v>
      </c>
      <c r="D915" s="21" t="s">
        <v>20</v>
      </c>
      <c r="E915" s="38" t="s">
        <v>21</v>
      </c>
      <c r="F915" s="23"/>
      <c r="G915" s="24"/>
      <c r="H915" s="25"/>
      <c r="I915" s="26"/>
      <c r="J915" s="26"/>
      <c r="K915" s="27"/>
      <c r="L915" s="26"/>
      <c r="M915" s="28"/>
      <c r="N915" s="35"/>
      <c r="O915" s="36"/>
      <c r="P915" s="33"/>
      <c r="Q915" s="32"/>
      <c r="V915" s="40" t="e">
        <f aca="false">VLOOKUP(A915,'CAT-MUNIC_CGN'!$A$9:$C$1099,2,0)</f>
        <v>#N/A</v>
      </c>
    </row>
    <row r="916" customFormat="false" ht="15" hidden="false" customHeight="false" outlineLevel="0" collapsed="false">
      <c r="A916" s="1" t="n">
        <v>68318</v>
      </c>
      <c r="B916" s="1" t="s">
        <v>1124</v>
      </c>
      <c r="C916" s="21" t="s">
        <v>1088</v>
      </c>
      <c r="D916" s="21" t="s">
        <v>20</v>
      </c>
      <c r="E916" s="38" t="s">
        <v>21</v>
      </c>
      <c r="F916" s="23"/>
      <c r="G916" s="24"/>
      <c r="H916" s="25"/>
      <c r="I916" s="26"/>
      <c r="J916" s="26"/>
      <c r="K916" s="27"/>
      <c r="L916" s="26"/>
      <c r="M916" s="28"/>
      <c r="N916" s="35"/>
      <c r="O916" s="36"/>
      <c r="P916" s="33"/>
      <c r="Q916" s="32"/>
      <c r="V916" s="40" t="e">
        <f aca="false">VLOOKUP(A916,'CAT-MUNIC_CGN'!$A$9:$C$1099,2,0)</f>
        <v>#N/A</v>
      </c>
    </row>
    <row r="917" customFormat="false" ht="15" hidden="false" customHeight="false" outlineLevel="0" collapsed="false">
      <c r="A917" s="1" t="n">
        <v>68320</v>
      </c>
      <c r="B917" s="1" t="s">
        <v>132</v>
      </c>
      <c r="C917" s="21" t="s">
        <v>1088</v>
      </c>
      <c r="D917" s="21" t="s">
        <v>20</v>
      </c>
      <c r="E917" s="38" t="s">
        <v>21</v>
      </c>
      <c r="F917" s="23" t="s">
        <v>382</v>
      </c>
      <c r="G917" s="24" t="n">
        <v>41185</v>
      </c>
      <c r="H917" s="25"/>
      <c r="I917" s="26"/>
      <c r="J917" s="26"/>
      <c r="K917" s="27"/>
      <c r="L917" s="26"/>
      <c r="M917" s="28" t="n">
        <v>6</v>
      </c>
      <c r="N917" s="35"/>
      <c r="O917" s="36"/>
      <c r="P917" s="33"/>
      <c r="Q917" s="32"/>
      <c r="V917" s="40" t="e">
        <f aca="false">VLOOKUP(A917,'CAT-MUNIC_CGN'!$A$9:$C$1099,2,0)</f>
        <v>#N/A</v>
      </c>
    </row>
    <row r="918" customFormat="false" ht="15" hidden="false" customHeight="false" outlineLevel="0" collapsed="false">
      <c r="A918" s="1" t="n">
        <v>68322</v>
      </c>
      <c r="B918" s="1" t="s">
        <v>1125</v>
      </c>
      <c r="C918" s="21" t="s">
        <v>1088</v>
      </c>
      <c r="D918" s="21" t="s">
        <v>20</v>
      </c>
      <c r="E918" s="38" t="s">
        <v>21</v>
      </c>
      <c r="F918" s="23" t="s">
        <v>1126</v>
      </c>
      <c r="G918" s="24" t="n">
        <v>41157</v>
      </c>
      <c r="H918" s="25"/>
      <c r="I918" s="26"/>
      <c r="J918" s="26"/>
      <c r="K918" s="27"/>
      <c r="L918" s="26"/>
      <c r="M918" s="28" t="n">
        <v>6</v>
      </c>
      <c r="N918" s="35"/>
      <c r="O918" s="36"/>
      <c r="P918" s="33"/>
      <c r="Q918" s="32"/>
      <c r="V918" s="40" t="e">
        <f aca="false">VLOOKUP(A918,'CAT-MUNIC_CGN'!$A$9:$C$1099,2,0)</f>
        <v>#N/A</v>
      </c>
    </row>
    <row r="919" customFormat="false" ht="15" hidden="false" customHeight="false" outlineLevel="0" collapsed="false">
      <c r="A919" s="1" t="n">
        <v>68324</v>
      </c>
      <c r="B919" s="1" t="s">
        <v>1127</v>
      </c>
      <c r="C919" s="21" t="s">
        <v>1088</v>
      </c>
      <c r="D919" s="21" t="s">
        <v>20</v>
      </c>
      <c r="E919" s="38" t="s">
        <v>21</v>
      </c>
      <c r="F919" s="23" t="s">
        <v>1066</v>
      </c>
      <c r="G919" s="24" t="n">
        <v>41183</v>
      </c>
      <c r="H919" s="25"/>
      <c r="I919" s="26"/>
      <c r="J919" s="26"/>
      <c r="K919" s="27"/>
      <c r="L919" s="26"/>
      <c r="M919" s="28" t="n">
        <v>6</v>
      </c>
      <c r="N919" s="35"/>
      <c r="O919" s="36"/>
      <c r="P919" s="33"/>
      <c r="Q919" s="32"/>
      <c r="V919" s="40" t="e">
        <f aca="false">VLOOKUP(A919,'CAT-MUNIC_CGN'!$A$9:$C$1099,2,0)</f>
        <v>#N/A</v>
      </c>
    </row>
    <row r="920" customFormat="false" ht="15" hidden="false" customHeight="false" outlineLevel="0" collapsed="false">
      <c r="A920" s="1" t="n">
        <v>68327</v>
      </c>
      <c r="B920" s="1" t="s">
        <v>1128</v>
      </c>
      <c r="C920" s="21" t="s">
        <v>1088</v>
      </c>
      <c r="D920" s="21" t="s">
        <v>20</v>
      </c>
      <c r="E920" s="38" t="s">
        <v>21</v>
      </c>
      <c r="F920" s="23" t="s">
        <v>143</v>
      </c>
      <c r="G920" s="24" t="n">
        <v>41192</v>
      </c>
      <c r="H920" s="25"/>
      <c r="I920" s="26"/>
      <c r="J920" s="26"/>
      <c r="K920" s="27"/>
      <c r="L920" s="26"/>
      <c r="M920" s="28" t="n">
        <v>6</v>
      </c>
      <c r="N920" s="35"/>
      <c r="O920" s="36"/>
      <c r="P920" s="33"/>
      <c r="Q920" s="32"/>
      <c r="V920" s="40" t="e">
        <f aca="false">VLOOKUP(A920,'CAT-MUNIC_CGN'!$A$9:$C$1099,2,0)</f>
        <v>#N/A</v>
      </c>
    </row>
    <row r="921" customFormat="false" ht="15" hidden="false" customHeight="false" outlineLevel="0" collapsed="false">
      <c r="A921" s="1" t="n">
        <v>68344</v>
      </c>
      <c r="B921" s="1" t="s">
        <v>1129</v>
      </c>
      <c r="C921" s="21" t="s">
        <v>1088</v>
      </c>
      <c r="D921" s="21" t="s">
        <v>20</v>
      </c>
      <c r="E921" s="38" t="s">
        <v>21</v>
      </c>
      <c r="F921" s="23"/>
      <c r="G921" s="24"/>
      <c r="H921" s="25"/>
      <c r="I921" s="26"/>
      <c r="J921" s="26"/>
      <c r="K921" s="27"/>
      <c r="L921" s="26"/>
      <c r="M921" s="28"/>
      <c r="N921" s="35"/>
      <c r="O921" s="36"/>
      <c r="P921" s="33"/>
      <c r="Q921" s="32"/>
      <c r="V921" s="40" t="e">
        <f aca="false">VLOOKUP(A921,'CAT-MUNIC_CGN'!$A$9:$C$1099,2,0)</f>
        <v>#N/A</v>
      </c>
    </row>
    <row r="922" customFormat="false" ht="15" hidden="false" customHeight="false" outlineLevel="0" collapsed="false">
      <c r="A922" s="1" t="n">
        <v>68368</v>
      </c>
      <c r="B922" s="1" t="s">
        <v>1130</v>
      </c>
      <c r="C922" s="21" t="s">
        <v>1088</v>
      </c>
      <c r="D922" s="21" t="s">
        <v>20</v>
      </c>
      <c r="E922" s="38" t="s">
        <v>21</v>
      </c>
      <c r="F922" s="23" t="s">
        <v>1131</v>
      </c>
      <c r="G922" s="24" t="n">
        <v>41137</v>
      </c>
      <c r="H922" s="25"/>
      <c r="I922" s="26"/>
      <c r="J922" s="26"/>
      <c r="K922" s="27"/>
      <c r="L922" s="26"/>
      <c r="M922" s="28" t="n">
        <v>6</v>
      </c>
      <c r="N922" s="35"/>
      <c r="O922" s="36"/>
      <c r="P922" s="33"/>
      <c r="Q922" s="32"/>
      <c r="V922" s="40" t="e">
        <f aca="false">VLOOKUP(A922,'CAT-MUNIC_CGN'!$A$9:$C$1099,2,0)</f>
        <v>#N/A</v>
      </c>
    </row>
    <row r="923" customFormat="false" ht="15" hidden="false" customHeight="false" outlineLevel="0" collapsed="false">
      <c r="A923" s="1" t="n">
        <v>68370</v>
      </c>
      <c r="B923" s="1" t="s">
        <v>1132</v>
      </c>
      <c r="C923" s="21" t="s">
        <v>1088</v>
      </c>
      <c r="D923" s="21" t="s">
        <v>20</v>
      </c>
      <c r="E923" s="38" t="s">
        <v>21</v>
      </c>
      <c r="F923" s="23" t="s">
        <v>1121</v>
      </c>
      <c r="G923" s="24" t="n">
        <v>41123</v>
      </c>
      <c r="H923" s="25"/>
      <c r="I923" s="26"/>
      <c r="J923" s="26"/>
      <c r="K923" s="27"/>
      <c r="L923" s="26"/>
      <c r="M923" s="28" t="n">
        <v>6</v>
      </c>
      <c r="N923" s="35"/>
      <c r="O923" s="36"/>
      <c r="P923" s="33"/>
      <c r="Q923" s="32"/>
      <c r="V923" s="40" t="e">
        <f aca="false">VLOOKUP(A923,'CAT-MUNIC_CGN'!$A$9:$C$1099,2,0)</f>
        <v>#N/A</v>
      </c>
    </row>
    <row r="924" customFormat="false" ht="15" hidden="false" customHeight="false" outlineLevel="0" collapsed="false">
      <c r="A924" s="1" t="n">
        <v>68377</v>
      </c>
      <c r="B924" s="1" t="s">
        <v>1133</v>
      </c>
      <c r="C924" s="21" t="s">
        <v>1088</v>
      </c>
      <c r="D924" s="21" t="s">
        <v>20</v>
      </c>
      <c r="E924" s="38" t="s">
        <v>21</v>
      </c>
      <c r="F924" s="23" t="s">
        <v>635</v>
      </c>
      <c r="G924" s="24" t="n">
        <v>41194</v>
      </c>
      <c r="H924" s="25"/>
      <c r="I924" s="26"/>
      <c r="J924" s="26"/>
      <c r="K924" s="27"/>
      <c r="L924" s="26"/>
      <c r="M924" s="28" t="n">
        <v>6</v>
      </c>
      <c r="N924" s="35"/>
      <c r="O924" s="36"/>
      <c r="P924" s="33"/>
      <c r="Q924" s="32"/>
      <c r="V924" s="40" t="e">
        <f aca="false">VLOOKUP(A924,'CAT-MUNIC_CGN'!$A$9:$C$1099,2,0)</f>
        <v>#N/A</v>
      </c>
    </row>
    <row r="925" customFormat="false" ht="15" hidden="false" customHeight="false" outlineLevel="0" collapsed="false">
      <c r="A925" s="1" t="n">
        <v>68385</v>
      </c>
      <c r="B925" s="1" t="s">
        <v>1134</v>
      </c>
      <c r="C925" s="21" t="s">
        <v>1088</v>
      </c>
      <c r="D925" s="21" t="s">
        <v>20</v>
      </c>
      <c r="E925" s="38" t="s">
        <v>21</v>
      </c>
      <c r="F925" s="23"/>
      <c r="G925" s="24"/>
      <c r="H925" s="25"/>
      <c r="I925" s="26"/>
      <c r="J925" s="26"/>
      <c r="K925" s="27"/>
      <c r="L925" s="26"/>
      <c r="M925" s="28"/>
      <c r="N925" s="35"/>
      <c r="O925" s="36"/>
      <c r="P925" s="33"/>
      <c r="Q925" s="32"/>
      <c r="V925" s="40" t="e">
        <f aca="false">VLOOKUP(A925,'CAT-MUNIC_CGN'!$A$9:$C$1099,2,0)</f>
        <v>#N/A</v>
      </c>
    </row>
    <row r="926" customFormat="false" ht="15" hidden="false" customHeight="false" outlineLevel="0" collapsed="false">
      <c r="A926" s="1" t="n">
        <v>68397</v>
      </c>
      <c r="B926" s="1" t="s">
        <v>622</v>
      </c>
      <c r="C926" s="21" t="s">
        <v>1088</v>
      </c>
      <c r="D926" s="21" t="s">
        <v>20</v>
      </c>
      <c r="E926" s="38" t="s">
        <v>21</v>
      </c>
      <c r="F926" s="23"/>
      <c r="G926" s="24"/>
      <c r="H926" s="25"/>
      <c r="I926" s="26"/>
      <c r="J926" s="26"/>
      <c r="K926" s="27"/>
      <c r="L926" s="26"/>
      <c r="M926" s="28"/>
      <c r="N926" s="35"/>
      <c r="O926" s="36"/>
      <c r="P926" s="33"/>
      <c r="Q926" s="32"/>
      <c r="V926" s="40" t="e">
        <f aca="false">VLOOKUP(A926,'CAT-MUNIC_CGN'!$A$9:$C$1099,2,0)</f>
        <v>#N/A</v>
      </c>
    </row>
    <row r="927" customFormat="false" ht="15" hidden="false" customHeight="false" outlineLevel="0" collapsed="false">
      <c r="A927" s="1" t="n">
        <v>68406</v>
      </c>
      <c r="B927" s="1" t="s">
        <v>1135</v>
      </c>
      <c r="C927" s="21" t="s">
        <v>1088</v>
      </c>
      <c r="D927" s="21" t="s">
        <v>20</v>
      </c>
      <c r="E927" s="38" t="s">
        <v>21</v>
      </c>
      <c r="F927" s="23" t="s">
        <v>272</v>
      </c>
      <c r="G927" s="24" t="n">
        <v>41204</v>
      </c>
      <c r="H927" s="25"/>
      <c r="I927" s="26"/>
      <c r="J927" s="26"/>
      <c r="K927" s="27"/>
      <c r="L927" s="26"/>
      <c r="M927" s="28" t="n">
        <v>6</v>
      </c>
      <c r="N927" s="35"/>
      <c r="O927" s="36"/>
      <c r="P927" s="33"/>
      <c r="Q927" s="32"/>
      <c r="V927" s="40" t="e">
        <f aca="false">VLOOKUP(A927,'CAT-MUNIC_CGN'!$A$9:$C$1099,2,0)</f>
        <v>#N/A</v>
      </c>
    </row>
    <row r="928" customFormat="false" ht="15" hidden="false" customHeight="false" outlineLevel="0" collapsed="false">
      <c r="A928" s="1" t="n">
        <v>68418</v>
      </c>
      <c r="B928" s="1" t="s">
        <v>1136</v>
      </c>
      <c r="C928" s="21" t="s">
        <v>1088</v>
      </c>
      <c r="D928" s="21" t="s">
        <v>20</v>
      </c>
      <c r="E928" s="38" t="s">
        <v>21</v>
      </c>
      <c r="F928" s="23" t="s">
        <v>347</v>
      </c>
      <c r="G928" s="24" t="n">
        <v>41162</v>
      </c>
      <c r="H928" s="25"/>
      <c r="I928" s="26"/>
      <c r="J928" s="26"/>
      <c r="K928" s="27"/>
      <c r="L928" s="26"/>
      <c r="M928" s="28" t="n">
        <v>6</v>
      </c>
      <c r="N928" s="35"/>
      <c r="O928" s="36"/>
      <c r="P928" s="33"/>
      <c r="Q928" s="32"/>
      <c r="V928" s="40" t="e">
        <f aca="false">VLOOKUP(A928,'CAT-MUNIC_CGN'!$A$9:$C$1099,2,0)</f>
        <v>#N/A</v>
      </c>
    </row>
    <row r="929" customFormat="false" ht="15" hidden="false" customHeight="false" outlineLevel="0" collapsed="false">
      <c r="A929" s="1" t="n">
        <v>68425</v>
      </c>
      <c r="B929" s="1" t="s">
        <v>1137</v>
      </c>
      <c r="C929" s="21" t="s">
        <v>1088</v>
      </c>
      <c r="D929" s="21" t="s">
        <v>20</v>
      </c>
      <c r="E929" s="38" t="s">
        <v>21</v>
      </c>
      <c r="F929" s="23" t="s">
        <v>77</v>
      </c>
      <c r="G929" s="24" t="n">
        <v>41155</v>
      </c>
      <c r="H929" s="25"/>
      <c r="I929" s="26"/>
      <c r="J929" s="26"/>
      <c r="K929" s="27"/>
      <c r="L929" s="26"/>
      <c r="M929" s="28" t="n">
        <v>6</v>
      </c>
      <c r="N929" s="35"/>
      <c r="O929" s="36"/>
      <c r="P929" s="33"/>
      <c r="Q929" s="32"/>
      <c r="V929" s="40" t="e">
        <f aca="false">VLOOKUP(A929,'CAT-MUNIC_CGN'!$A$9:$C$1099,2,0)</f>
        <v>#N/A</v>
      </c>
    </row>
    <row r="930" customFormat="false" ht="15" hidden="false" customHeight="false" outlineLevel="0" collapsed="false">
      <c r="A930" s="1" t="n">
        <v>68432</v>
      </c>
      <c r="B930" s="1" t="s">
        <v>1138</v>
      </c>
      <c r="C930" s="21" t="s">
        <v>1088</v>
      </c>
      <c r="D930" s="21" t="s">
        <v>20</v>
      </c>
      <c r="E930" s="38" t="s">
        <v>21</v>
      </c>
      <c r="F930" s="23" t="s">
        <v>1139</v>
      </c>
      <c r="G930" s="24" t="n">
        <v>41145</v>
      </c>
      <c r="H930" s="25"/>
      <c r="I930" s="26"/>
      <c r="J930" s="26"/>
      <c r="K930" s="27"/>
      <c r="L930" s="26"/>
      <c r="M930" s="28" t="n">
        <v>6</v>
      </c>
      <c r="N930" s="35"/>
      <c r="O930" s="36"/>
      <c r="P930" s="33"/>
      <c r="Q930" s="32"/>
      <c r="V930" s="40" t="e">
        <f aca="false">VLOOKUP(A930,'CAT-MUNIC_CGN'!$A$9:$C$1099,2,0)</f>
        <v>#N/A</v>
      </c>
    </row>
    <row r="931" customFormat="false" ht="15" hidden="false" customHeight="false" outlineLevel="0" collapsed="false">
      <c r="A931" s="1" t="n">
        <v>68444</v>
      </c>
      <c r="B931" s="1" t="s">
        <v>1140</v>
      </c>
      <c r="C931" s="21" t="s">
        <v>1088</v>
      </c>
      <c r="D931" s="21" t="s">
        <v>20</v>
      </c>
      <c r="E931" s="38" t="s">
        <v>21</v>
      </c>
      <c r="F931" s="23"/>
      <c r="G931" s="24"/>
      <c r="H931" s="25"/>
      <c r="I931" s="26"/>
      <c r="J931" s="26"/>
      <c r="K931" s="27"/>
      <c r="L931" s="26"/>
      <c r="M931" s="28"/>
      <c r="N931" s="35"/>
      <c r="O931" s="36"/>
      <c r="P931" s="33"/>
      <c r="Q931" s="32"/>
      <c r="V931" s="40" t="e">
        <f aca="false">VLOOKUP(A931,'CAT-MUNIC_CGN'!$A$9:$C$1099,2,0)</f>
        <v>#N/A</v>
      </c>
    </row>
    <row r="932" customFormat="false" ht="15" hidden="false" customHeight="false" outlineLevel="0" collapsed="false">
      <c r="A932" s="1" t="n">
        <v>68464</v>
      </c>
      <c r="B932" s="1" t="s">
        <v>1141</v>
      </c>
      <c r="C932" s="21" t="s">
        <v>1088</v>
      </c>
      <c r="D932" s="21" t="s">
        <v>20</v>
      </c>
      <c r="E932" s="38" t="s">
        <v>21</v>
      </c>
      <c r="F932" s="23" t="s">
        <v>325</v>
      </c>
      <c r="G932" s="24" t="n">
        <v>41124</v>
      </c>
      <c r="H932" s="25"/>
      <c r="I932" s="26"/>
      <c r="J932" s="26"/>
      <c r="K932" s="27"/>
      <c r="L932" s="26"/>
      <c r="M932" s="28" t="n">
        <v>6</v>
      </c>
      <c r="N932" s="35"/>
      <c r="O932" s="36"/>
      <c r="P932" s="33"/>
      <c r="Q932" s="32"/>
      <c r="V932" s="40" t="e">
        <f aca="false">VLOOKUP(A932,'CAT-MUNIC_CGN'!$A$9:$C$1099,2,0)</f>
        <v>#N/A</v>
      </c>
    </row>
    <row r="933" customFormat="false" ht="15" hidden="false" customHeight="false" outlineLevel="0" collapsed="false">
      <c r="A933" s="1" t="n">
        <v>68468</v>
      </c>
      <c r="B933" s="1" t="s">
        <v>1142</v>
      </c>
      <c r="C933" s="21" t="s">
        <v>1088</v>
      </c>
      <c r="D933" s="21" t="s">
        <v>20</v>
      </c>
      <c r="E933" s="38" t="s">
        <v>21</v>
      </c>
      <c r="F933" s="23" t="s">
        <v>440</v>
      </c>
      <c r="G933" s="24" t="n">
        <v>41120</v>
      </c>
      <c r="H933" s="25"/>
      <c r="I933" s="26"/>
      <c r="J933" s="26"/>
      <c r="K933" s="27"/>
      <c r="L933" s="26"/>
      <c r="M933" s="28" t="n">
        <v>6</v>
      </c>
      <c r="N933" s="35"/>
      <c r="O933" s="36"/>
      <c r="P933" s="33"/>
      <c r="Q933" s="32"/>
      <c r="V933" s="40" t="e">
        <f aca="false">VLOOKUP(A933,'CAT-MUNIC_CGN'!$A$9:$C$1099,2,0)</f>
        <v>#N/A</v>
      </c>
    </row>
    <row r="934" customFormat="false" ht="15" hidden="false" customHeight="false" outlineLevel="0" collapsed="false">
      <c r="A934" s="1" t="n">
        <v>68498</v>
      </c>
      <c r="B934" s="1" t="s">
        <v>1143</v>
      </c>
      <c r="C934" s="21" t="s">
        <v>1088</v>
      </c>
      <c r="D934" s="21" t="s">
        <v>20</v>
      </c>
      <c r="E934" s="38" t="s">
        <v>21</v>
      </c>
      <c r="F934" s="23" t="s">
        <v>493</v>
      </c>
      <c r="G934" s="24" t="n">
        <v>41190</v>
      </c>
      <c r="H934" s="25"/>
      <c r="I934" s="26"/>
      <c r="J934" s="26"/>
      <c r="K934" s="27"/>
      <c r="L934" s="26"/>
      <c r="M934" s="28" t="n">
        <v>6</v>
      </c>
      <c r="N934" s="35"/>
      <c r="O934" s="36"/>
      <c r="P934" s="33"/>
      <c r="Q934" s="32"/>
      <c r="V934" s="40" t="e">
        <f aca="false">VLOOKUP(A934,'CAT-MUNIC_CGN'!$A$9:$C$1099,2,0)</f>
        <v>#N/A</v>
      </c>
    </row>
    <row r="935" customFormat="false" ht="15" hidden="false" customHeight="false" outlineLevel="0" collapsed="false">
      <c r="A935" s="1" t="n">
        <v>68500</v>
      </c>
      <c r="B935" s="1" t="s">
        <v>1144</v>
      </c>
      <c r="C935" s="21" t="s">
        <v>1088</v>
      </c>
      <c r="D935" s="21" t="s">
        <v>20</v>
      </c>
      <c r="E935" s="38" t="s">
        <v>21</v>
      </c>
      <c r="F935" s="23" t="s">
        <v>1145</v>
      </c>
      <c r="G935" s="24" t="n">
        <v>41177</v>
      </c>
      <c r="H935" s="25"/>
      <c r="I935" s="26"/>
      <c r="J935" s="26"/>
      <c r="K935" s="27"/>
      <c r="L935" s="26"/>
      <c r="M935" s="28" t="n">
        <v>6</v>
      </c>
      <c r="N935" s="35"/>
      <c r="O935" s="36"/>
      <c r="P935" s="33"/>
      <c r="Q935" s="32"/>
      <c r="V935" s="40" t="e">
        <f aca="false">VLOOKUP(A935,'CAT-MUNIC_CGN'!$A$9:$C$1099,2,0)</f>
        <v>#N/A</v>
      </c>
    </row>
    <row r="936" customFormat="false" ht="15" hidden="false" customHeight="false" outlineLevel="0" collapsed="false">
      <c r="A936" s="1" t="n">
        <v>68502</v>
      </c>
      <c r="B936" s="1" t="s">
        <v>1146</v>
      </c>
      <c r="C936" s="21" t="s">
        <v>1088</v>
      </c>
      <c r="D936" s="21" t="s">
        <v>20</v>
      </c>
      <c r="E936" s="38" t="s">
        <v>21</v>
      </c>
      <c r="F936" s="23" t="s">
        <v>347</v>
      </c>
      <c r="G936" s="24" t="n">
        <v>41166</v>
      </c>
      <c r="H936" s="25"/>
      <c r="I936" s="26"/>
      <c r="J936" s="26"/>
      <c r="K936" s="27"/>
      <c r="L936" s="26"/>
      <c r="M936" s="28" t="n">
        <v>6</v>
      </c>
      <c r="N936" s="35"/>
      <c r="O936" s="36"/>
      <c r="P936" s="33"/>
      <c r="Q936" s="32"/>
      <c r="V936" s="40" t="e">
        <f aca="false">VLOOKUP(A936,'CAT-MUNIC_CGN'!$A$9:$C$1099,2,0)</f>
        <v>#N/A</v>
      </c>
    </row>
    <row r="937" customFormat="false" ht="15" hidden="false" customHeight="false" outlineLevel="0" collapsed="false">
      <c r="A937" s="1" t="n">
        <v>68522</v>
      </c>
      <c r="B937" s="1" t="s">
        <v>1147</v>
      </c>
      <c r="C937" s="21" t="s">
        <v>1088</v>
      </c>
      <c r="D937" s="21" t="s">
        <v>20</v>
      </c>
      <c r="E937" s="38" t="s">
        <v>21</v>
      </c>
      <c r="F937" s="23"/>
      <c r="G937" s="24"/>
      <c r="H937" s="25"/>
      <c r="I937" s="26"/>
      <c r="J937" s="26"/>
      <c r="K937" s="27"/>
      <c r="L937" s="26"/>
      <c r="M937" s="28"/>
      <c r="N937" s="35"/>
      <c r="O937" s="36"/>
      <c r="P937" s="33"/>
      <c r="Q937" s="32"/>
      <c r="V937" s="40" t="e">
        <f aca="false">VLOOKUP(A937,'CAT-MUNIC_CGN'!$A$9:$C$1099,2,0)</f>
        <v>#N/A</v>
      </c>
    </row>
    <row r="938" customFormat="false" ht="15" hidden="false" customHeight="false" outlineLevel="0" collapsed="false">
      <c r="A938" s="1" t="n">
        <v>68524</v>
      </c>
      <c r="B938" s="1" t="s">
        <v>1148</v>
      </c>
      <c r="C938" s="21" t="s">
        <v>1088</v>
      </c>
      <c r="D938" s="21" t="s">
        <v>20</v>
      </c>
      <c r="E938" s="38" t="s">
        <v>21</v>
      </c>
      <c r="F938" s="23" t="s">
        <v>1149</v>
      </c>
      <c r="G938" s="24" t="n">
        <v>41204</v>
      </c>
      <c r="H938" s="25"/>
      <c r="I938" s="26"/>
      <c r="J938" s="26"/>
      <c r="K938" s="27"/>
      <c r="L938" s="26"/>
      <c r="M938" s="28" t="n">
        <v>6</v>
      </c>
      <c r="N938" s="35"/>
      <c r="O938" s="36"/>
      <c r="P938" s="33"/>
      <c r="Q938" s="32"/>
      <c r="V938" s="40" t="e">
        <f aca="false">VLOOKUP(A938,'CAT-MUNIC_CGN'!$A$9:$C$1099,2,0)</f>
        <v>#N/A</v>
      </c>
    </row>
    <row r="939" customFormat="false" ht="15" hidden="false" customHeight="false" outlineLevel="0" collapsed="false">
      <c r="A939" s="1" t="n">
        <v>68533</v>
      </c>
      <c r="B939" s="1" t="s">
        <v>1150</v>
      </c>
      <c r="C939" s="21" t="s">
        <v>1088</v>
      </c>
      <c r="D939" s="21" t="s">
        <v>20</v>
      </c>
      <c r="E939" s="38" t="s">
        <v>21</v>
      </c>
      <c r="F939" s="23" t="s">
        <v>514</v>
      </c>
      <c r="G939" s="24" t="n">
        <v>41137</v>
      </c>
      <c r="H939" s="25"/>
      <c r="I939" s="26"/>
      <c r="J939" s="26"/>
      <c r="K939" s="27"/>
      <c r="L939" s="26"/>
      <c r="M939" s="28" t="n">
        <v>6</v>
      </c>
      <c r="N939" s="35"/>
      <c r="O939" s="36"/>
      <c r="P939" s="33"/>
      <c r="Q939" s="32"/>
      <c r="V939" s="40" t="e">
        <f aca="false">VLOOKUP(A939,'CAT-MUNIC_CGN'!$A$9:$C$1099,2,0)</f>
        <v>#N/A</v>
      </c>
    </row>
    <row r="940" customFormat="false" ht="15" hidden="false" customHeight="false" outlineLevel="0" collapsed="false">
      <c r="A940" s="1" t="n">
        <v>68547</v>
      </c>
      <c r="B940" s="1" t="s">
        <v>1151</v>
      </c>
      <c r="C940" s="21" t="s">
        <v>1088</v>
      </c>
      <c r="D940" s="21" t="s">
        <v>20</v>
      </c>
      <c r="E940" s="38" t="s">
        <v>21</v>
      </c>
      <c r="F940" s="23"/>
      <c r="G940" s="24"/>
      <c r="H940" s="25"/>
      <c r="I940" s="26"/>
      <c r="J940" s="26"/>
      <c r="K940" s="27"/>
      <c r="L940" s="26"/>
      <c r="M940" s="28"/>
      <c r="N940" s="35"/>
      <c r="O940" s="36"/>
      <c r="P940" s="33"/>
      <c r="Q940" s="32"/>
      <c r="V940" s="40" t="e">
        <f aca="false">VLOOKUP(A940,'CAT-MUNIC_CGN'!$A$9:$C$1099,2,0)</f>
        <v>#N/A</v>
      </c>
    </row>
    <row r="941" customFormat="false" ht="15" hidden="false" customHeight="false" outlineLevel="0" collapsed="false">
      <c r="A941" s="1" t="n">
        <v>68549</v>
      </c>
      <c r="B941" s="1" t="s">
        <v>1152</v>
      </c>
      <c r="C941" s="21" t="s">
        <v>1088</v>
      </c>
      <c r="D941" s="21" t="s">
        <v>20</v>
      </c>
      <c r="E941" s="38" t="s">
        <v>21</v>
      </c>
      <c r="F941" s="23" t="s">
        <v>1153</v>
      </c>
      <c r="G941" s="24" t="n">
        <v>41114</v>
      </c>
      <c r="H941" s="25"/>
      <c r="I941" s="26"/>
      <c r="J941" s="26"/>
      <c r="K941" s="27"/>
      <c r="L941" s="26"/>
      <c r="M941" s="28" t="n">
        <v>6</v>
      </c>
      <c r="N941" s="35"/>
      <c r="O941" s="36"/>
      <c r="P941" s="33"/>
      <c r="Q941" s="32"/>
      <c r="V941" s="40" t="e">
        <f aca="false">VLOOKUP(A941,'CAT-MUNIC_CGN'!$A$9:$C$1099,2,0)</f>
        <v>#N/A</v>
      </c>
    </row>
    <row r="942" customFormat="false" ht="15" hidden="false" customHeight="false" outlineLevel="0" collapsed="false">
      <c r="A942" s="1" t="n">
        <v>68572</v>
      </c>
      <c r="B942" s="1" t="s">
        <v>1154</v>
      </c>
      <c r="C942" s="21" t="s">
        <v>1088</v>
      </c>
      <c r="D942" s="21" t="s">
        <v>20</v>
      </c>
      <c r="E942" s="38" t="s">
        <v>21</v>
      </c>
      <c r="F942" s="23"/>
      <c r="G942" s="24"/>
      <c r="H942" s="25"/>
      <c r="I942" s="26"/>
      <c r="J942" s="26"/>
      <c r="K942" s="27"/>
      <c r="L942" s="26"/>
      <c r="M942" s="28"/>
      <c r="N942" s="35"/>
      <c r="O942" s="36"/>
      <c r="P942" s="33"/>
      <c r="Q942" s="32"/>
      <c r="V942" s="40" t="e">
        <f aca="false">VLOOKUP(A942,'CAT-MUNIC_CGN'!$A$9:$C$1099,2,0)</f>
        <v>#N/A</v>
      </c>
    </row>
    <row r="943" customFormat="false" ht="15" hidden="false" customHeight="false" outlineLevel="0" collapsed="false">
      <c r="A943" s="1" t="n">
        <v>68573</v>
      </c>
      <c r="B943" s="1" t="s">
        <v>1155</v>
      </c>
      <c r="C943" s="21" t="s">
        <v>1088</v>
      </c>
      <c r="D943" s="21" t="s">
        <v>20</v>
      </c>
      <c r="E943" s="38" t="s">
        <v>21</v>
      </c>
      <c r="F943" s="23" t="s">
        <v>331</v>
      </c>
      <c r="G943" s="24" t="n">
        <v>41200</v>
      </c>
      <c r="H943" s="25"/>
      <c r="I943" s="26"/>
      <c r="J943" s="26"/>
      <c r="K943" s="27"/>
      <c r="L943" s="26"/>
      <c r="M943" s="28" t="n">
        <v>6</v>
      </c>
      <c r="N943" s="35"/>
      <c r="O943" s="36"/>
      <c r="P943" s="33"/>
      <c r="Q943" s="32"/>
      <c r="V943" s="40" t="e">
        <f aca="false">VLOOKUP(A943,'CAT-MUNIC_CGN'!$A$9:$C$1099,2,0)</f>
        <v>#N/A</v>
      </c>
    </row>
    <row r="944" customFormat="false" ht="15" hidden="false" customHeight="false" outlineLevel="0" collapsed="false">
      <c r="A944" s="1" t="n">
        <v>68575</v>
      </c>
      <c r="B944" s="1" t="s">
        <v>1156</v>
      </c>
      <c r="C944" s="21" t="s">
        <v>1088</v>
      </c>
      <c r="D944" s="21" t="s">
        <v>20</v>
      </c>
      <c r="E944" s="38" t="s">
        <v>21</v>
      </c>
      <c r="F944" s="23" t="s">
        <v>613</v>
      </c>
      <c r="G944" s="24" t="n">
        <v>41177</v>
      </c>
      <c r="H944" s="25"/>
      <c r="I944" s="26"/>
      <c r="J944" s="26"/>
      <c r="K944" s="27"/>
      <c r="L944" s="26"/>
      <c r="M944" s="28" t="n">
        <v>6</v>
      </c>
      <c r="N944" s="35"/>
      <c r="O944" s="36"/>
      <c r="P944" s="33"/>
      <c r="Q944" s="32"/>
      <c r="V944" s="40" t="e">
        <f aca="false">VLOOKUP(A944,'CAT-MUNIC_CGN'!$A$9:$C$1099,2,0)</f>
        <v>#N/A</v>
      </c>
    </row>
    <row r="945" customFormat="false" ht="15" hidden="false" customHeight="false" outlineLevel="0" collapsed="false">
      <c r="A945" s="1" t="n">
        <v>68615</v>
      </c>
      <c r="B945" s="1" t="s">
        <v>177</v>
      </c>
      <c r="C945" s="21" t="s">
        <v>1088</v>
      </c>
      <c r="D945" s="21" t="s">
        <v>20</v>
      </c>
      <c r="E945" s="38" t="s">
        <v>21</v>
      </c>
      <c r="F945" s="23"/>
      <c r="G945" s="24"/>
      <c r="H945" s="25"/>
      <c r="I945" s="26"/>
      <c r="J945" s="26"/>
      <c r="K945" s="27"/>
      <c r="L945" s="26"/>
      <c r="M945" s="28"/>
      <c r="N945" s="35"/>
      <c r="O945" s="36"/>
      <c r="P945" s="33"/>
      <c r="Q945" s="32"/>
      <c r="V945" s="40" t="e">
        <f aca="false">VLOOKUP(A945,'CAT-MUNIC_CGN'!$A$9:$C$1099,2,0)</f>
        <v>#N/A</v>
      </c>
    </row>
    <row r="946" customFormat="false" ht="15" hidden="false" customHeight="false" outlineLevel="0" collapsed="false">
      <c r="A946" s="1" t="n">
        <v>68655</v>
      </c>
      <c r="B946" s="1" t="s">
        <v>1157</v>
      </c>
      <c r="C946" s="21" t="s">
        <v>1088</v>
      </c>
      <c r="D946" s="21" t="s">
        <v>20</v>
      </c>
      <c r="E946" s="38" t="s">
        <v>21</v>
      </c>
      <c r="F946" s="23" t="s">
        <v>1158</v>
      </c>
      <c r="G946" s="24" t="n">
        <v>41186</v>
      </c>
      <c r="H946" s="25"/>
      <c r="I946" s="26"/>
      <c r="J946" s="26"/>
      <c r="K946" s="27"/>
      <c r="L946" s="26"/>
      <c r="M946" s="28" t="n">
        <v>6</v>
      </c>
      <c r="N946" s="35"/>
      <c r="O946" s="36"/>
      <c r="P946" s="33"/>
      <c r="Q946" s="32"/>
      <c r="V946" s="40" t="e">
        <f aca="false">VLOOKUP(A946,'CAT-MUNIC_CGN'!$A$9:$C$1099,2,0)</f>
        <v>#N/A</v>
      </c>
    </row>
    <row r="947" customFormat="false" ht="15" hidden="false" customHeight="false" outlineLevel="0" collapsed="false">
      <c r="A947" s="1" t="n">
        <v>68669</v>
      </c>
      <c r="B947" s="1" t="s">
        <v>184</v>
      </c>
      <c r="C947" s="21" t="s">
        <v>1088</v>
      </c>
      <c r="D947" s="21" t="s">
        <v>20</v>
      </c>
      <c r="E947" s="38" t="s">
        <v>21</v>
      </c>
      <c r="F947" s="23" t="s">
        <v>1159</v>
      </c>
      <c r="G947" s="24" t="n">
        <v>41201</v>
      </c>
      <c r="H947" s="25"/>
      <c r="I947" s="26"/>
      <c r="J947" s="26"/>
      <c r="K947" s="27"/>
      <c r="L947" s="26"/>
      <c r="M947" s="28" t="n">
        <v>6</v>
      </c>
      <c r="N947" s="35"/>
      <c r="O947" s="36"/>
      <c r="P947" s="33"/>
      <c r="Q947" s="32"/>
      <c r="V947" s="40" t="e">
        <f aca="false">VLOOKUP(A947,'CAT-MUNIC_CGN'!$A$9:$C$1099,2,0)</f>
        <v>#N/A</v>
      </c>
    </row>
    <row r="948" customFormat="false" ht="15" hidden="false" customHeight="false" outlineLevel="0" collapsed="false">
      <c r="A948" s="1" t="n">
        <v>68673</v>
      </c>
      <c r="B948" s="1" t="s">
        <v>1160</v>
      </c>
      <c r="C948" s="21" t="s">
        <v>1088</v>
      </c>
      <c r="D948" s="21" t="s">
        <v>20</v>
      </c>
      <c r="E948" s="38" t="s">
        <v>21</v>
      </c>
      <c r="F948" s="23"/>
      <c r="G948" s="24"/>
      <c r="H948" s="25"/>
      <c r="I948" s="26"/>
      <c r="J948" s="26"/>
      <c r="K948" s="27"/>
      <c r="L948" s="26"/>
      <c r="M948" s="28"/>
      <c r="N948" s="35" t="str">
        <f aca="false">VLOOKUP($D948,$R$5:$S$8,2,0)</f>
        <v>E</v>
      </c>
      <c r="O948" s="36" t="n">
        <f aca="false">VLOOKUP($E948,$T$5:$U$9,2,0)</f>
        <v>2</v>
      </c>
      <c r="P948" s="33" t="n">
        <f aca="false">$B$3</f>
        <v>2013</v>
      </c>
      <c r="Q948" s="32"/>
      <c r="V948" s="40" t="e">
        <f aca="false">VLOOKUP(A948,'CAT-MUNIC_CGN'!$A$9:$C$1099,2,0)</f>
        <v>#N/A</v>
      </c>
    </row>
    <row r="949" customFormat="false" ht="15" hidden="false" customHeight="false" outlineLevel="0" collapsed="false">
      <c r="A949" s="1" t="n">
        <v>68679</v>
      </c>
      <c r="B949" s="1" t="s">
        <v>1161</v>
      </c>
      <c r="C949" s="21" t="s">
        <v>1088</v>
      </c>
      <c r="D949" s="21" t="s">
        <v>20</v>
      </c>
      <c r="E949" s="38" t="s">
        <v>21</v>
      </c>
      <c r="F949" s="23" t="s">
        <v>1162</v>
      </c>
      <c r="G949" s="24" t="n">
        <v>41135</v>
      </c>
      <c r="H949" s="25"/>
      <c r="I949" s="26"/>
      <c r="J949" s="26"/>
      <c r="K949" s="27"/>
      <c r="L949" s="26"/>
      <c r="M949" s="28" t="n">
        <v>5</v>
      </c>
      <c r="N949" s="35" t="str">
        <f aca="false">VLOOKUP($D949,$R$5:$S$8,2,0)</f>
        <v>E</v>
      </c>
      <c r="O949" s="36" t="n">
        <f aca="false">VLOOKUP($E949,$T$5:$U$9,2,0)</f>
        <v>2</v>
      </c>
      <c r="P949" s="33" t="n">
        <f aca="false">$B$3</f>
        <v>2013</v>
      </c>
      <c r="Q949" s="32"/>
      <c r="V949" s="40" t="e">
        <f aca="false">VLOOKUP(A949,'CAT-MUNIC_CGN'!$A$9:$C$1099,2,0)</f>
        <v>#N/A</v>
      </c>
    </row>
    <row r="950" customFormat="false" ht="15" hidden="false" customHeight="false" outlineLevel="0" collapsed="false">
      <c r="A950" s="1" t="n">
        <v>68682</v>
      </c>
      <c r="B950" s="1" t="s">
        <v>1163</v>
      </c>
      <c r="C950" s="21" t="s">
        <v>1088</v>
      </c>
      <c r="D950" s="21" t="s">
        <v>20</v>
      </c>
      <c r="E950" s="38" t="s">
        <v>21</v>
      </c>
      <c r="F950" s="23" t="s">
        <v>87</v>
      </c>
      <c r="G950" s="24" t="n">
        <v>41187</v>
      </c>
      <c r="H950" s="25"/>
      <c r="I950" s="26"/>
      <c r="J950" s="26"/>
      <c r="K950" s="27"/>
      <c r="L950" s="26"/>
      <c r="M950" s="28" t="n">
        <v>6</v>
      </c>
      <c r="N950" s="35" t="str">
        <f aca="false">VLOOKUP($D950,$R$5:$S$8,2,0)</f>
        <v>E</v>
      </c>
      <c r="O950" s="36" t="n">
        <f aca="false">VLOOKUP($E950,$T$5:$U$9,2,0)</f>
        <v>2</v>
      </c>
      <c r="P950" s="33" t="n">
        <f aca="false">$B$3</f>
        <v>2013</v>
      </c>
      <c r="Q950" s="32"/>
      <c r="V950" s="40" t="e">
        <f aca="false">VLOOKUP(A950,'CAT-MUNIC_CGN'!$A$9:$C$1099,2,0)</f>
        <v>#N/A</v>
      </c>
    </row>
    <row r="951" customFormat="false" ht="15" hidden="false" customHeight="false" outlineLevel="0" collapsed="false">
      <c r="A951" s="1" t="n">
        <v>68684</v>
      </c>
      <c r="B951" s="1" t="s">
        <v>1164</v>
      </c>
      <c r="C951" s="21" t="s">
        <v>1088</v>
      </c>
      <c r="D951" s="21" t="s">
        <v>20</v>
      </c>
      <c r="E951" s="38" t="s">
        <v>21</v>
      </c>
      <c r="F951" s="23"/>
      <c r="G951" s="24"/>
      <c r="H951" s="25"/>
      <c r="I951" s="26"/>
      <c r="J951" s="26"/>
      <c r="K951" s="27"/>
      <c r="L951" s="26"/>
      <c r="M951" s="28"/>
      <c r="N951" s="35" t="str">
        <f aca="false">VLOOKUP($D951,$R$5:$S$8,2,0)</f>
        <v>E</v>
      </c>
      <c r="O951" s="36" t="n">
        <f aca="false">VLOOKUP($E951,$T$5:$U$9,2,0)</f>
        <v>2</v>
      </c>
      <c r="P951" s="33" t="n">
        <f aca="false">$B$3</f>
        <v>2013</v>
      </c>
      <c r="Q951" s="32"/>
      <c r="V951" s="40" t="e">
        <f aca="false">VLOOKUP(A951,'CAT-MUNIC_CGN'!$A$9:$C$1099,2,0)</f>
        <v>#N/A</v>
      </c>
    </row>
    <row r="952" customFormat="false" ht="15" hidden="false" customHeight="false" outlineLevel="0" collapsed="false">
      <c r="A952" s="1" t="n">
        <v>68686</v>
      </c>
      <c r="B952" s="1" t="s">
        <v>1165</v>
      </c>
      <c r="C952" s="21" t="s">
        <v>1088</v>
      </c>
      <c r="D952" s="21" t="s">
        <v>20</v>
      </c>
      <c r="E952" s="38" t="s">
        <v>21</v>
      </c>
      <c r="F952" s="23" t="s">
        <v>412</v>
      </c>
      <c r="G952" s="24" t="n">
        <v>41172</v>
      </c>
      <c r="H952" s="25"/>
      <c r="I952" s="26"/>
      <c r="J952" s="26"/>
      <c r="K952" s="27"/>
      <c r="L952" s="26"/>
      <c r="M952" s="28" t="n">
        <v>6</v>
      </c>
      <c r="N952" s="35" t="str">
        <f aca="false">VLOOKUP($D952,$R$5:$S$8,2,0)</f>
        <v>E</v>
      </c>
      <c r="O952" s="36" t="n">
        <f aca="false">VLOOKUP($E952,$T$5:$U$9,2,0)</f>
        <v>2</v>
      </c>
      <c r="P952" s="33" t="n">
        <f aca="false">$B$3</f>
        <v>2013</v>
      </c>
      <c r="Q952" s="32"/>
      <c r="V952" s="40" t="e">
        <f aca="false">VLOOKUP(A952,'CAT-MUNIC_CGN'!$A$9:$C$1099,2,0)</f>
        <v>#N/A</v>
      </c>
    </row>
    <row r="953" customFormat="false" ht="15" hidden="false" customHeight="false" outlineLevel="0" collapsed="false">
      <c r="A953" s="1" t="n">
        <v>68689</v>
      </c>
      <c r="B953" s="1" t="s">
        <v>1166</v>
      </c>
      <c r="C953" s="21" t="s">
        <v>1088</v>
      </c>
      <c r="D953" s="21" t="s">
        <v>20</v>
      </c>
      <c r="E953" s="38" t="s">
        <v>21</v>
      </c>
      <c r="F953" s="23" t="s">
        <v>635</v>
      </c>
      <c r="G953" s="24" t="n">
        <v>41186</v>
      </c>
      <c r="H953" s="25"/>
      <c r="I953" s="26"/>
      <c r="J953" s="26"/>
      <c r="K953" s="27"/>
      <c r="L953" s="26"/>
      <c r="M953" s="28" t="n">
        <v>6</v>
      </c>
      <c r="N953" s="35" t="str">
        <f aca="false">VLOOKUP($D953,$R$5:$S$8,2,0)</f>
        <v>E</v>
      </c>
      <c r="O953" s="36" t="n">
        <f aca="false">VLOOKUP($E953,$T$5:$U$9,2,0)</f>
        <v>2</v>
      </c>
      <c r="P953" s="33" t="n">
        <f aca="false">$B$3</f>
        <v>2013</v>
      </c>
      <c r="Q953" s="32"/>
      <c r="V953" s="40" t="e">
        <f aca="false">VLOOKUP(A953,'CAT-MUNIC_CGN'!$A$9:$C$1099,2,0)</f>
        <v>#N/A</v>
      </c>
    </row>
    <row r="954" customFormat="false" ht="15" hidden="false" customHeight="false" outlineLevel="0" collapsed="false">
      <c r="A954" s="1" t="n">
        <v>68705</v>
      </c>
      <c r="B954" s="1" t="s">
        <v>201</v>
      </c>
      <c r="C954" s="21" t="s">
        <v>1088</v>
      </c>
      <c r="D954" s="21" t="s">
        <v>20</v>
      </c>
      <c r="E954" s="38" t="s">
        <v>21</v>
      </c>
      <c r="F954" s="23" t="s">
        <v>493</v>
      </c>
      <c r="G954" s="24" t="n">
        <v>41180</v>
      </c>
      <c r="H954" s="25"/>
      <c r="I954" s="26"/>
      <c r="J954" s="26"/>
      <c r="K954" s="27"/>
      <c r="L954" s="26"/>
      <c r="M954" s="28" t="n">
        <v>6</v>
      </c>
      <c r="N954" s="35" t="str">
        <f aca="false">VLOOKUP($D954,$R$5:$S$8,2,0)</f>
        <v>E</v>
      </c>
      <c r="O954" s="36" t="n">
        <f aca="false">VLOOKUP($E954,$T$5:$U$9,2,0)</f>
        <v>2</v>
      </c>
      <c r="P954" s="33" t="n">
        <f aca="false">$B$3</f>
        <v>2013</v>
      </c>
      <c r="Q954" s="32"/>
      <c r="V954" s="40" t="e">
        <f aca="false">VLOOKUP(A954,'CAT-MUNIC_CGN'!$A$9:$C$1099,2,0)</f>
        <v>#N/A</v>
      </c>
    </row>
    <row r="955" customFormat="false" ht="15" hidden="false" customHeight="false" outlineLevel="0" collapsed="false">
      <c r="A955" s="1" t="n">
        <v>68720</v>
      </c>
      <c r="B955" s="1" t="s">
        <v>1167</v>
      </c>
      <c r="C955" s="21" t="s">
        <v>1088</v>
      </c>
      <c r="D955" s="21" t="s">
        <v>20</v>
      </c>
      <c r="E955" s="38" t="s">
        <v>21</v>
      </c>
      <c r="F955" s="23"/>
      <c r="G955" s="24"/>
      <c r="H955" s="25"/>
      <c r="I955" s="26"/>
      <c r="J955" s="26"/>
      <c r="K955" s="27"/>
      <c r="L955" s="26"/>
      <c r="M955" s="28"/>
      <c r="N955" s="35" t="str">
        <f aca="false">VLOOKUP($D955,$R$5:$S$8,2,0)</f>
        <v>E</v>
      </c>
      <c r="O955" s="36" t="n">
        <f aca="false">VLOOKUP($E955,$T$5:$U$9,2,0)</f>
        <v>2</v>
      </c>
      <c r="P955" s="33" t="n">
        <f aca="false">$B$3</f>
        <v>2013</v>
      </c>
      <c r="Q955" s="32"/>
      <c r="V955" s="40" t="e">
        <f aca="false">VLOOKUP(A955,'CAT-MUNIC_CGN'!$A$9:$C$1099,2,0)</f>
        <v>#N/A</v>
      </c>
    </row>
    <row r="956" customFormat="false" ht="15" hidden="false" customHeight="false" outlineLevel="0" collapsed="false">
      <c r="A956" s="1" t="n">
        <v>68745</v>
      </c>
      <c r="B956" s="1" t="s">
        <v>1168</v>
      </c>
      <c r="C956" s="21" t="s">
        <v>1088</v>
      </c>
      <c r="D956" s="21" t="s">
        <v>20</v>
      </c>
      <c r="E956" s="38" t="s">
        <v>21</v>
      </c>
      <c r="F956" s="23"/>
      <c r="G956" s="24"/>
      <c r="H956" s="25"/>
      <c r="I956" s="26"/>
      <c r="J956" s="26"/>
      <c r="K956" s="27"/>
      <c r="L956" s="26"/>
      <c r="M956" s="28"/>
      <c r="N956" s="35" t="str">
        <f aca="false">VLOOKUP($D956,$R$5:$S$8,2,0)</f>
        <v>E</v>
      </c>
      <c r="O956" s="36" t="n">
        <f aca="false">VLOOKUP($E956,$T$5:$U$9,2,0)</f>
        <v>2</v>
      </c>
      <c r="P956" s="33" t="n">
        <f aca="false">$B$3</f>
        <v>2013</v>
      </c>
      <c r="Q956" s="32"/>
      <c r="V956" s="40" t="e">
        <f aca="false">VLOOKUP(A956,'CAT-MUNIC_CGN'!$A$9:$C$1099,2,0)</f>
        <v>#N/A</v>
      </c>
    </row>
    <row r="957" customFormat="false" ht="15" hidden="false" customHeight="false" outlineLevel="0" collapsed="false">
      <c r="A957" s="1" t="n">
        <v>68755</v>
      </c>
      <c r="B957" s="1" t="s">
        <v>1169</v>
      </c>
      <c r="C957" s="21" t="s">
        <v>1088</v>
      </c>
      <c r="D957" s="21" t="s">
        <v>20</v>
      </c>
      <c r="E957" s="38" t="s">
        <v>21</v>
      </c>
      <c r="F957" s="23" t="s">
        <v>943</v>
      </c>
      <c r="G957" s="24" t="n">
        <v>41183</v>
      </c>
      <c r="H957" s="25"/>
      <c r="I957" s="26"/>
      <c r="J957" s="26"/>
      <c r="K957" s="27"/>
      <c r="L957" s="26"/>
      <c r="M957" s="28" t="n">
        <v>6</v>
      </c>
      <c r="N957" s="35" t="str">
        <f aca="false">VLOOKUP($D957,$R$5:$S$8,2,0)</f>
        <v>E</v>
      </c>
      <c r="O957" s="36" t="n">
        <f aca="false">VLOOKUP($E957,$T$5:$U$9,2,0)</f>
        <v>2</v>
      </c>
      <c r="P957" s="33" t="n">
        <f aca="false">$B$3</f>
        <v>2013</v>
      </c>
      <c r="Q957" s="32"/>
      <c r="V957" s="40" t="e">
        <f aca="false">VLOOKUP(A957,'CAT-MUNIC_CGN'!$A$9:$C$1099,2,0)</f>
        <v>#N/A</v>
      </c>
    </row>
    <row r="958" customFormat="false" ht="15" hidden="false" customHeight="false" outlineLevel="0" collapsed="false">
      <c r="A958" s="1" t="n">
        <v>68770</v>
      </c>
      <c r="B958" s="1" t="s">
        <v>1170</v>
      </c>
      <c r="C958" s="21" t="s">
        <v>1088</v>
      </c>
      <c r="D958" s="21" t="s">
        <v>20</v>
      </c>
      <c r="E958" s="38" t="s">
        <v>21</v>
      </c>
      <c r="F958" s="23" t="s">
        <v>219</v>
      </c>
      <c r="G958" s="24" t="n">
        <v>41134</v>
      </c>
      <c r="H958" s="25"/>
      <c r="I958" s="26"/>
      <c r="J958" s="26"/>
      <c r="K958" s="27"/>
      <c r="L958" s="26"/>
      <c r="M958" s="28" t="n">
        <v>6</v>
      </c>
      <c r="N958" s="35" t="str">
        <f aca="false">VLOOKUP($D958,$R$5:$S$8,2,0)</f>
        <v>E</v>
      </c>
      <c r="O958" s="36" t="n">
        <f aca="false">VLOOKUP($E958,$T$5:$U$9,2,0)</f>
        <v>2</v>
      </c>
      <c r="P958" s="33" t="n">
        <f aca="false">$B$3</f>
        <v>2013</v>
      </c>
      <c r="Q958" s="32"/>
      <c r="V958" s="40" t="e">
        <f aca="false">VLOOKUP(A958,'CAT-MUNIC_CGN'!$A$9:$C$1099,2,0)</f>
        <v>#N/A</v>
      </c>
    </row>
    <row r="959" customFormat="false" ht="15" hidden="false" customHeight="false" outlineLevel="0" collapsed="false">
      <c r="A959" s="1" t="n">
        <v>68773</v>
      </c>
      <c r="B959" s="1" t="s">
        <v>586</v>
      </c>
      <c r="C959" s="21" t="s">
        <v>1088</v>
      </c>
      <c r="D959" s="21" t="s">
        <v>20</v>
      </c>
      <c r="E959" s="38" t="s">
        <v>21</v>
      </c>
      <c r="F959" s="23" t="s">
        <v>1171</v>
      </c>
      <c r="G959" s="24" t="n">
        <v>41143</v>
      </c>
      <c r="H959" s="25"/>
      <c r="I959" s="26"/>
      <c r="J959" s="26"/>
      <c r="K959" s="27"/>
      <c r="L959" s="26"/>
      <c r="M959" s="28" t="n">
        <v>6</v>
      </c>
      <c r="N959" s="35" t="str">
        <f aca="false">VLOOKUP($D959,$R$5:$S$8,2,0)</f>
        <v>E</v>
      </c>
      <c r="O959" s="36" t="n">
        <f aca="false">VLOOKUP($E959,$T$5:$U$9,2,0)</f>
        <v>2</v>
      </c>
      <c r="P959" s="33" t="n">
        <f aca="false">$B$3</f>
        <v>2013</v>
      </c>
      <c r="Q959" s="32"/>
      <c r="V959" s="40" t="e">
        <f aca="false">VLOOKUP(A959,'CAT-MUNIC_CGN'!$A$9:$C$1099,2,0)</f>
        <v>#N/A</v>
      </c>
    </row>
    <row r="960" customFormat="false" ht="15" hidden="false" customHeight="false" outlineLevel="0" collapsed="false">
      <c r="A960" s="1" t="n">
        <v>68780</v>
      </c>
      <c r="B960" s="1" t="s">
        <v>1172</v>
      </c>
      <c r="C960" s="21" t="s">
        <v>1088</v>
      </c>
      <c r="D960" s="21" t="s">
        <v>20</v>
      </c>
      <c r="E960" s="38" t="s">
        <v>21</v>
      </c>
      <c r="F960" s="23" t="s">
        <v>213</v>
      </c>
      <c r="G960" s="24" t="n">
        <v>41137</v>
      </c>
      <c r="H960" s="25"/>
      <c r="I960" s="26"/>
      <c r="J960" s="26"/>
      <c r="K960" s="27"/>
      <c r="L960" s="26"/>
      <c r="M960" s="28" t="n">
        <v>6</v>
      </c>
      <c r="N960" s="35" t="str">
        <f aca="false">VLOOKUP($D960,$R$5:$S$8,2,0)</f>
        <v>E</v>
      </c>
      <c r="O960" s="36" t="n">
        <f aca="false">VLOOKUP($E960,$T$5:$U$9,2,0)</f>
        <v>2</v>
      </c>
      <c r="P960" s="33" t="n">
        <f aca="false">$B$3</f>
        <v>2013</v>
      </c>
      <c r="Q960" s="32"/>
      <c r="V960" s="40" t="e">
        <f aca="false">VLOOKUP(A960,'CAT-MUNIC_CGN'!$A$9:$C$1099,2,0)</f>
        <v>#N/A</v>
      </c>
    </row>
    <row r="961" customFormat="false" ht="15" hidden="false" customHeight="false" outlineLevel="0" collapsed="false">
      <c r="A961" s="1" t="n">
        <v>68820</v>
      </c>
      <c r="B961" s="1" t="s">
        <v>1173</v>
      </c>
      <c r="C961" s="21" t="s">
        <v>1088</v>
      </c>
      <c r="D961" s="21" t="s">
        <v>20</v>
      </c>
      <c r="E961" s="38" t="s">
        <v>21</v>
      </c>
      <c r="F961" s="23"/>
      <c r="G961" s="24"/>
      <c r="H961" s="25"/>
      <c r="I961" s="26"/>
      <c r="J961" s="26"/>
      <c r="K961" s="27"/>
      <c r="L961" s="26"/>
      <c r="M961" s="28"/>
      <c r="N961" s="35" t="str">
        <f aca="false">VLOOKUP($D961,$R$5:$S$8,2,0)</f>
        <v>E</v>
      </c>
      <c r="O961" s="36" t="n">
        <f aca="false">VLOOKUP($E961,$T$5:$U$9,2,0)</f>
        <v>2</v>
      </c>
      <c r="P961" s="33" t="n">
        <f aca="false">$B$3</f>
        <v>2013</v>
      </c>
      <c r="Q961" s="32"/>
      <c r="V961" s="40" t="e">
        <f aca="false">VLOOKUP(A961,'CAT-MUNIC_CGN'!$A$9:$C$1099,2,0)</f>
        <v>#N/A</v>
      </c>
    </row>
    <row r="962" customFormat="false" ht="15" hidden="false" customHeight="false" outlineLevel="0" collapsed="false">
      <c r="A962" s="1" t="n">
        <v>68855</v>
      </c>
      <c r="B962" s="1" t="s">
        <v>1174</v>
      </c>
      <c r="C962" s="21" t="s">
        <v>1088</v>
      </c>
      <c r="D962" s="21" t="s">
        <v>20</v>
      </c>
      <c r="E962" s="38" t="s">
        <v>21</v>
      </c>
      <c r="F962" s="23" t="s">
        <v>550</v>
      </c>
      <c r="G962" s="24" t="n">
        <v>41172</v>
      </c>
      <c r="H962" s="25"/>
      <c r="I962" s="26"/>
      <c r="J962" s="26"/>
      <c r="K962" s="27"/>
      <c r="L962" s="26"/>
      <c r="M962" s="28" t="n">
        <v>6</v>
      </c>
      <c r="N962" s="35" t="str">
        <f aca="false">VLOOKUP($D962,$R$5:$S$8,2,0)</f>
        <v>E</v>
      </c>
      <c r="O962" s="36" t="n">
        <f aca="false">VLOOKUP($E962,$T$5:$U$9,2,0)</f>
        <v>2</v>
      </c>
      <c r="P962" s="33" t="n">
        <f aca="false">$B$3</f>
        <v>2013</v>
      </c>
      <c r="Q962" s="32"/>
      <c r="V962" s="40" t="e">
        <f aca="false">VLOOKUP(A962,'CAT-MUNIC_CGN'!$A$9:$C$1099,2,0)</f>
        <v>#N/A</v>
      </c>
    </row>
    <row r="963" customFormat="false" ht="15" hidden="false" customHeight="false" outlineLevel="0" collapsed="false">
      <c r="A963" s="1" t="n">
        <v>68861</v>
      </c>
      <c r="B963" s="1" t="s">
        <v>1175</v>
      </c>
      <c r="C963" s="21" t="s">
        <v>1088</v>
      </c>
      <c r="D963" s="21" t="s">
        <v>20</v>
      </c>
      <c r="E963" s="38" t="s">
        <v>21</v>
      </c>
      <c r="F963" s="23"/>
      <c r="G963" s="24"/>
      <c r="H963" s="25"/>
      <c r="I963" s="26"/>
      <c r="J963" s="26"/>
      <c r="K963" s="27"/>
      <c r="L963" s="26"/>
      <c r="M963" s="28"/>
      <c r="N963" s="35" t="str">
        <f aca="false">VLOOKUP($D963,$R$5:$S$8,2,0)</f>
        <v>E</v>
      </c>
      <c r="O963" s="36" t="n">
        <f aca="false">VLOOKUP($E963,$T$5:$U$9,2,0)</f>
        <v>2</v>
      </c>
      <c r="P963" s="33" t="n">
        <f aca="false">$B$3</f>
        <v>2013</v>
      </c>
      <c r="Q963" s="32"/>
      <c r="V963" s="40" t="e">
        <f aca="false">VLOOKUP(A963,'CAT-MUNIC_CGN'!$A$9:$C$1099,2,0)</f>
        <v>#N/A</v>
      </c>
    </row>
    <row r="964" customFormat="false" ht="15" hidden="false" customHeight="false" outlineLevel="0" collapsed="false">
      <c r="A964" s="1" t="n">
        <v>68867</v>
      </c>
      <c r="B964" s="1" t="s">
        <v>1176</v>
      </c>
      <c r="C964" s="21" t="s">
        <v>1088</v>
      </c>
      <c r="D964" s="21" t="s">
        <v>20</v>
      </c>
      <c r="E964" s="38" t="s">
        <v>21</v>
      </c>
      <c r="F964" s="23"/>
      <c r="G964" s="24"/>
      <c r="H964" s="25"/>
      <c r="I964" s="26"/>
      <c r="J964" s="26"/>
      <c r="K964" s="27"/>
      <c r="L964" s="26"/>
      <c r="M964" s="28"/>
      <c r="N964" s="35" t="str">
        <f aca="false">VLOOKUP($D964,$R$5:$S$8,2,0)</f>
        <v>E</v>
      </c>
      <c r="O964" s="36" t="n">
        <f aca="false">VLOOKUP($E964,$T$5:$U$9,2,0)</f>
        <v>2</v>
      </c>
      <c r="P964" s="33" t="n">
        <f aca="false">$B$3</f>
        <v>2013</v>
      </c>
      <c r="Q964" s="32"/>
      <c r="V964" s="40" t="e">
        <f aca="false">VLOOKUP(A964,'CAT-MUNIC_CGN'!$A$9:$C$1099,2,0)</f>
        <v>#N/A</v>
      </c>
    </row>
    <row r="965" customFormat="false" ht="15" hidden="false" customHeight="false" outlineLevel="0" collapsed="false">
      <c r="A965" s="1" t="n">
        <v>68872</v>
      </c>
      <c r="B965" s="1" t="s">
        <v>324</v>
      </c>
      <c r="C965" s="21" t="s">
        <v>1088</v>
      </c>
      <c r="D965" s="21" t="s">
        <v>20</v>
      </c>
      <c r="E965" s="38" t="s">
        <v>21</v>
      </c>
      <c r="F965" s="23" t="s">
        <v>715</v>
      </c>
      <c r="G965" s="24" t="n">
        <v>41113</v>
      </c>
      <c r="H965" s="25"/>
      <c r="I965" s="26"/>
      <c r="J965" s="26"/>
      <c r="K965" s="27"/>
      <c r="L965" s="26"/>
      <c r="M965" s="28" t="n">
        <v>6</v>
      </c>
      <c r="N965" s="35" t="str">
        <f aca="false">VLOOKUP($D965,$R$5:$S$8,2,0)</f>
        <v>E</v>
      </c>
      <c r="O965" s="36" t="n">
        <f aca="false">VLOOKUP($E965,$T$5:$U$9,2,0)</f>
        <v>2</v>
      </c>
      <c r="P965" s="33" t="n">
        <f aca="false">$B$3</f>
        <v>2013</v>
      </c>
      <c r="Q965" s="61"/>
      <c r="V965" s="40" t="e">
        <f aca="false">VLOOKUP(A965,'CAT-MUNIC_CGN'!$A$9:$C$1099,2,0)</f>
        <v>#N/A</v>
      </c>
    </row>
    <row r="966" customFormat="false" ht="15" hidden="false" customHeight="false" outlineLevel="0" collapsed="false">
      <c r="A966" s="1" t="n">
        <v>68895</v>
      </c>
      <c r="B966" s="1" t="s">
        <v>1177</v>
      </c>
      <c r="C966" s="21" t="s">
        <v>1088</v>
      </c>
      <c r="D966" s="21" t="s">
        <v>20</v>
      </c>
      <c r="E966" s="38" t="s">
        <v>21</v>
      </c>
      <c r="F966" s="23" t="s">
        <v>165</v>
      </c>
      <c r="G966" s="24" t="n">
        <v>41186</v>
      </c>
      <c r="H966" s="25"/>
      <c r="I966" s="26"/>
      <c r="J966" s="26"/>
      <c r="K966" s="27"/>
      <c r="L966" s="26"/>
      <c r="M966" s="28" t="n">
        <v>6</v>
      </c>
      <c r="N966" s="35" t="str">
        <f aca="false">VLOOKUP($D966,$R$5:$S$8,2,0)</f>
        <v>E</v>
      </c>
      <c r="O966" s="36" t="n">
        <f aca="false">VLOOKUP($E966,$T$5:$U$9,2,0)</f>
        <v>2</v>
      </c>
      <c r="P966" s="33" t="n">
        <f aca="false">$B$3</f>
        <v>2013</v>
      </c>
      <c r="Q966" s="32"/>
      <c r="V966" s="40" t="e">
        <f aca="false">VLOOKUP(A966,'CAT-MUNIC_CGN'!$A$9:$C$1099,2,0)</f>
        <v>#N/A</v>
      </c>
    </row>
    <row r="967" s="40" customFormat="true" ht="15" hidden="false" customHeight="false" outlineLevel="0" collapsed="false">
      <c r="A967" s="40" t="n">
        <v>70001</v>
      </c>
      <c r="B967" s="40" t="s">
        <v>1178</v>
      </c>
      <c r="C967" s="41" t="s">
        <v>1179</v>
      </c>
      <c r="D967" s="41" t="s">
        <v>20</v>
      </c>
      <c r="E967" s="22" t="s">
        <v>21</v>
      </c>
      <c r="F967" s="42" t="s">
        <v>1180</v>
      </c>
      <c r="G967" s="43" t="n">
        <v>41206</v>
      </c>
      <c r="H967" s="44"/>
      <c r="I967" s="45"/>
      <c r="J967" s="45"/>
      <c r="K967" s="46"/>
      <c r="L967" s="45"/>
      <c r="M967" s="47" t="n">
        <v>3</v>
      </c>
      <c r="N967" s="29" t="str">
        <f aca="false">VLOOKUP($D967,$R$5:$S$8,2,0)</f>
        <v>E</v>
      </c>
      <c r="O967" s="30" t="n">
        <f aca="false">VLOOKUP($E967,$T$5:$U$9,2,0)</f>
        <v>2</v>
      </c>
      <c r="P967" s="31" t="n">
        <f aca="false">$B$3</f>
        <v>2013</v>
      </c>
      <c r="Q967" s="48"/>
      <c r="V967" s="40" t="e">
        <f aca="false">VLOOKUP(A967,'CAT-MUNIC_CGN'!$A$9:$C$1099,2,0)</f>
        <v>#N/A</v>
      </c>
    </row>
    <row r="968" customFormat="false" ht="15" hidden="false" customHeight="false" outlineLevel="0" collapsed="false">
      <c r="A968" s="1" t="n">
        <v>70110</v>
      </c>
      <c r="B968" s="1" t="s">
        <v>344</v>
      </c>
      <c r="C968" s="21" t="s">
        <v>1179</v>
      </c>
      <c r="D968" s="21" t="s">
        <v>20</v>
      </c>
      <c r="E968" s="34" t="s">
        <v>21</v>
      </c>
      <c r="F968" s="23" t="s">
        <v>611</v>
      </c>
      <c r="G968" s="24" t="n">
        <v>41193</v>
      </c>
      <c r="H968" s="25"/>
      <c r="I968" s="26"/>
      <c r="J968" s="26"/>
      <c r="K968" s="27"/>
      <c r="L968" s="26"/>
      <c r="M968" s="28" t="n">
        <v>6</v>
      </c>
      <c r="N968" s="35" t="str">
        <f aca="false">VLOOKUP($D968,$R$5:$S$8,2,0)</f>
        <v>E</v>
      </c>
      <c r="O968" s="36" t="n">
        <f aca="false">VLOOKUP($E968,$T$5:$U$9,2,0)</f>
        <v>2</v>
      </c>
      <c r="P968" s="33" t="n">
        <f aca="false">$B$3</f>
        <v>2013</v>
      </c>
      <c r="Q968" s="32"/>
      <c r="V968" s="40" t="e">
        <f aca="false">VLOOKUP(A968,'CAT-MUNIC_CGN'!$A$9:$C$1099,2,0)</f>
        <v>#N/A</v>
      </c>
    </row>
    <row r="969" customFormat="false" ht="15" hidden="false" customHeight="false" outlineLevel="0" collapsed="false">
      <c r="A969" s="1" t="n">
        <v>70124</v>
      </c>
      <c r="B969" s="1" t="s">
        <v>1181</v>
      </c>
      <c r="C969" s="21" t="s">
        <v>1179</v>
      </c>
      <c r="D969" s="21" t="s">
        <v>20</v>
      </c>
      <c r="E969" s="34" t="s">
        <v>21</v>
      </c>
      <c r="F969" s="23"/>
      <c r="G969" s="24"/>
      <c r="H969" s="25"/>
      <c r="I969" s="26"/>
      <c r="J969" s="26"/>
      <c r="K969" s="27"/>
      <c r="L969" s="26"/>
      <c r="M969" s="28"/>
      <c r="N969" s="35" t="str">
        <f aca="false">VLOOKUP($D969,$R$5:$S$8,2,0)</f>
        <v>E</v>
      </c>
      <c r="O969" s="36" t="n">
        <f aca="false">VLOOKUP($E969,$T$5:$U$9,2,0)</f>
        <v>2</v>
      </c>
      <c r="P969" s="33" t="n">
        <f aca="false">$B$3</f>
        <v>2013</v>
      </c>
      <c r="Q969" s="32"/>
      <c r="V969" s="40" t="e">
        <f aca="false">VLOOKUP(A969,'CAT-MUNIC_CGN'!$A$9:$C$1099,2,0)</f>
        <v>#N/A</v>
      </c>
    </row>
    <row r="970" customFormat="false" ht="15" hidden="false" customHeight="false" outlineLevel="0" collapsed="false">
      <c r="A970" s="1" t="n">
        <v>70204</v>
      </c>
      <c r="B970" s="1" t="s">
        <v>1182</v>
      </c>
      <c r="C970" s="21" t="s">
        <v>1179</v>
      </c>
      <c r="D970" s="21" t="s">
        <v>20</v>
      </c>
      <c r="E970" s="34" t="s">
        <v>21</v>
      </c>
      <c r="F970" s="23"/>
      <c r="G970" s="24"/>
      <c r="H970" s="25"/>
      <c r="I970" s="26"/>
      <c r="J970" s="26"/>
      <c r="K970" s="27"/>
      <c r="L970" s="26"/>
      <c r="M970" s="28"/>
      <c r="N970" s="35" t="str">
        <f aca="false">VLOOKUP($D970,$R$5:$S$8,2,0)</f>
        <v>E</v>
      </c>
      <c r="O970" s="36" t="n">
        <f aca="false">VLOOKUP($E970,$T$5:$U$9,2,0)</f>
        <v>2</v>
      </c>
      <c r="P970" s="33" t="n">
        <f aca="false">$B$3</f>
        <v>2013</v>
      </c>
      <c r="Q970" s="32"/>
      <c r="V970" s="40" t="e">
        <f aca="false">VLOOKUP(A970,'CAT-MUNIC_CGN'!$A$9:$C$1099,2,0)</f>
        <v>#N/A</v>
      </c>
    </row>
    <row r="971" customFormat="false" ht="15" hidden="false" customHeight="false" outlineLevel="0" collapsed="false">
      <c r="A971" s="1" t="n">
        <v>70215</v>
      </c>
      <c r="B971" s="1" t="s">
        <v>1183</v>
      </c>
      <c r="C971" s="21" t="s">
        <v>1179</v>
      </c>
      <c r="D971" s="21" t="s">
        <v>20</v>
      </c>
      <c r="E971" s="34" t="s">
        <v>21</v>
      </c>
      <c r="F971" s="23"/>
      <c r="G971" s="24"/>
      <c r="H971" s="25"/>
      <c r="I971" s="26"/>
      <c r="J971" s="26"/>
      <c r="K971" s="27"/>
      <c r="L971" s="26"/>
      <c r="M971" s="28"/>
      <c r="N971" s="35" t="str">
        <f aca="false">VLOOKUP($D971,$R$5:$S$8,2,0)</f>
        <v>E</v>
      </c>
      <c r="O971" s="36" t="n">
        <f aca="false">VLOOKUP($E971,$T$5:$U$9,2,0)</f>
        <v>2</v>
      </c>
      <c r="P971" s="33" t="n">
        <f aca="false">$B$3</f>
        <v>2013</v>
      </c>
      <c r="Q971" s="32"/>
      <c r="V971" s="40" t="e">
        <f aca="false">VLOOKUP(A971,'CAT-MUNIC_CGN'!$A$9:$C$1099,2,0)</f>
        <v>#N/A</v>
      </c>
    </row>
    <row r="972" customFormat="false" ht="15" hidden="false" customHeight="false" outlineLevel="0" collapsed="false">
      <c r="A972" s="1" t="n">
        <v>70221</v>
      </c>
      <c r="B972" s="1" t="s">
        <v>1184</v>
      </c>
      <c r="C972" s="21" t="s">
        <v>1179</v>
      </c>
      <c r="D972" s="21" t="s">
        <v>20</v>
      </c>
      <c r="E972" s="34" t="s">
        <v>21</v>
      </c>
      <c r="F972" s="23"/>
      <c r="G972" s="24"/>
      <c r="H972" s="25"/>
      <c r="I972" s="26"/>
      <c r="J972" s="26"/>
      <c r="K972" s="27"/>
      <c r="L972" s="26"/>
      <c r="M972" s="28"/>
      <c r="N972" s="35" t="str">
        <f aca="false">VLOOKUP($D972,$R$5:$S$8,2,0)</f>
        <v>E</v>
      </c>
      <c r="O972" s="36" t="n">
        <f aca="false">VLOOKUP($E972,$T$5:$U$9,2,0)</f>
        <v>2</v>
      </c>
      <c r="P972" s="33" t="n">
        <f aca="false">$B$3</f>
        <v>2013</v>
      </c>
      <c r="Q972" s="32" t="s">
        <v>1185</v>
      </c>
      <c r="V972" s="40" t="e">
        <f aca="false">VLOOKUP(A972,'CAT-MUNIC_CGN'!$A$9:$C$1099,2,0)</f>
        <v>#N/A</v>
      </c>
    </row>
    <row r="973" customFormat="false" ht="15" hidden="false" customHeight="false" outlineLevel="0" collapsed="false">
      <c r="A973" s="1" t="n">
        <v>70230</v>
      </c>
      <c r="B973" s="1" t="s">
        <v>1186</v>
      </c>
      <c r="C973" s="21" t="s">
        <v>1179</v>
      </c>
      <c r="D973" s="21" t="s">
        <v>20</v>
      </c>
      <c r="E973" s="34" t="s">
        <v>21</v>
      </c>
      <c r="F973" s="23"/>
      <c r="G973" s="24"/>
      <c r="H973" s="25"/>
      <c r="I973" s="26"/>
      <c r="J973" s="26"/>
      <c r="K973" s="27"/>
      <c r="L973" s="26"/>
      <c r="M973" s="28"/>
      <c r="N973" s="35" t="str">
        <f aca="false">VLOOKUP($D973,$R$5:$S$8,2,0)</f>
        <v>E</v>
      </c>
      <c r="O973" s="36" t="n">
        <f aca="false">VLOOKUP($E973,$T$5:$U$9,2,0)</f>
        <v>2</v>
      </c>
      <c r="P973" s="33" t="n">
        <f aca="false">$B$3</f>
        <v>2013</v>
      </c>
      <c r="Q973" s="32"/>
      <c r="V973" s="40" t="e">
        <f aca="false">VLOOKUP(A973,'CAT-MUNIC_CGN'!$A$9:$C$1099,2,0)</f>
        <v>#N/A</v>
      </c>
    </row>
    <row r="974" customFormat="false" ht="15" hidden="false" customHeight="false" outlineLevel="0" collapsed="false">
      <c r="A974" s="1" t="n">
        <v>70233</v>
      </c>
      <c r="B974" s="1" t="s">
        <v>1187</v>
      </c>
      <c r="C974" s="21" t="s">
        <v>1179</v>
      </c>
      <c r="D974" s="21" t="s">
        <v>20</v>
      </c>
      <c r="E974" s="34" t="s">
        <v>21</v>
      </c>
      <c r="F974" s="23"/>
      <c r="G974" s="24"/>
      <c r="H974" s="25"/>
      <c r="I974" s="26"/>
      <c r="J974" s="26"/>
      <c r="K974" s="27"/>
      <c r="L974" s="26"/>
      <c r="M974" s="28"/>
      <c r="N974" s="35" t="str">
        <f aca="false">VLOOKUP($D974,$R$5:$S$8,2,0)</f>
        <v>E</v>
      </c>
      <c r="O974" s="36" t="n">
        <f aca="false">VLOOKUP($E974,$T$5:$U$9,2,0)</f>
        <v>2</v>
      </c>
      <c r="P974" s="33" t="n">
        <f aca="false">$B$3</f>
        <v>2013</v>
      </c>
      <c r="Q974" s="32"/>
      <c r="V974" s="40" t="e">
        <f aca="false">VLOOKUP(A974,'CAT-MUNIC_CGN'!$A$9:$C$1099,2,0)</f>
        <v>#N/A</v>
      </c>
    </row>
    <row r="975" customFormat="false" ht="15" hidden="false" customHeight="false" outlineLevel="0" collapsed="false">
      <c r="A975" s="1" t="n">
        <v>70235</v>
      </c>
      <c r="B975" s="1" t="s">
        <v>1188</v>
      </c>
      <c r="C975" s="21" t="s">
        <v>1179</v>
      </c>
      <c r="D975" s="21" t="s">
        <v>20</v>
      </c>
      <c r="E975" s="38" t="s">
        <v>21</v>
      </c>
      <c r="F975" s="23"/>
      <c r="G975" s="24"/>
      <c r="H975" s="25"/>
      <c r="I975" s="26"/>
      <c r="J975" s="26"/>
      <c r="K975" s="27"/>
      <c r="L975" s="26"/>
      <c r="M975" s="28"/>
      <c r="N975" s="35" t="str">
        <f aca="false">VLOOKUP($D975,$R$5:$S$8,2,0)</f>
        <v>E</v>
      </c>
      <c r="O975" s="36" t="n">
        <f aca="false">VLOOKUP($E975,$T$5:$U$9,2,0)</f>
        <v>2</v>
      </c>
      <c r="P975" s="33" t="n">
        <f aca="false">$B$3</f>
        <v>2013</v>
      </c>
      <c r="Q975" s="32"/>
      <c r="V975" s="40" t="e">
        <f aca="false">VLOOKUP(A975,'CAT-MUNIC_CGN'!$A$9:$C$1099,2,0)</f>
        <v>#N/A</v>
      </c>
    </row>
    <row r="976" customFormat="false" ht="15" hidden="false" customHeight="false" outlineLevel="0" collapsed="false">
      <c r="A976" s="1" t="n">
        <v>70265</v>
      </c>
      <c r="B976" s="1" t="s">
        <v>1189</v>
      </c>
      <c r="C976" s="21" t="s">
        <v>1179</v>
      </c>
      <c r="D976" s="21" t="s">
        <v>20</v>
      </c>
      <c r="E976" s="34" t="s">
        <v>21</v>
      </c>
      <c r="F976" s="23"/>
      <c r="G976" s="24"/>
      <c r="H976" s="25"/>
      <c r="I976" s="26"/>
      <c r="J976" s="26"/>
      <c r="K976" s="27"/>
      <c r="L976" s="26"/>
      <c r="M976" s="28"/>
      <c r="N976" s="35" t="str">
        <f aca="false">VLOOKUP($D976,$R$5:$S$8,2,0)</f>
        <v>E</v>
      </c>
      <c r="O976" s="36" t="n">
        <f aca="false">VLOOKUP($E976,$T$5:$U$9,2,0)</f>
        <v>2</v>
      </c>
      <c r="P976" s="33" t="n">
        <f aca="false">$B$3</f>
        <v>2013</v>
      </c>
      <c r="Q976" s="32"/>
      <c r="V976" s="40" t="e">
        <f aca="false">VLOOKUP(A976,'CAT-MUNIC_CGN'!$A$9:$C$1099,2,0)</f>
        <v>#N/A</v>
      </c>
    </row>
    <row r="977" customFormat="false" ht="15" hidden="false" customHeight="false" outlineLevel="0" collapsed="false">
      <c r="A977" s="1" t="n">
        <v>70400</v>
      </c>
      <c r="B977" s="1" t="s">
        <v>153</v>
      </c>
      <c r="C977" s="21" t="s">
        <v>1179</v>
      </c>
      <c r="D977" s="21" t="s">
        <v>20</v>
      </c>
      <c r="E977" s="34" t="s">
        <v>21</v>
      </c>
      <c r="F977" s="23" t="s">
        <v>943</v>
      </c>
      <c r="G977" s="24" t="n">
        <v>41206</v>
      </c>
      <c r="H977" s="25"/>
      <c r="I977" s="26"/>
      <c r="J977" s="26"/>
      <c r="K977" s="27"/>
      <c r="L977" s="26"/>
      <c r="M977" s="28" t="n">
        <v>6</v>
      </c>
      <c r="N977" s="35" t="str">
        <f aca="false">VLOOKUP($D977,$R$5:$S$8,2,0)</f>
        <v>E</v>
      </c>
      <c r="O977" s="36" t="n">
        <f aca="false">VLOOKUP($E977,$T$5:$U$9,2,0)</f>
        <v>2</v>
      </c>
      <c r="P977" s="33" t="n">
        <f aca="false">$B$3</f>
        <v>2013</v>
      </c>
      <c r="Q977" s="32"/>
      <c r="V977" s="40" t="e">
        <f aca="false">VLOOKUP(A977,'CAT-MUNIC_CGN'!$A$9:$C$1099,2,0)</f>
        <v>#N/A</v>
      </c>
    </row>
    <row r="978" customFormat="false" ht="15" hidden="false" customHeight="false" outlineLevel="0" collapsed="false">
      <c r="A978" s="1" t="n">
        <v>70418</v>
      </c>
      <c r="B978" s="1" t="s">
        <v>1190</v>
      </c>
      <c r="C978" s="21" t="s">
        <v>1179</v>
      </c>
      <c r="D978" s="21" t="s">
        <v>20</v>
      </c>
      <c r="E978" s="34" t="s">
        <v>21</v>
      </c>
      <c r="F978" s="23"/>
      <c r="G978" s="24"/>
      <c r="H978" s="25"/>
      <c r="I978" s="26"/>
      <c r="J978" s="26"/>
      <c r="K978" s="27"/>
      <c r="L978" s="26"/>
      <c r="M978" s="28"/>
      <c r="N978" s="35" t="str">
        <f aca="false">VLOOKUP($D978,$R$5:$S$8,2,0)</f>
        <v>E</v>
      </c>
      <c r="O978" s="36" t="n">
        <f aca="false">VLOOKUP($E978,$T$5:$U$9,2,0)</f>
        <v>2</v>
      </c>
      <c r="P978" s="33" t="n">
        <f aca="false">$B$3</f>
        <v>2013</v>
      </c>
      <c r="Q978" s="32"/>
      <c r="V978" s="40" t="e">
        <f aca="false">VLOOKUP(A978,'CAT-MUNIC_CGN'!$A$9:$C$1099,2,0)</f>
        <v>#N/A</v>
      </c>
    </row>
    <row r="979" customFormat="false" ht="15" hidden="false" customHeight="false" outlineLevel="0" collapsed="false">
      <c r="A979" s="1" t="n">
        <v>70429</v>
      </c>
      <c r="B979" s="1" t="s">
        <v>1191</v>
      </c>
      <c r="C979" s="21" t="s">
        <v>1179</v>
      </c>
      <c r="D979" s="21" t="s">
        <v>20</v>
      </c>
      <c r="E979" s="34" t="s">
        <v>21</v>
      </c>
      <c r="F979" s="23" t="s">
        <v>122</v>
      </c>
      <c r="G979" s="24" t="n">
        <v>41204</v>
      </c>
      <c r="H979" s="25"/>
      <c r="I979" s="26"/>
      <c r="J979" s="26"/>
      <c r="K979" s="27"/>
      <c r="L979" s="26"/>
      <c r="M979" s="28" t="n">
        <v>6</v>
      </c>
      <c r="N979" s="35" t="str">
        <f aca="false">VLOOKUP($D979,$R$5:$S$8,2,0)</f>
        <v>E</v>
      </c>
      <c r="O979" s="36" t="n">
        <f aca="false">VLOOKUP($E979,$T$5:$U$9,2,0)</f>
        <v>2</v>
      </c>
      <c r="P979" s="33" t="n">
        <f aca="false">$B$3</f>
        <v>2013</v>
      </c>
      <c r="Q979" s="32"/>
      <c r="V979" s="40" t="e">
        <f aca="false">VLOOKUP(A979,'CAT-MUNIC_CGN'!$A$9:$C$1099,2,0)</f>
        <v>#N/A</v>
      </c>
    </row>
    <row r="980" customFormat="false" ht="15" hidden="false" customHeight="false" outlineLevel="0" collapsed="false">
      <c r="A980" s="1" t="n">
        <v>70473</v>
      </c>
      <c r="B980" s="1" t="s">
        <v>1192</v>
      </c>
      <c r="C980" s="21" t="s">
        <v>1179</v>
      </c>
      <c r="D980" s="21" t="s">
        <v>20</v>
      </c>
      <c r="E980" s="34" t="s">
        <v>21</v>
      </c>
      <c r="F980" s="23" t="s">
        <v>69</v>
      </c>
      <c r="G980" s="24" t="n">
        <v>41191</v>
      </c>
      <c r="H980" s="25"/>
      <c r="I980" s="26"/>
      <c r="J980" s="26"/>
      <c r="K980" s="27"/>
      <c r="L980" s="26"/>
      <c r="M980" s="28" t="n">
        <v>6</v>
      </c>
      <c r="N980" s="35" t="str">
        <f aca="false">VLOOKUP($D980,$R$5:$S$8,2,0)</f>
        <v>E</v>
      </c>
      <c r="O980" s="36" t="n">
        <f aca="false">VLOOKUP($E980,$T$5:$U$9,2,0)</f>
        <v>2</v>
      </c>
      <c r="P980" s="33" t="n">
        <f aca="false">$B$3</f>
        <v>2013</v>
      </c>
      <c r="Q980" s="32"/>
      <c r="V980" s="40" t="e">
        <f aca="false">VLOOKUP(A980,'CAT-MUNIC_CGN'!$A$9:$C$1099,2,0)</f>
        <v>#N/A</v>
      </c>
    </row>
    <row r="981" customFormat="false" ht="15" hidden="false" customHeight="false" outlineLevel="0" collapsed="false">
      <c r="A981" s="1" t="n">
        <v>70508</v>
      </c>
      <c r="B981" s="1" t="s">
        <v>1193</v>
      </c>
      <c r="C981" s="21" t="s">
        <v>1179</v>
      </c>
      <c r="D981" s="21" t="s">
        <v>20</v>
      </c>
      <c r="E981" s="34" t="s">
        <v>21</v>
      </c>
      <c r="F981" s="23"/>
      <c r="G981" s="24"/>
      <c r="H981" s="25"/>
      <c r="I981" s="26"/>
      <c r="J981" s="26"/>
      <c r="K981" s="27"/>
      <c r="L981" s="26"/>
      <c r="M981" s="28"/>
      <c r="N981" s="35" t="str">
        <f aca="false">VLOOKUP($D981,$R$5:$S$8,2,0)</f>
        <v>E</v>
      </c>
      <c r="O981" s="36" t="n">
        <f aca="false">VLOOKUP($E981,$T$5:$U$9,2,0)</f>
        <v>2</v>
      </c>
      <c r="P981" s="33" t="n">
        <f aca="false">$B$3</f>
        <v>2013</v>
      </c>
      <c r="Q981" s="32"/>
      <c r="V981" s="40" t="e">
        <f aca="false">VLOOKUP(A981,'CAT-MUNIC_CGN'!$A$9:$C$1099,2,0)</f>
        <v>#N/A</v>
      </c>
    </row>
    <row r="982" customFormat="false" ht="15" hidden="false" customHeight="false" outlineLevel="0" collapsed="false">
      <c r="A982" s="1" t="n">
        <v>70523</v>
      </c>
      <c r="B982" s="1" t="s">
        <v>1194</v>
      </c>
      <c r="C982" s="21" t="s">
        <v>1179</v>
      </c>
      <c r="D982" s="21" t="s">
        <v>20</v>
      </c>
      <c r="E982" s="34" t="s">
        <v>21</v>
      </c>
      <c r="F982" s="23"/>
      <c r="G982" s="24"/>
      <c r="H982" s="25"/>
      <c r="I982" s="26"/>
      <c r="J982" s="26"/>
      <c r="K982" s="27"/>
      <c r="L982" s="26"/>
      <c r="M982" s="28"/>
      <c r="N982" s="35" t="str">
        <f aca="false">VLOOKUP($D982,$R$5:$S$8,2,0)</f>
        <v>E</v>
      </c>
      <c r="O982" s="36" t="n">
        <f aca="false">VLOOKUP($E982,$T$5:$U$9,2,0)</f>
        <v>2</v>
      </c>
      <c r="P982" s="33" t="n">
        <f aca="false">$B$3</f>
        <v>2013</v>
      </c>
      <c r="Q982" s="32"/>
      <c r="V982" s="40" t="e">
        <f aca="false">VLOOKUP(A982,'CAT-MUNIC_CGN'!$A$9:$C$1099,2,0)</f>
        <v>#N/A</v>
      </c>
    </row>
    <row r="983" customFormat="false" ht="15" hidden="false" customHeight="false" outlineLevel="0" collapsed="false">
      <c r="A983" s="1" t="n">
        <v>70670</v>
      </c>
      <c r="B983" s="1" t="s">
        <v>1195</v>
      </c>
      <c r="C983" s="21" t="s">
        <v>1179</v>
      </c>
      <c r="D983" s="21" t="s">
        <v>20</v>
      </c>
      <c r="E983" s="34" t="s">
        <v>21</v>
      </c>
      <c r="F983" s="23" t="s">
        <v>1196</v>
      </c>
      <c r="G983" s="24" t="n">
        <v>41191</v>
      </c>
      <c r="H983" s="25"/>
      <c r="I983" s="26"/>
      <c r="J983" s="26"/>
      <c r="K983" s="27"/>
      <c r="L983" s="26"/>
      <c r="M983" s="28" t="n">
        <v>6</v>
      </c>
      <c r="N983" s="35" t="str">
        <f aca="false">VLOOKUP($D983,$R$5:$S$8,2,0)</f>
        <v>E</v>
      </c>
      <c r="O983" s="36" t="n">
        <f aca="false">VLOOKUP($E983,$T$5:$U$9,2,0)</f>
        <v>2</v>
      </c>
      <c r="P983" s="33" t="n">
        <f aca="false">$B$3</f>
        <v>2013</v>
      </c>
      <c r="Q983" s="32"/>
      <c r="V983" s="40" t="e">
        <f aca="false">VLOOKUP(A983,'CAT-MUNIC_CGN'!$A$9:$C$1099,2,0)</f>
        <v>#N/A</v>
      </c>
    </row>
    <row r="984" customFormat="false" ht="15" hidden="false" customHeight="false" outlineLevel="0" collapsed="false">
      <c r="A984" s="1" t="n">
        <v>70678</v>
      </c>
      <c r="B984" s="1" t="s">
        <v>1197</v>
      </c>
      <c r="C984" s="21" t="s">
        <v>1179</v>
      </c>
      <c r="D984" s="21" t="s">
        <v>20</v>
      </c>
      <c r="E984" s="38" t="s">
        <v>21</v>
      </c>
      <c r="F984" s="23"/>
      <c r="G984" s="24"/>
      <c r="H984" s="25"/>
      <c r="I984" s="26"/>
      <c r="J984" s="26"/>
      <c r="K984" s="27"/>
      <c r="L984" s="26"/>
      <c r="M984" s="28"/>
      <c r="N984" s="35" t="str">
        <f aca="false">VLOOKUP($D984,$R$5:$S$8,2,0)</f>
        <v>E</v>
      </c>
      <c r="O984" s="36" t="n">
        <f aca="false">VLOOKUP($E984,$T$5:$U$9,2,0)</f>
        <v>2</v>
      </c>
      <c r="P984" s="33" t="n">
        <f aca="false">$B$3</f>
        <v>2013</v>
      </c>
      <c r="Q984" s="32"/>
      <c r="V984" s="40" t="e">
        <f aca="false">VLOOKUP(A984,'CAT-MUNIC_CGN'!$A$9:$C$1099,2,0)</f>
        <v>#N/A</v>
      </c>
    </row>
    <row r="985" customFormat="false" ht="15" hidden="false" customHeight="false" outlineLevel="0" collapsed="false">
      <c r="A985" s="1" t="n">
        <v>70702</v>
      </c>
      <c r="B985" s="1" t="s">
        <v>1198</v>
      </c>
      <c r="C985" s="21" t="s">
        <v>1179</v>
      </c>
      <c r="D985" s="21" t="s">
        <v>20</v>
      </c>
      <c r="E985" s="34" t="s">
        <v>21</v>
      </c>
      <c r="F985" s="23"/>
      <c r="G985" s="24"/>
      <c r="H985" s="25"/>
      <c r="I985" s="26"/>
      <c r="J985" s="26"/>
      <c r="K985" s="27"/>
      <c r="L985" s="26"/>
      <c r="M985" s="28"/>
      <c r="N985" s="35" t="str">
        <f aca="false">VLOOKUP($D985,$R$5:$S$8,2,0)</f>
        <v>E</v>
      </c>
      <c r="O985" s="36" t="n">
        <f aca="false">VLOOKUP($E985,$T$5:$U$9,2,0)</f>
        <v>2</v>
      </c>
      <c r="P985" s="33" t="n">
        <f aca="false">$B$3</f>
        <v>2013</v>
      </c>
      <c r="Q985" s="32"/>
      <c r="V985" s="40" t="e">
        <f aca="false">VLOOKUP(A985,'CAT-MUNIC_CGN'!$A$9:$C$1099,2,0)</f>
        <v>#N/A</v>
      </c>
    </row>
    <row r="986" customFormat="false" ht="15" hidden="false" customHeight="false" outlineLevel="0" collapsed="false">
      <c r="A986" s="1" t="n">
        <v>70708</v>
      </c>
      <c r="B986" s="1" t="s">
        <v>1199</v>
      </c>
      <c r="C986" s="21" t="s">
        <v>1179</v>
      </c>
      <c r="D986" s="21" t="s">
        <v>20</v>
      </c>
      <c r="E986" s="34" t="s">
        <v>21</v>
      </c>
      <c r="F986" s="23"/>
      <c r="G986" s="24"/>
      <c r="H986" s="25"/>
      <c r="I986" s="26"/>
      <c r="J986" s="26"/>
      <c r="K986" s="27"/>
      <c r="L986" s="26"/>
      <c r="M986" s="28"/>
      <c r="N986" s="35" t="str">
        <f aca="false">VLOOKUP($D986,$R$5:$S$8,2,0)</f>
        <v>E</v>
      </c>
      <c r="O986" s="36" t="n">
        <f aca="false">VLOOKUP($E986,$T$5:$U$9,2,0)</f>
        <v>2</v>
      </c>
      <c r="P986" s="33" t="n">
        <f aca="false">$B$3</f>
        <v>2013</v>
      </c>
      <c r="Q986" s="32"/>
      <c r="V986" s="40" t="e">
        <f aca="false">VLOOKUP(A986,'CAT-MUNIC_CGN'!$A$9:$C$1099,2,0)</f>
        <v>#N/A</v>
      </c>
    </row>
    <row r="987" customFormat="false" ht="15" hidden="false" customHeight="false" outlineLevel="0" collapsed="false">
      <c r="A987" s="1" t="n">
        <v>70713</v>
      </c>
      <c r="B987" s="1" t="s">
        <v>1200</v>
      </c>
      <c r="C987" s="21" t="s">
        <v>1179</v>
      </c>
      <c r="D987" s="21" t="s">
        <v>20</v>
      </c>
      <c r="E987" s="34" t="s">
        <v>21</v>
      </c>
      <c r="F987" s="23"/>
      <c r="G987" s="24"/>
      <c r="H987" s="25"/>
      <c r="I987" s="26"/>
      <c r="J987" s="26"/>
      <c r="K987" s="27"/>
      <c r="L987" s="26"/>
      <c r="M987" s="28"/>
      <c r="N987" s="35" t="str">
        <f aca="false">VLOOKUP($D987,$R$5:$S$8,2,0)</f>
        <v>E</v>
      </c>
      <c r="O987" s="36" t="n">
        <f aca="false">VLOOKUP($E987,$T$5:$U$9,2,0)</f>
        <v>2</v>
      </c>
      <c r="P987" s="33" t="n">
        <f aca="false">$B$3</f>
        <v>2013</v>
      </c>
      <c r="Q987" s="32"/>
      <c r="V987" s="40" t="e">
        <f aca="false">VLOOKUP(A987,'CAT-MUNIC_CGN'!$A$9:$C$1099,2,0)</f>
        <v>#N/A</v>
      </c>
    </row>
    <row r="988" customFormat="false" ht="15" hidden="false" customHeight="false" outlineLevel="0" collapsed="false">
      <c r="A988" s="1" t="n">
        <v>70717</v>
      </c>
      <c r="B988" s="1" t="s">
        <v>192</v>
      </c>
      <c r="C988" s="21" t="s">
        <v>1179</v>
      </c>
      <c r="D988" s="21" t="s">
        <v>20</v>
      </c>
      <c r="E988" s="34" t="s">
        <v>21</v>
      </c>
      <c r="F988" s="23"/>
      <c r="G988" s="24"/>
      <c r="H988" s="25"/>
      <c r="I988" s="26"/>
      <c r="J988" s="26"/>
      <c r="K988" s="27"/>
      <c r="L988" s="26"/>
      <c r="M988" s="28"/>
      <c r="N988" s="35" t="str">
        <f aca="false">VLOOKUP($D988,$R$5:$S$8,2,0)</f>
        <v>E</v>
      </c>
      <c r="O988" s="36" t="n">
        <f aca="false">VLOOKUP($E988,$T$5:$U$9,2,0)</f>
        <v>2</v>
      </c>
      <c r="P988" s="33" t="n">
        <f aca="false">$B$3</f>
        <v>2013</v>
      </c>
      <c r="Q988" s="32"/>
      <c r="V988" s="40" t="e">
        <f aca="false">VLOOKUP(A988,'CAT-MUNIC_CGN'!$A$9:$C$1099,2,0)</f>
        <v>#N/A</v>
      </c>
    </row>
    <row r="989" customFormat="false" ht="15" hidden="false" customHeight="false" outlineLevel="0" collapsed="false">
      <c r="A989" s="1" t="n">
        <v>70742</v>
      </c>
      <c r="B989" s="1" t="s">
        <v>1201</v>
      </c>
      <c r="C989" s="21" t="s">
        <v>1179</v>
      </c>
      <c r="D989" s="21" t="s">
        <v>20</v>
      </c>
      <c r="E989" s="38" t="s">
        <v>21</v>
      </c>
      <c r="F989" s="23" t="s">
        <v>1202</v>
      </c>
      <c r="G989" s="24" t="n">
        <v>41201</v>
      </c>
      <c r="H989" s="25"/>
      <c r="I989" s="26"/>
      <c r="J989" s="26"/>
      <c r="K989" s="27"/>
      <c r="L989" s="26"/>
      <c r="M989" s="28" t="n">
        <v>6</v>
      </c>
      <c r="N989" s="35" t="str">
        <f aca="false">VLOOKUP($D989,$R$5:$S$8,2,0)</f>
        <v>E</v>
      </c>
      <c r="O989" s="36" t="n">
        <f aca="false">VLOOKUP($E989,$T$5:$U$9,2,0)</f>
        <v>2</v>
      </c>
      <c r="P989" s="33" t="n">
        <f aca="false">$B$3</f>
        <v>2013</v>
      </c>
      <c r="Q989" s="32"/>
      <c r="V989" s="40" t="e">
        <f aca="false">VLOOKUP(A989,'CAT-MUNIC_CGN'!$A$9:$C$1099,2,0)</f>
        <v>#N/A</v>
      </c>
    </row>
    <row r="990" customFormat="false" ht="15" hidden="false" customHeight="false" outlineLevel="0" collapsed="false">
      <c r="A990" s="1" t="n">
        <v>70771</v>
      </c>
      <c r="B990" s="1" t="s">
        <v>586</v>
      </c>
      <c r="C990" s="21" t="s">
        <v>1179</v>
      </c>
      <c r="D990" s="21" t="s">
        <v>20</v>
      </c>
      <c r="E990" s="34" t="s">
        <v>21</v>
      </c>
      <c r="F990" s="23"/>
      <c r="G990" s="24"/>
      <c r="H990" s="25"/>
      <c r="I990" s="26"/>
      <c r="J990" s="26"/>
      <c r="K990" s="27"/>
      <c r="L990" s="26"/>
      <c r="M990" s="28"/>
      <c r="N990" s="35" t="str">
        <f aca="false">VLOOKUP($D990,$R$5:$S$8,2,0)</f>
        <v>E</v>
      </c>
      <c r="O990" s="36" t="n">
        <f aca="false">VLOOKUP($E990,$T$5:$U$9,2,0)</f>
        <v>2</v>
      </c>
      <c r="P990" s="33" t="n">
        <f aca="false">$B$3</f>
        <v>2013</v>
      </c>
      <c r="Q990" s="32"/>
      <c r="V990" s="40" t="e">
        <f aca="false">VLOOKUP(A990,'CAT-MUNIC_CGN'!$A$9:$C$1099,2,0)</f>
        <v>#N/A</v>
      </c>
    </row>
    <row r="991" customFormat="false" ht="15" hidden="false" customHeight="false" outlineLevel="0" collapsed="false">
      <c r="A991" s="1" t="n">
        <v>70820</v>
      </c>
      <c r="B991" s="1" t="s">
        <v>1203</v>
      </c>
      <c r="C991" s="21" t="s">
        <v>1179</v>
      </c>
      <c r="D991" s="21" t="s">
        <v>20</v>
      </c>
      <c r="E991" s="34" t="s">
        <v>21</v>
      </c>
      <c r="F991" s="23" t="s">
        <v>1204</v>
      </c>
      <c r="G991" s="24" t="n">
        <v>41205</v>
      </c>
      <c r="H991" s="25"/>
      <c r="I991" s="26"/>
      <c r="J991" s="26"/>
      <c r="K991" s="27"/>
      <c r="L991" s="26"/>
      <c r="M991" s="28" t="n">
        <v>6</v>
      </c>
      <c r="N991" s="35" t="str">
        <f aca="false">VLOOKUP($D991,$R$5:$S$8,2,0)</f>
        <v>E</v>
      </c>
      <c r="O991" s="36" t="n">
        <f aca="false">VLOOKUP($E991,$T$5:$U$9,2,0)</f>
        <v>2</v>
      </c>
      <c r="P991" s="33" t="n">
        <f aca="false">$B$3</f>
        <v>2013</v>
      </c>
      <c r="Q991" s="32"/>
      <c r="V991" s="40" t="e">
        <f aca="false">VLOOKUP(A991,'CAT-MUNIC_CGN'!$A$9:$C$1099,2,0)</f>
        <v>#N/A</v>
      </c>
    </row>
    <row r="992" customFormat="false" ht="15" hidden="false" customHeight="false" outlineLevel="0" collapsed="false">
      <c r="A992" s="1" t="n">
        <v>70823</v>
      </c>
      <c r="B992" s="1" t="s">
        <v>1205</v>
      </c>
      <c r="C992" s="21" t="s">
        <v>1179</v>
      </c>
      <c r="D992" s="21" t="s">
        <v>20</v>
      </c>
      <c r="E992" s="38" t="s">
        <v>21</v>
      </c>
      <c r="F992" s="23"/>
      <c r="G992" s="24"/>
      <c r="H992" s="25"/>
      <c r="I992" s="26"/>
      <c r="J992" s="26"/>
      <c r="K992" s="27"/>
      <c r="L992" s="26"/>
      <c r="M992" s="28"/>
      <c r="N992" s="35" t="str">
        <f aca="false">VLOOKUP($D992,$R$5:$S$8,2,0)</f>
        <v>E</v>
      </c>
      <c r="O992" s="36" t="n">
        <f aca="false">VLOOKUP($E992,$T$5:$U$9,2,0)</f>
        <v>2</v>
      </c>
      <c r="P992" s="33" t="n">
        <f aca="false">$B$3</f>
        <v>2013</v>
      </c>
      <c r="Q992" s="32"/>
      <c r="V992" s="40" t="e">
        <f aca="false">VLOOKUP(A992,'CAT-MUNIC_CGN'!$A$9:$C$1099,2,0)</f>
        <v>#N/A</v>
      </c>
    </row>
    <row r="993" s="40" customFormat="true" ht="15" hidden="false" customHeight="false" outlineLevel="0" collapsed="false">
      <c r="A993" s="40" t="n">
        <v>73001</v>
      </c>
      <c r="B993" s="40" t="s">
        <v>1206</v>
      </c>
      <c r="C993" s="41" t="s">
        <v>1207</v>
      </c>
      <c r="D993" s="41" t="s">
        <v>20</v>
      </c>
      <c r="E993" s="22" t="s">
        <v>21</v>
      </c>
      <c r="F993" s="42" t="s">
        <v>1208</v>
      </c>
      <c r="G993" s="43" t="n">
        <v>41158</v>
      </c>
      <c r="H993" s="44"/>
      <c r="I993" s="45"/>
      <c r="J993" s="45"/>
      <c r="K993" s="46"/>
      <c r="L993" s="45"/>
      <c r="M993" s="47" t="n">
        <v>1</v>
      </c>
      <c r="N993" s="29" t="str">
        <f aca="false">VLOOKUP($D993,$R$5:$S$8,2,0)</f>
        <v>E</v>
      </c>
      <c r="O993" s="30" t="n">
        <f aca="false">VLOOKUP($E993,$T$5:$U$9,2,0)</f>
        <v>2</v>
      </c>
      <c r="P993" s="31" t="n">
        <f aca="false">$B$3</f>
        <v>2013</v>
      </c>
      <c r="Q993" s="48"/>
      <c r="V993" s="40" t="e">
        <f aca="false">VLOOKUP(A993,'CAT-MUNIC_CGN'!$A$9:$C$1099,2,0)</f>
        <v>#N/A</v>
      </c>
    </row>
    <row r="994" customFormat="false" ht="15" hidden="false" customHeight="false" outlineLevel="0" collapsed="false">
      <c r="A994" s="1" t="n">
        <v>73024</v>
      </c>
      <c r="B994" s="1" t="s">
        <v>1209</v>
      </c>
      <c r="C994" s="21" t="s">
        <v>1207</v>
      </c>
      <c r="D994" s="21" t="s">
        <v>20</v>
      </c>
      <c r="E994" s="34" t="s">
        <v>21</v>
      </c>
      <c r="F994" s="23" t="s">
        <v>74</v>
      </c>
      <c r="G994" s="24" t="n">
        <v>41201</v>
      </c>
      <c r="H994" s="25"/>
      <c r="I994" s="26"/>
      <c r="J994" s="26"/>
      <c r="K994" s="27"/>
      <c r="L994" s="26"/>
      <c r="M994" s="28" t="n">
        <v>6</v>
      </c>
      <c r="N994" s="35" t="str">
        <f aca="false">VLOOKUP($D994,$R$5:$S$8,2,0)</f>
        <v>E</v>
      </c>
      <c r="O994" s="36" t="n">
        <f aca="false">VLOOKUP($E994,$T$5:$U$9,2,0)</f>
        <v>2</v>
      </c>
      <c r="P994" s="33" t="n">
        <f aca="false">$B$3</f>
        <v>2013</v>
      </c>
      <c r="Q994" s="32"/>
      <c r="V994" s="40" t="e">
        <f aca="false">VLOOKUP(A994,'CAT-MUNIC_CGN'!$A$9:$C$1099,2,0)</f>
        <v>#N/A</v>
      </c>
    </row>
    <row r="995" customFormat="false" ht="15" hidden="false" customHeight="false" outlineLevel="0" collapsed="false">
      <c r="A995" s="1" t="n">
        <v>73026</v>
      </c>
      <c r="B995" s="1" t="s">
        <v>1210</v>
      </c>
      <c r="C995" s="21" t="s">
        <v>1207</v>
      </c>
      <c r="D995" s="21" t="s">
        <v>20</v>
      </c>
      <c r="E995" s="34" t="s">
        <v>21</v>
      </c>
      <c r="F995" s="23" t="s">
        <v>1211</v>
      </c>
      <c r="G995" s="24" t="n">
        <v>41115</v>
      </c>
      <c r="H995" s="25"/>
      <c r="I995" s="26"/>
      <c r="J995" s="26"/>
      <c r="K995" s="27"/>
      <c r="L995" s="26"/>
      <c r="M995" s="28" t="n">
        <v>6</v>
      </c>
      <c r="N995" s="35" t="str">
        <f aca="false">VLOOKUP($D995,$R$5:$S$8,2,0)</f>
        <v>E</v>
      </c>
      <c r="O995" s="36" t="n">
        <f aca="false">VLOOKUP($E995,$T$5:$U$9,2,0)</f>
        <v>2</v>
      </c>
      <c r="P995" s="33" t="n">
        <f aca="false">$B$3</f>
        <v>2013</v>
      </c>
      <c r="Q995" s="32"/>
      <c r="V995" s="40" t="e">
        <f aca="false">VLOOKUP(A995,'CAT-MUNIC_CGN'!$A$9:$C$1099,2,0)</f>
        <v>#N/A</v>
      </c>
    </row>
    <row r="996" customFormat="false" ht="15" hidden="false" customHeight="false" outlineLevel="0" collapsed="false">
      <c r="A996" s="1" t="n">
        <v>73030</v>
      </c>
      <c r="B996" s="1" t="s">
        <v>1212</v>
      </c>
      <c r="C996" s="21" t="s">
        <v>1207</v>
      </c>
      <c r="D996" s="21" t="s">
        <v>20</v>
      </c>
      <c r="E996" s="34" t="s">
        <v>21</v>
      </c>
      <c r="F996" s="23"/>
      <c r="G996" s="24"/>
      <c r="H996" s="25"/>
      <c r="I996" s="26"/>
      <c r="J996" s="26"/>
      <c r="K996" s="27"/>
      <c r="L996" s="26"/>
      <c r="M996" s="28"/>
      <c r="N996" s="35" t="str">
        <f aca="false">VLOOKUP($D996,$R$5:$S$8,2,0)</f>
        <v>E</v>
      </c>
      <c r="O996" s="36" t="n">
        <f aca="false">VLOOKUP($E996,$T$5:$U$9,2,0)</f>
        <v>2</v>
      </c>
      <c r="P996" s="33" t="n">
        <f aca="false">$B$3</f>
        <v>2013</v>
      </c>
      <c r="Q996" s="32"/>
      <c r="V996" s="40" t="e">
        <f aca="false">VLOOKUP(A996,'CAT-MUNIC_CGN'!$A$9:$C$1099,2,0)</f>
        <v>#N/A</v>
      </c>
    </row>
    <row r="997" customFormat="false" ht="15" hidden="false" customHeight="false" outlineLevel="0" collapsed="false">
      <c r="A997" s="1" t="n">
        <v>73043</v>
      </c>
      <c r="B997" s="1" t="s">
        <v>1213</v>
      </c>
      <c r="C997" s="21" t="s">
        <v>1207</v>
      </c>
      <c r="D997" s="21" t="s">
        <v>20</v>
      </c>
      <c r="E997" s="34" t="s">
        <v>21</v>
      </c>
      <c r="F997" s="23" t="s">
        <v>219</v>
      </c>
      <c r="G997" s="24" t="n">
        <v>41181</v>
      </c>
      <c r="H997" s="25"/>
      <c r="I997" s="26"/>
      <c r="J997" s="26"/>
      <c r="K997" s="27"/>
      <c r="L997" s="26"/>
      <c r="M997" s="28" t="n">
        <v>6</v>
      </c>
      <c r="N997" s="35" t="str">
        <f aca="false">VLOOKUP($D997,$R$5:$S$8,2,0)</f>
        <v>E</v>
      </c>
      <c r="O997" s="36" t="n">
        <f aca="false">VLOOKUP($E997,$T$5:$U$9,2,0)</f>
        <v>2</v>
      </c>
      <c r="P997" s="33" t="n">
        <f aca="false">$B$3</f>
        <v>2013</v>
      </c>
      <c r="Q997" s="32"/>
      <c r="V997" s="40" t="e">
        <f aca="false">VLOOKUP(A997,'CAT-MUNIC_CGN'!$A$9:$C$1099,2,0)</f>
        <v>#N/A</v>
      </c>
    </row>
    <row r="998" customFormat="false" ht="15" hidden="false" customHeight="false" outlineLevel="0" collapsed="false">
      <c r="A998" s="1" t="n">
        <v>73055</v>
      </c>
      <c r="B998" s="1" t="s">
        <v>1214</v>
      </c>
      <c r="C998" s="21" t="s">
        <v>1207</v>
      </c>
      <c r="D998" s="21" t="s">
        <v>20</v>
      </c>
      <c r="E998" s="34" t="s">
        <v>21</v>
      </c>
      <c r="F998" s="23"/>
      <c r="G998" s="24"/>
      <c r="H998" s="25"/>
      <c r="I998" s="26"/>
      <c r="J998" s="26"/>
      <c r="K998" s="27"/>
      <c r="L998" s="26"/>
      <c r="M998" s="28"/>
      <c r="N998" s="35" t="str">
        <f aca="false">VLOOKUP($D998,$R$5:$S$8,2,0)</f>
        <v>E</v>
      </c>
      <c r="O998" s="36" t="n">
        <f aca="false">VLOOKUP($E998,$T$5:$U$9,2,0)</f>
        <v>2</v>
      </c>
      <c r="P998" s="33" t="n">
        <f aca="false">$B$3</f>
        <v>2013</v>
      </c>
      <c r="Q998" s="32"/>
      <c r="V998" s="40" t="e">
        <f aca="false">VLOOKUP(A998,'CAT-MUNIC_CGN'!$A$9:$C$1099,2,0)</f>
        <v>#N/A</v>
      </c>
    </row>
    <row r="999" customFormat="false" ht="15" hidden="false" customHeight="false" outlineLevel="0" collapsed="false">
      <c r="A999" s="1" t="n">
        <v>73067</v>
      </c>
      <c r="B999" s="1" t="s">
        <v>1215</v>
      </c>
      <c r="C999" s="21" t="s">
        <v>1207</v>
      </c>
      <c r="D999" s="21" t="s">
        <v>20</v>
      </c>
      <c r="E999" s="34" t="s">
        <v>21</v>
      </c>
      <c r="F999" s="23"/>
      <c r="G999" s="24"/>
      <c r="H999" s="25"/>
      <c r="I999" s="26"/>
      <c r="J999" s="26"/>
      <c r="K999" s="27"/>
      <c r="L999" s="26"/>
      <c r="M999" s="28"/>
      <c r="N999" s="35" t="str">
        <f aca="false">VLOOKUP($D999,$R$5:$S$8,2,0)</f>
        <v>E</v>
      </c>
      <c r="O999" s="36" t="n">
        <f aca="false">VLOOKUP($E999,$T$5:$U$9,2,0)</f>
        <v>2</v>
      </c>
      <c r="P999" s="33" t="n">
        <f aca="false">$B$3</f>
        <v>2013</v>
      </c>
      <c r="Q999" s="32"/>
      <c r="V999" s="40" t="e">
        <f aca="false">VLOOKUP(A999,'CAT-MUNIC_CGN'!$A$9:$C$1099,2,0)</f>
        <v>#N/A</v>
      </c>
    </row>
    <row r="1000" customFormat="false" ht="15" hidden="false" customHeight="false" outlineLevel="0" collapsed="false">
      <c r="A1000" s="1" t="n">
        <v>73124</v>
      </c>
      <c r="B1000" s="1" t="s">
        <v>1216</v>
      </c>
      <c r="C1000" s="21" t="s">
        <v>1207</v>
      </c>
      <c r="D1000" s="21" t="s">
        <v>20</v>
      </c>
      <c r="E1000" s="34" t="s">
        <v>21</v>
      </c>
      <c r="F1000" s="23"/>
      <c r="G1000" s="24"/>
      <c r="H1000" s="25"/>
      <c r="I1000" s="26"/>
      <c r="J1000" s="26"/>
      <c r="K1000" s="27"/>
      <c r="L1000" s="26"/>
      <c r="M1000" s="28"/>
      <c r="N1000" s="35" t="str">
        <f aca="false">VLOOKUP($D1000,$R$5:$S$8,2,0)</f>
        <v>E</v>
      </c>
      <c r="O1000" s="36" t="n">
        <f aca="false">VLOOKUP($E1000,$T$5:$U$9,2,0)</f>
        <v>2</v>
      </c>
      <c r="P1000" s="33" t="n">
        <f aca="false">$B$3</f>
        <v>2013</v>
      </c>
      <c r="Q1000" s="32"/>
      <c r="V1000" s="40" t="e">
        <f aca="false">VLOOKUP(A1000,'CAT-MUNIC_CGN'!$A$9:$C$1099,2,0)</f>
        <v>#N/A</v>
      </c>
    </row>
    <row r="1001" customFormat="false" ht="15" hidden="false" customHeight="false" outlineLevel="0" collapsed="false">
      <c r="A1001" s="1" t="n">
        <v>73148</v>
      </c>
      <c r="B1001" s="1" t="s">
        <v>1217</v>
      </c>
      <c r="C1001" s="21" t="s">
        <v>1207</v>
      </c>
      <c r="D1001" s="21" t="s">
        <v>20</v>
      </c>
      <c r="E1001" s="34" t="s">
        <v>21</v>
      </c>
      <c r="F1001" s="23"/>
      <c r="G1001" s="24"/>
      <c r="H1001" s="25"/>
      <c r="I1001" s="26"/>
      <c r="J1001" s="26"/>
      <c r="K1001" s="27"/>
      <c r="L1001" s="26"/>
      <c r="M1001" s="28"/>
      <c r="N1001" s="35" t="str">
        <f aca="false">VLOOKUP($D1001,$R$5:$S$8,2,0)</f>
        <v>E</v>
      </c>
      <c r="O1001" s="36" t="n">
        <f aca="false">VLOOKUP($E1001,$T$5:$U$9,2,0)</f>
        <v>2</v>
      </c>
      <c r="P1001" s="33" t="n">
        <f aca="false">$B$3</f>
        <v>2013</v>
      </c>
      <c r="Q1001" s="32" t="s">
        <v>1218</v>
      </c>
      <c r="V1001" s="40" t="e">
        <f aca="false">VLOOKUP(A1001,'CAT-MUNIC_CGN'!$A$9:$C$1099,2,0)</f>
        <v>#N/A</v>
      </c>
    </row>
    <row r="1002" customFormat="false" ht="15" hidden="false" customHeight="false" outlineLevel="0" collapsed="false">
      <c r="A1002" s="1" t="n">
        <v>73152</v>
      </c>
      <c r="B1002" s="1" t="s">
        <v>1219</v>
      </c>
      <c r="C1002" s="21" t="s">
        <v>1207</v>
      </c>
      <c r="D1002" s="21" t="s">
        <v>20</v>
      </c>
      <c r="E1002" s="34" t="s">
        <v>21</v>
      </c>
      <c r="F1002" s="23" t="s">
        <v>185</v>
      </c>
      <c r="G1002" s="24" t="n">
        <v>41125</v>
      </c>
      <c r="H1002" s="25"/>
      <c r="I1002" s="26"/>
      <c r="J1002" s="26"/>
      <c r="K1002" s="27"/>
      <c r="L1002" s="26"/>
      <c r="M1002" s="28" t="n">
        <v>6</v>
      </c>
      <c r="N1002" s="35" t="str">
        <f aca="false">VLOOKUP($D1002,$R$5:$S$8,2,0)</f>
        <v>E</v>
      </c>
      <c r="O1002" s="36" t="n">
        <f aca="false">VLOOKUP($E1002,$T$5:$U$9,2,0)</f>
        <v>2</v>
      </c>
      <c r="P1002" s="33" t="n">
        <f aca="false">$B$3</f>
        <v>2013</v>
      </c>
      <c r="Q1002" s="32"/>
      <c r="V1002" s="40" t="e">
        <f aca="false">VLOOKUP(A1002,'CAT-MUNIC_CGN'!$A$9:$C$1099,2,0)</f>
        <v>#N/A</v>
      </c>
    </row>
    <row r="1003" customFormat="false" ht="15" hidden="false" customHeight="false" outlineLevel="0" collapsed="false">
      <c r="A1003" s="1" t="n">
        <v>73168</v>
      </c>
      <c r="B1003" s="1" t="s">
        <v>1220</v>
      </c>
      <c r="C1003" s="21" t="s">
        <v>1207</v>
      </c>
      <c r="D1003" s="21" t="s">
        <v>20</v>
      </c>
      <c r="E1003" s="34" t="s">
        <v>21</v>
      </c>
      <c r="F1003" s="23"/>
      <c r="G1003" s="24"/>
      <c r="H1003" s="25"/>
      <c r="I1003" s="26"/>
      <c r="J1003" s="26"/>
      <c r="K1003" s="27"/>
      <c r="L1003" s="26"/>
      <c r="M1003" s="28"/>
      <c r="N1003" s="35" t="str">
        <f aca="false">VLOOKUP($D1003,$R$5:$S$8,2,0)</f>
        <v>E</v>
      </c>
      <c r="O1003" s="36" t="n">
        <f aca="false">VLOOKUP($E1003,$T$5:$U$9,2,0)</f>
        <v>2</v>
      </c>
      <c r="P1003" s="33" t="n">
        <f aca="false">$B$3</f>
        <v>2013</v>
      </c>
      <c r="Q1003" s="32"/>
      <c r="V1003" s="40" t="e">
        <f aca="false">VLOOKUP(A1003,'CAT-MUNIC_CGN'!$A$9:$C$1099,2,0)</f>
        <v>#N/A</v>
      </c>
    </row>
    <row r="1004" customFormat="false" ht="15" hidden="false" customHeight="false" outlineLevel="0" collapsed="false">
      <c r="A1004" s="1" t="n">
        <v>73200</v>
      </c>
      <c r="B1004" s="1" t="s">
        <v>1221</v>
      </c>
      <c r="C1004" s="21" t="s">
        <v>1207</v>
      </c>
      <c r="D1004" s="21" t="s">
        <v>20</v>
      </c>
      <c r="E1004" s="34" t="s">
        <v>21</v>
      </c>
      <c r="F1004" s="23" t="s">
        <v>1222</v>
      </c>
      <c r="G1004" s="24" t="n">
        <v>41117</v>
      </c>
      <c r="H1004" s="25"/>
      <c r="I1004" s="26"/>
      <c r="J1004" s="26"/>
      <c r="K1004" s="27"/>
      <c r="L1004" s="26"/>
      <c r="M1004" s="28" t="n">
        <v>6</v>
      </c>
      <c r="N1004" s="35" t="str">
        <f aca="false">VLOOKUP($D1004,$R$5:$S$8,2,0)</f>
        <v>E</v>
      </c>
      <c r="O1004" s="36" t="n">
        <f aca="false">VLOOKUP($E1004,$T$5:$U$9,2,0)</f>
        <v>2</v>
      </c>
      <c r="P1004" s="33" t="n">
        <f aca="false">$B$3</f>
        <v>2013</v>
      </c>
      <c r="Q1004" s="32"/>
      <c r="V1004" s="40" t="e">
        <f aca="false">VLOOKUP(A1004,'CAT-MUNIC_CGN'!$A$9:$C$1099,2,0)</f>
        <v>#N/A</v>
      </c>
    </row>
    <row r="1005" customFormat="false" ht="15" hidden="false" customHeight="false" outlineLevel="0" collapsed="false">
      <c r="A1005" s="1" t="n">
        <v>73217</v>
      </c>
      <c r="B1005" s="1" t="s">
        <v>1223</v>
      </c>
      <c r="C1005" s="21" t="s">
        <v>1207</v>
      </c>
      <c r="D1005" s="21" t="s">
        <v>20</v>
      </c>
      <c r="E1005" s="34" t="s">
        <v>21</v>
      </c>
      <c r="F1005" s="23"/>
      <c r="G1005" s="24"/>
      <c r="H1005" s="25"/>
      <c r="I1005" s="26"/>
      <c r="J1005" s="26"/>
      <c r="K1005" s="27"/>
      <c r="L1005" s="26"/>
      <c r="M1005" s="28"/>
      <c r="N1005" s="35" t="str">
        <f aca="false">VLOOKUP($D1005,$R$5:$S$8,2,0)</f>
        <v>E</v>
      </c>
      <c r="O1005" s="36" t="n">
        <f aca="false">VLOOKUP($E1005,$T$5:$U$9,2,0)</f>
        <v>2</v>
      </c>
      <c r="P1005" s="33" t="n">
        <f aca="false">$B$3</f>
        <v>2013</v>
      </c>
      <c r="Q1005" s="32"/>
      <c r="V1005" s="40" t="e">
        <f aca="false">VLOOKUP(A1005,'CAT-MUNIC_CGN'!$A$9:$C$1099,2,0)</f>
        <v>#N/A</v>
      </c>
    </row>
    <row r="1006" customFormat="false" ht="15" hidden="false" customHeight="false" outlineLevel="0" collapsed="false">
      <c r="A1006" s="1" t="n">
        <v>73226</v>
      </c>
      <c r="B1006" s="1" t="s">
        <v>1224</v>
      </c>
      <c r="C1006" s="21" t="s">
        <v>1207</v>
      </c>
      <c r="D1006" s="21" t="s">
        <v>20</v>
      </c>
      <c r="E1006" s="34" t="s">
        <v>21</v>
      </c>
      <c r="F1006" s="23"/>
      <c r="G1006" s="24"/>
      <c r="H1006" s="25"/>
      <c r="I1006" s="26"/>
      <c r="J1006" s="26"/>
      <c r="K1006" s="27"/>
      <c r="L1006" s="26"/>
      <c r="M1006" s="28"/>
      <c r="N1006" s="35" t="str">
        <f aca="false">VLOOKUP($D1006,$R$5:$S$8,2,0)</f>
        <v>E</v>
      </c>
      <c r="O1006" s="36" t="n">
        <f aca="false">VLOOKUP($E1006,$T$5:$U$9,2,0)</f>
        <v>2</v>
      </c>
      <c r="P1006" s="33" t="n">
        <f aca="false">$B$3</f>
        <v>2013</v>
      </c>
      <c r="Q1006" s="32"/>
      <c r="V1006" s="40" t="e">
        <f aca="false">VLOOKUP(A1006,'CAT-MUNIC_CGN'!$A$9:$C$1099,2,0)</f>
        <v>#N/A</v>
      </c>
    </row>
    <row r="1007" customFormat="false" ht="15" hidden="false" customHeight="false" outlineLevel="0" collapsed="false">
      <c r="A1007" s="1" t="n">
        <v>73236</v>
      </c>
      <c r="B1007" s="1" t="s">
        <v>1225</v>
      </c>
      <c r="C1007" s="21" t="s">
        <v>1207</v>
      </c>
      <c r="D1007" s="21" t="s">
        <v>20</v>
      </c>
      <c r="E1007" s="34" t="s">
        <v>21</v>
      </c>
      <c r="F1007" s="23"/>
      <c r="G1007" s="24"/>
      <c r="H1007" s="25"/>
      <c r="I1007" s="26"/>
      <c r="J1007" s="26"/>
      <c r="K1007" s="27"/>
      <c r="L1007" s="26"/>
      <c r="M1007" s="28"/>
      <c r="N1007" s="35" t="str">
        <f aca="false">VLOOKUP($D1007,$R$5:$S$8,2,0)</f>
        <v>E</v>
      </c>
      <c r="O1007" s="36" t="n">
        <f aca="false">VLOOKUP($E1007,$T$5:$U$9,2,0)</f>
        <v>2</v>
      </c>
      <c r="P1007" s="33" t="n">
        <f aca="false">$B$3</f>
        <v>2013</v>
      </c>
      <c r="Q1007" s="32"/>
      <c r="V1007" s="40" t="e">
        <f aca="false">VLOOKUP(A1007,'CAT-MUNIC_CGN'!$A$9:$C$1099,2,0)</f>
        <v>#N/A</v>
      </c>
    </row>
    <row r="1008" customFormat="false" ht="15" hidden="false" customHeight="false" outlineLevel="0" collapsed="false">
      <c r="A1008" s="1" t="n">
        <v>73268</v>
      </c>
      <c r="B1008" s="1" t="s">
        <v>1226</v>
      </c>
      <c r="C1008" s="21" t="s">
        <v>1207</v>
      </c>
      <c r="D1008" s="21" t="s">
        <v>20</v>
      </c>
      <c r="E1008" s="34" t="s">
        <v>21</v>
      </c>
      <c r="F1008" s="23" t="s">
        <v>867</v>
      </c>
      <c r="G1008" s="24" t="n">
        <v>41211</v>
      </c>
      <c r="H1008" s="25"/>
      <c r="I1008" s="26"/>
      <c r="J1008" s="26"/>
      <c r="K1008" s="27"/>
      <c r="L1008" s="26"/>
      <c r="M1008" s="28" t="n">
        <v>5</v>
      </c>
      <c r="N1008" s="35" t="str">
        <f aca="false">VLOOKUP($D1008,$R$5:$S$8,2,0)</f>
        <v>E</v>
      </c>
      <c r="O1008" s="36" t="n">
        <f aca="false">VLOOKUP($E1008,$T$5:$U$9,2,0)</f>
        <v>2</v>
      </c>
      <c r="P1008" s="33" t="n">
        <f aca="false">$B$3</f>
        <v>2013</v>
      </c>
      <c r="Q1008" s="32"/>
      <c r="V1008" s="40" t="e">
        <f aca="false">VLOOKUP(A1008,'CAT-MUNIC_CGN'!$A$9:$C$1099,2,0)</f>
        <v>#N/A</v>
      </c>
    </row>
    <row r="1009" customFormat="false" ht="15" hidden="false" customHeight="false" outlineLevel="0" collapsed="false">
      <c r="A1009" s="1" t="n">
        <v>73270</v>
      </c>
      <c r="B1009" s="1" t="s">
        <v>1227</v>
      </c>
      <c r="C1009" s="21" t="s">
        <v>1207</v>
      </c>
      <c r="D1009" s="21" t="s">
        <v>20</v>
      </c>
      <c r="E1009" s="34" t="s">
        <v>21</v>
      </c>
      <c r="F1009" s="23" t="s">
        <v>1228</v>
      </c>
      <c r="G1009" s="24" t="n">
        <v>41184</v>
      </c>
      <c r="H1009" s="25"/>
      <c r="I1009" s="26"/>
      <c r="J1009" s="26"/>
      <c r="K1009" s="27"/>
      <c r="L1009" s="26"/>
      <c r="M1009" s="28" t="n">
        <v>6</v>
      </c>
      <c r="N1009" s="35" t="str">
        <f aca="false">VLOOKUP($D1009,$R$5:$S$8,2,0)</f>
        <v>E</v>
      </c>
      <c r="O1009" s="36" t="n">
        <f aca="false">VLOOKUP($E1009,$T$5:$U$9,2,0)</f>
        <v>2</v>
      </c>
      <c r="P1009" s="33" t="n">
        <f aca="false">$B$3</f>
        <v>2013</v>
      </c>
      <c r="Q1009" s="32"/>
      <c r="V1009" s="40" t="e">
        <f aca="false">VLOOKUP(A1009,'CAT-MUNIC_CGN'!$A$9:$C$1099,2,0)</f>
        <v>#N/A</v>
      </c>
    </row>
    <row r="1010" customFormat="false" ht="15" hidden="false" customHeight="false" outlineLevel="0" collapsed="false">
      <c r="A1010" s="1" t="n">
        <v>73275</v>
      </c>
      <c r="B1010" s="1" t="s">
        <v>1229</v>
      </c>
      <c r="C1010" s="21" t="s">
        <v>1207</v>
      </c>
      <c r="D1010" s="21" t="s">
        <v>20</v>
      </c>
      <c r="E1010" s="34" t="s">
        <v>21</v>
      </c>
      <c r="F1010" s="23" t="s">
        <v>1230</v>
      </c>
      <c r="G1010" s="24" t="n">
        <v>41193</v>
      </c>
      <c r="H1010" s="25"/>
      <c r="I1010" s="26"/>
      <c r="J1010" s="26"/>
      <c r="K1010" s="27"/>
      <c r="L1010" s="26"/>
      <c r="M1010" s="28" t="n">
        <v>6</v>
      </c>
      <c r="N1010" s="35" t="str">
        <f aca="false">VLOOKUP($D1010,$R$5:$S$8,2,0)</f>
        <v>E</v>
      </c>
      <c r="O1010" s="36" t="n">
        <f aca="false">VLOOKUP($E1010,$T$5:$U$9,2,0)</f>
        <v>2</v>
      </c>
      <c r="P1010" s="33" t="n">
        <f aca="false">$B$3</f>
        <v>2013</v>
      </c>
      <c r="Q1010" s="32"/>
      <c r="V1010" s="40" t="e">
        <f aca="false">VLOOKUP(A1010,'CAT-MUNIC_CGN'!$A$9:$C$1099,2,0)</f>
        <v>#N/A</v>
      </c>
    </row>
    <row r="1011" customFormat="false" ht="15" hidden="false" customHeight="false" outlineLevel="0" collapsed="false">
      <c r="A1011" s="1" t="n">
        <v>73283</v>
      </c>
      <c r="B1011" s="1" t="s">
        <v>1231</v>
      </c>
      <c r="C1011" s="21" t="s">
        <v>1207</v>
      </c>
      <c r="D1011" s="21" t="s">
        <v>20</v>
      </c>
      <c r="E1011" s="34" t="s">
        <v>21</v>
      </c>
      <c r="F1011" s="23" t="s">
        <v>635</v>
      </c>
      <c r="G1011" s="24" t="n">
        <v>41206</v>
      </c>
      <c r="H1011" s="25"/>
      <c r="I1011" s="26"/>
      <c r="J1011" s="26"/>
      <c r="K1011" s="27"/>
      <c r="L1011" s="26"/>
      <c r="M1011" s="28" t="n">
        <v>6</v>
      </c>
      <c r="N1011" s="35" t="str">
        <f aca="false">VLOOKUP($D1011,$R$5:$S$8,2,0)</f>
        <v>E</v>
      </c>
      <c r="O1011" s="36" t="n">
        <f aca="false">VLOOKUP($E1011,$T$5:$U$9,2,0)</f>
        <v>2</v>
      </c>
      <c r="P1011" s="33" t="n">
        <f aca="false">$B$3</f>
        <v>2013</v>
      </c>
      <c r="Q1011" s="32"/>
      <c r="V1011" s="40" t="e">
        <f aca="false">VLOOKUP(A1011,'CAT-MUNIC_CGN'!$A$9:$C$1099,2,0)</f>
        <v>#N/A</v>
      </c>
    </row>
    <row r="1012" customFormat="false" ht="15" hidden="false" customHeight="false" outlineLevel="0" collapsed="false">
      <c r="A1012" s="1" t="n">
        <v>73319</v>
      </c>
      <c r="B1012" s="1" t="s">
        <v>1232</v>
      </c>
      <c r="C1012" s="21" t="s">
        <v>1207</v>
      </c>
      <c r="D1012" s="21" t="s">
        <v>20</v>
      </c>
      <c r="E1012" s="34" t="s">
        <v>21</v>
      </c>
      <c r="F1012" s="23" t="s">
        <v>955</v>
      </c>
      <c r="G1012" s="24" t="n">
        <v>41207</v>
      </c>
      <c r="H1012" s="25"/>
      <c r="I1012" s="26"/>
      <c r="J1012" s="26"/>
      <c r="K1012" s="27"/>
      <c r="L1012" s="26"/>
      <c r="M1012" s="28" t="n">
        <v>6</v>
      </c>
      <c r="N1012" s="35" t="str">
        <f aca="false">VLOOKUP($D1012,$R$5:$S$8,2,0)</f>
        <v>E</v>
      </c>
      <c r="O1012" s="36" t="n">
        <f aca="false">VLOOKUP($E1012,$T$5:$U$9,2,0)</f>
        <v>2</v>
      </c>
      <c r="P1012" s="33" t="n">
        <f aca="false">$B$3</f>
        <v>2013</v>
      </c>
      <c r="Q1012" s="32"/>
      <c r="V1012" s="40" t="e">
        <f aca="false">VLOOKUP(A1012,'CAT-MUNIC_CGN'!$A$9:$C$1099,2,0)</f>
        <v>#N/A</v>
      </c>
    </row>
    <row r="1013" customFormat="false" ht="15" hidden="false" customHeight="false" outlineLevel="0" collapsed="false">
      <c r="A1013" s="1" t="n">
        <v>73347</v>
      </c>
      <c r="B1013" s="1" t="s">
        <v>1233</v>
      </c>
      <c r="C1013" s="21" t="s">
        <v>1207</v>
      </c>
      <c r="D1013" s="21" t="s">
        <v>20</v>
      </c>
      <c r="E1013" s="34" t="s">
        <v>21</v>
      </c>
      <c r="F1013" s="23"/>
      <c r="G1013" s="24"/>
      <c r="H1013" s="25"/>
      <c r="I1013" s="26"/>
      <c r="J1013" s="26"/>
      <c r="K1013" s="27"/>
      <c r="L1013" s="26"/>
      <c r="M1013" s="28"/>
      <c r="N1013" s="35" t="str">
        <f aca="false">VLOOKUP($D1013,$R$5:$S$8,2,0)</f>
        <v>E</v>
      </c>
      <c r="O1013" s="36" t="n">
        <f aca="false">VLOOKUP($E1013,$T$5:$U$9,2,0)</f>
        <v>2</v>
      </c>
      <c r="P1013" s="33" t="n">
        <f aca="false">$B$3</f>
        <v>2013</v>
      </c>
      <c r="Q1013" s="32"/>
      <c r="V1013" s="40" t="e">
        <f aca="false">VLOOKUP(A1013,'CAT-MUNIC_CGN'!$A$9:$C$1099,2,0)</f>
        <v>#N/A</v>
      </c>
    </row>
    <row r="1014" customFormat="false" ht="15" hidden="false" customHeight="false" outlineLevel="0" collapsed="false">
      <c r="A1014" s="1" t="n">
        <v>73349</v>
      </c>
      <c r="B1014" s="1" t="s">
        <v>1234</v>
      </c>
      <c r="C1014" s="21" t="s">
        <v>1207</v>
      </c>
      <c r="D1014" s="21" t="s">
        <v>20</v>
      </c>
      <c r="E1014" s="34" t="s">
        <v>21</v>
      </c>
      <c r="F1014" s="23" t="s">
        <v>1235</v>
      </c>
      <c r="G1014" s="24" t="n">
        <v>41212</v>
      </c>
      <c r="H1014" s="25"/>
      <c r="I1014" s="26"/>
      <c r="J1014" s="26"/>
      <c r="K1014" s="27"/>
      <c r="L1014" s="26"/>
      <c r="M1014" s="28" t="n">
        <v>6</v>
      </c>
      <c r="N1014" s="35" t="str">
        <f aca="false">VLOOKUP($D1014,$R$5:$S$8,2,0)</f>
        <v>E</v>
      </c>
      <c r="O1014" s="36" t="n">
        <f aca="false">VLOOKUP($E1014,$T$5:$U$9,2,0)</f>
        <v>2</v>
      </c>
      <c r="P1014" s="33" t="n">
        <f aca="false">$B$3</f>
        <v>2013</v>
      </c>
      <c r="Q1014" s="61"/>
      <c r="V1014" s="40" t="e">
        <f aca="false">VLOOKUP(A1014,'CAT-MUNIC_CGN'!$A$9:$C$1099,2,0)</f>
        <v>#N/A</v>
      </c>
    </row>
    <row r="1015" customFormat="false" ht="15" hidden="false" customHeight="false" outlineLevel="0" collapsed="false">
      <c r="A1015" s="1" t="n">
        <v>73352</v>
      </c>
      <c r="B1015" s="1" t="s">
        <v>1236</v>
      </c>
      <c r="C1015" s="21" t="s">
        <v>1207</v>
      </c>
      <c r="D1015" s="21" t="s">
        <v>20</v>
      </c>
      <c r="E1015" s="34" t="s">
        <v>21</v>
      </c>
      <c r="F1015" s="23"/>
      <c r="G1015" s="24"/>
      <c r="H1015" s="25"/>
      <c r="I1015" s="26"/>
      <c r="J1015" s="26"/>
      <c r="K1015" s="27"/>
      <c r="L1015" s="26"/>
      <c r="M1015" s="28"/>
      <c r="N1015" s="35" t="str">
        <f aca="false">VLOOKUP($D1015,$R$5:$S$8,2,0)</f>
        <v>E</v>
      </c>
      <c r="O1015" s="36" t="n">
        <f aca="false">VLOOKUP($E1015,$T$5:$U$9,2,0)</f>
        <v>2</v>
      </c>
      <c r="P1015" s="33" t="n">
        <f aca="false">$B$3</f>
        <v>2013</v>
      </c>
      <c r="Q1015" s="32"/>
      <c r="V1015" s="40" t="e">
        <f aca="false">VLOOKUP(A1015,'CAT-MUNIC_CGN'!$A$9:$C$1099,2,0)</f>
        <v>#N/A</v>
      </c>
    </row>
    <row r="1016" customFormat="false" ht="15" hidden="false" customHeight="false" outlineLevel="0" collapsed="false">
      <c r="A1016" s="1" t="n">
        <v>73408</v>
      </c>
      <c r="B1016" s="1" t="s">
        <v>1237</v>
      </c>
      <c r="C1016" s="21" t="s">
        <v>1207</v>
      </c>
      <c r="D1016" s="21" t="s">
        <v>20</v>
      </c>
      <c r="E1016" s="34" t="s">
        <v>21</v>
      </c>
      <c r="F1016" s="23"/>
      <c r="G1016" s="24"/>
      <c r="H1016" s="25"/>
      <c r="I1016" s="26"/>
      <c r="J1016" s="26"/>
      <c r="K1016" s="27"/>
      <c r="L1016" s="26"/>
      <c r="M1016" s="28"/>
      <c r="N1016" s="35" t="str">
        <f aca="false">VLOOKUP($D1016,$R$5:$S$8,2,0)</f>
        <v>E</v>
      </c>
      <c r="O1016" s="36" t="n">
        <f aca="false">VLOOKUP($E1016,$T$5:$U$9,2,0)</f>
        <v>2</v>
      </c>
      <c r="P1016" s="33" t="n">
        <f aca="false">$B$3</f>
        <v>2013</v>
      </c>
      <c r="Q1016" s="32"/>
      <c r="V1016" s="40" t="e">
        <f aca="false">VLOOKUP(A1016,'CAT-MUNIC_CGN'!$A$9:$C$1099,2,0)</f>
        <v>#N/A</v>
      </c>
    </row>
    <row r="1017" customFormat="false" ht="15" hidden="false" customHeight="false" outlineLevel="0" collapsed="false">
      <c r="A1017" s="1" t="n">
        <v>73411</v>
      </c>
      <c r="B1017" s="1" t="s">
        <v>1238</v>
      </c>
      <c r="C1017" s="21" t="s">
        <v>1207</v>
      </c>
      <c r="D1017" s="21" t="s">
        <v>20</v>
      </c>
      <c r="E1017" s="34" t="s">
        <v>21</v>
      </c>
      <c r="F1017" s="23"/>
      <c r="G1017" s="24"/>
      <c r="H1017" s="25"/>
      <c r="I1017" s="26"/>
      <c r="J1017" s="26"/>
      <c r="K1017" s="27"/>
      <c r="L1017" s="26"/>
      <c r="M1017" s="28"/>
      <c r="N1017" s="35" t="str">
        <f aca="false">VLOOKUP($D1017,$R$5:$S$8,2,0)</f>
        <v>E</v>
      </c>
      <c r="O1017" s="36" t="n">
        <f aca="false">VLOOKUP($E1017,$T$5:$U$9,2,0)</f>
        <v>2</v>
      </c>
      <c r="P1017" s="33" t="n">
        <f aca="false">$B$3</f>
        <v>2013</v>
      </c>
      <c r="Q1017" s="32"/>
      <c r="V1017" s="40" t="e">
        <f aca="false">VLOOKUP(A1017,'CAT-MUNIC_CGN'!$A$9:$C$1099,2,0)</f>
        <v>#N/A</v>
      </c>
    </row>
    <row r="1018" customFormat="false" ht="15" hidden="false" customHeight="false" outlineLevel="0" collapsed="false">
      <c r="A1018" s="1" t="n">
        <v>73443</v>
      </c>
      <c r="B1018" s="1" t="s">
        <v>1239</v>
      </c>
      <c r="C1018" s="21" t="s">
        <v>1207</v>
      </c>
      <c r="D1018" s="21" t="s">
        <v>20</v>
      </c>
      <c r="E1018" s="34" t="s">
        <v>21</v>
      </c>
      <c r="F1018" s="23" t="s">
        <v>1240</v>
      </c>
      <c r="G1018" s="24" t="n">
        <v>41190</v>
      </c>
      <c r="H1018" s="25"/>
      <c r="I1018" s="26"/>
      <c r="J1018" s="26"/>
      <c r="K1018" s="27"/>
      <c r="L1018" s="26"/>
      <c r="M1018" s="28" t="n">
        <v>6</v>
      </c>
      <c r="N1018" s="35" t="str">
        <f aca="false">VLOOKUP($D1018,$R$5:$S$8,2,0)</f>
        <v>E</v>
      </c>
      <c r="O1018" s="36" t="n">
        <f aca="false">VLOOKUP($E1018,$T$5:$U$9,2,0)</f>
        <v>2</v>
      </c>
      <c r="P1018" s="33" t="n">
        <f aca="false">$B$3</f>
        <v>2013</v>
      </c>
      <c r="Q1018" s="32"/>
      <c r="V1018" s="40" t="e">
        <f aca="false">VLOOKUP(A1018,'CAT-MUNIC_CGN'!$A$9:$C$1099,2,0)</f>
        <v>#N/A</v>
      </c>
    </row>
    <row r="1019" customFormat="false" ht="15" hidden="false" customHeight="false" outlineLevel="0" collapsed="false">
      <c r="A1019" s="1" t="n">
        <v>73449</v>
      </c>
      <c r="B1019" s="1" t="s">
        <v>1241</v>
      </c>
      <c r="C1019" s="21" t="s">
        <v>1207</v>
      </c>
      <c r="D1019" s="21" t="s">
        <v>20</v>
      </c>
      <c r="E1019" s="34" t="s">
        <v>21</v>
      </c>
      <c r="F1019" s="23" t="s">
        <v>1242</v>
      </c>
      <c r="G1019" s="24" t="n">
        <v>41206</v>
      </c>
      <c r="H1019" s="25"/>
      <c r="I1019" s="26"/>
      <c r="J1019" s="26"/>
      <c r="K1019" s="27"/>
      <c r="L1019" s="26"/>
      <c r="M1019" s="28" t="n">
        <v>5</v>
      </c>
      <c r="N1019" s="35" t="str">
        <f aca="false">VLOOKUP($D1019,$R$5:$S$8,2,0)</f>
        <v>E</v>
      </c>
      <c r="O1019" s="36" t="n">
        <f aca="false">VLOOKUP($E1019,$T$5:$U$9,2,0)</f>
        <v>2</v>
      </c>
      <c r="P1019" s="33" t="n">
        <f aca="false">$B$3</f>
        <v>2013</v>
      </c>
      <c r="Q1019" s="32"/>
      <c r="V1019" s="40" t="e">
        <f aca="false">VLOOKUP(A1019,'CAT-MUNIC_CGN'!$A$9:$C$1099,2,0)</f>
        <v>#N/A</v>
      </c>
    </row>
    <row r="1020" customFormat="false" ht="15" hidden="false" customHeight="false" outlineLevel="0" collapsed="false">
      <c r="A1020" s="1" t="n">
        <v>73461</v>
      </c>
      <c r="B1020" s="1" t="s">
        <v>1243</v>
      </c>
      <c r="C1020" s="21" t="s">
        <v>1207</v>
      </c>
      <c r="D1020" s="21" t="s">
        <v>20</v>
      </c>
      <c r="E1020" s="34" t="s">
        <v>21</v>
      </c>
      <c r="F1020" s="23" t="s">
        <v>453</v>
      </c>
      <c r="G1020" s="24" t="n">
        <v>41202</v>
      </c>
      <c r="H1020" s="25"/>
      <c r="I1020" s="26"/>
      <c r="J1020" s="26"/>
      <c r="K1020" s="27"/>
      <c r="L1020" s="26"/>
      <c r="M1020" s="28" t="n">
        <v>6</v>
      </c>
      <c r="N1020" s="35" t="str">
        <f aca="false">VLOOKUP($D1020,$R$5:$S$8,2,0)</f>
        <v>E</v>
      </c>
      <c r="O1020" s="36" t="n">
        <f aca="false">VLOOKUP($E1020,$T$5:$U$9,2,0)</f>
        <v>2</v>
      </c>
      <c r="P1020" s="33" t="n">
        <f aca="false">$B$3</f>
        <v>2013</v>
      </c>
      <c r="Q1020" s="32"/>
      <c r="V1020" s="40" t="e">
        <f aca="false">VLOOKUP(A1020,'CAT-MUNIC_CGN'!$A$9:$C$1099,2,0)</f>
        <v>#N/A</v>
      </c>
    </row>
    <row r="1021" customFormat="false" ht="15" hidden="false" customHeight="false" outlineLevel="0" collapsed="false">
      <c r="A1021" s="1" t="n">
        <v>73483</v>
      </c>
      <c r="B1021" s="1" t="s">
        <v>1244</v>
      </c>
      <c r="C1021" s="21" t="s">
        <v>1207</v>
      </c>
      <c r="D1021" s="21" t="s">
        <v>20</v>
      </c>
      <c r="E1021" s="34" t="s">
        <v>21</v>
      </c>
      <c r="F1021" s="23" t="s">
        <v>180</v>
      </c>
      <c r="G1021" s="24" t="n">
        <v>41205</v>
      </c>
      <c r="H1021" s="25"/>
      <c r="I1021" s="26"/>
      <c r="J1021" s="26"/>
      <c r="K1021" s="27"/>
      <c r="L1021" s="26"/>
      <c r="M1021" s="28" t="n">
        <v>6</v>
      </c>
      <c r="N1021" s="35" t="str">
        <f aca="false">VLOOKUP($D1021,$R$5:$S$8,2,0)</f>
        <v>E</v>
      </c>
      <c r="O1021" s="36" t="n">
        <f aca="false">VLOOKUP($E1021,$T$5:$U$9,2,0)</f>
        <v>2</v>
      </c>
      <c r="P1021" s="33" t="n">
        <f aca="false">$B$3</f>
        <v>2013</v>
      </c>
      <c r="Q1021" s="32"/>
      <c r="V1021" s="40" t="e">
        <f aca="false">VLOOKUP(A1021,'CAT-MUNIC_CGN'!$A$9:$C$1099,2,0)</f>
        <v>#N/A</v>
      </c>
    </row>
    <row r="1022" customFormat="false" ht="15" hidden="false" customHeight="false" outlineLevel="0" collapsed="false">
      <c r="A1022" s="1" t="n">
        <v>73504</v>
      </c>
      <c r="B1022" s="1" t="s">
        <v>1245</v>
      </c>
      <c r="C1022" s="21" t="s">
        <v>1207</v>
      </c>
      <c r="D1022" s="21" t="s">
        <v>20</v>
      </c>
      <c r="E1022" s="34" t="s">
        <v>21</v>
      </c>
      <c r="F1022" s="23"/>
      <c r="G1022" s="24"/>
      <c r="H1022" s="25"/>
      <c r="I1022" s="26"/>
      <c r="J1022" s="26"/>
      <c r="K1022" s="27"/>
      <c r="L1022" s="26"/>
      <c r="M1022" s="28"/>
      <c r="N1022" s="35" t="str">
        <f aca="false">VLOOKUP($D1022,$R$5:$S$8,2,0)</f>
        <v>E</v>
      </c>
      <c r="O1022" s="36" t="n">
        <f aca="false">VLOOKUP($E1022,$T$5:$U$9,2,0)</f>
        <v>2</v>
      </c>
      <c r="P1022" s="33" t="n">
        <f aca="false">$B$3</f>
        <v>2013</v>
      </c>
      <c r="Q1022" s="32"/>
      <c r="V1022" s="40" t="e">
        <f aca="false">VLOOKUP(A1022,'CAT-MUNIC_CGN'!$A$9:$C$1099,2,0)</f>
        <v>#N/A</v>
      </c>
    </row>
    <row r="1023" customFormat="false" ht="15" hidden="false" customHeight="false" outlineLevel="0" collapsed="false">
      <c r="A1023" s="1" t="n">
        <v>73520</v>
      </c>
      <c r="B1023" s="1" t="s">
        <v>1246</v>
      </c>
      <c r="C1023" s="21" t="s">
        <v>1207</v>
      </c>
      <c r="D1023" s="21" t="s">
        <v>20</v>
      </c>
      <c r="E1023" s="34" t="s">
        <v>21</v>
      </c>
      <c r="F1023" s="23"/>
      <c r="G1023" s="24"/>
      <c r="H1023" s="25"/>
      <c r="I1023" s="26"/>
      <c r="J1023" s="26"/>
      <c r="K1023" s="27"/>
      <c r="L1023" s="26"/>
      <c r="M1023" s="28"/>
      <c r="N1023" s="35" t="str">
        <f aca="false">VLOOKUP($D1023,$R$5:$S$8,2,0)</f>
        <v>E</v>
      </c>
      <c r="O1023" s="36" t="n">
        <f aca="false">VLOOKUP($E1023,$T$5:$U$9,2,0)</f>
        <v>2</v>
      </c>
      <c r="P1023" s="33" t="n">
        <f aca="false">$B$3</f>
        <v>2013</v>
      </c>
      <c r="Q1023" s="32"/>
      <c r="V1023" s="40" t="e">
        <f aca="false">VLOOKUP(A1023,'CAT-MUNIC_CGN'!$A$9:$C$1099,2,0)</f>
        <v>#N/A</v>
      </c>
    </row>
    <row r="1024" customFormat="false" ht="15" hidden="false" customHeight="false" outlineLevel="0" collapsed="false">
      <c r="A1024" s="1" t="n">
        <v>73547</v>
      </c>
      <c r="B1024" s="1" t="s">
        <v>1247</v>
      </c>
      <c r="C1024" s="21" t="s">
        <v>1207</v>
      </c>
      <c r="D1024" s="21" t="s">
        <v>20</v>
      </c>
      <c r="E1024" s="34" t="s">
        <v>21</v>
      </c>
      <c r="F1024" s="23"/>
      <c r="G1024" s="24"/>
      <c r="H1024" s="25"/>
      <c r="I1024" s="26"/>
      <c r="J1024" s="26"/>
      <c r="K1024" s="27"/>
      <c r="L1024" s="26"/>
      <c r="M1024" s="28"/>
      <c r="N1024" s="35" t="str">
        <f aca="false">VLOOKUP($D1024,$R$5:$S$8,2,0)</f>
        <v>E</v>
      </c>
      <c r="O1024" s="36" t="n">
        <f aca="false">VLOOKUP($E1024,$T$5:$U$9,2,0)</f>
        <v>2</v>
      </c>
      <c r="P1024" s="33" t="n">
        <f aca="false">$B$3</f>
        <v>2013</v>
      </c>
      <c r="Q1024" s="32"/>
      <c r="V1024" s="40" t="e">
        <f aca="false">VLOOKUP(A1024,'CAT-MUNIC_CGN'!$A$9:$C$1099,2,0)</f>
        <v>#N/A</v>
      </c>
    </row>
    <row r="1025" customFormat="false" ht="15" hidden="false" customHeight="false" outlineLevel="0" collapsed="false">
      <c r="A1025" s="1" t="n">
        <v>73555</v>
      </c>
      <c r="B1025" s="1" t="s">
        <v>1248</v>
      </c>
      <c r="C1025" s="21" t="s">
        <v>1207</v>
      </c>
      <c r="D1025" s="21" t="s">
        <v>20</v>
      </c>
      <c r="E1025" s="34" t="s">
        <v>21</v>
      </c>
      <c r="F1025" s="23"/>
      <c r="G1025" s="24"/>
      <c r="H1025" s="25"/>
      <c r="I1025" s="26"/>
      <c r="J1025" s="26"/>
      <c r="K1025" s="27"/>
      <c r="L1025" s="26"/>
      <c r="M1025" s="28"/>
      <c r="N1025" s="35" t="str">
        <f aca="false">VLOOKUP($D1025,$R$5:$S$8,2,0)</f>
        <v>E</v>
      </c>
      <c r="O1025" s="36" t="n">
        <f aca="false">VLOOKUP($E1025,$T$5:$U$9,2,0)</f>
        <v>2</v>
      </c>
      <c r="P1025" s="33" t="n">
        <f aca="false">$B$3</f>
        <v>2013</v>
      </c>
      <c r="Q1025" s="32"/>
      <c r="V1025" s="40" t="e">
        <f aca="false">VLOOKUP(A1025,'CAT-MUNIC_CGN'!$A$9:$C$1099,2,0)</f>
        <v>#N/A</v>
      </c>
    </row>
    <row r="1026" customFormat="false" ht="15" hidden="false" customHeight="false" outlineLevel="0" collapsed="false">
      <c r="A1026" s="1" t="n">
        <v>73563</v>
      </c>
      <c r="B1026" s="1" t="s">
        <v>1249</v>
      </c>
      <c r="C1026" s="21" t="s">
        <v>1207</v>
      </c>
      <c r="D1026" s="21" t="s">
        <v>20</v>
      </c>
      <c r="E1026" s="34" t="s">
        <v>21</v>
      </c>
      <c r="F1026" s="23"/>
      <c r="G1026" s="24"/>
      <c r="H1026" s="25"/>
      <c r="I1026" s="26"/>
      <c r="J1026" s="26"/>
      <c r="K1026" s="27"/>
      <c r="L1026" s="26"/>
      <c r="M1026" s="28"/>
      <c r="N1026" s="35" t="str">
        <f aca="false">VLOOKUP($D1026,$R$5:$S$8,2,0)</f>
        <v>E</v>
      </c>
      <c r="O1026" s="36" t="n">
        <f aca="false">VLOOKUP($E1026,$T$5:$U$9,2,0)</f>
        <v>2</v>
      </c>
      <c r="P1026" s="33" t="n">
        <f aca="false">$B$3</f>
        <v>2013</v>
      </c>
      <c r="Q1026" s="32"/>
      <c r="V1026" s="40" t="e">
        <f aca="false">VLOOKUP(A1026,'CAT-MUNIC_CGN'!$A$9:$C$1099,2,0)</f>
        <v>#N/A</v>
      </c>
    </row>
    <row r="1027" customFormat="false" ht="15" hidden="false" customHeight="false" outlineLevel="0" collapsed="false">
      <c r="A1027" s="1" t="n">
        <v>73585</v>
      </c>
      <c r="B1027" s="1" t="s">
        <v>1250</v>
      </c>
      <c r="C1027" s="21" t="s">
        <v>1207</v>
      </c>
      <c r="D1027" s="21" t="s">
        <v>20</v>
      </c>
      <c r="E1027" s="34" t="s">
        <v>21</v>
      </c>
      <c r="F1027" s="23" t="s">
        <v>1251</v>
      </c>
      <c r="G1027" s="24" t="n">
        <v>41199</v>
      </c>
      <c r="H1027" s="25"/>
      <c r="I1027" s="26"/>
      <c r="J1027" s="26"/>
      <c r="K1027" s="27"/>
      <c r="L1027" s="26"/>
      <c r="M1027" s="28" t="n">
        <v>6</v>
      </c>
      <c r="N1027" s="35" t="str">
        <f aca="false">VLOOKUP($D1027,$R$5:$S$8,2,0)</f>
        <v>E</v>
      </c>
      <c r="O1027" s="36" t="n">
        <f aca="false">VLOOKUP($E1027,$T$5:$U$9,2,0)</f>
        <v>2</v>
      </c>
      <c r="P1027" s="33" t="n">
        <f aca="false">$B$3</f>
        <v>2013</v>
      </c>
      <c r="Q1027" s="32"/>
      <c r="V1027" s="40" t="e">
        <f aca="false">VLOOKUP(A1027,'CAT-MUNIC_CGN'!$A$9:$C$1099,2,0)</f>
        <v>#N/A</v>
      </c>
    </row>
    <row r="1028" customFormat="false" ht="15" hidden="false" customHeight="false" outlineLevel="0" collapsed="false">
      <c r="A1028" s="1" t="n">
        <v>73616</v>
      </c>
      <c r="B1028" s="1" t="s">
        <v>1252</v>
      </c>
      <c r="C1028" s="21" t="s">
        <v>1207</v>
      </c>
      <c r="D1028" s="21" t="s">
        <v>20</v>
      </c>
      <c r="E1028" s="34" t="s">
        <v>21</v>
      </c>
      <c r="F1028" s="23" t="s">
        <v>693</v>
      </c>
      <c r="G1028" s="24" t="n">
        <v>41097</v>
      </c>
      <c r="H1028" s="25"/>
      <c r="I1028" s="26"/>
      <c r="J1028" s="26"/>
      <c r="K1028" s="27"/>
      <c r="L1028" s="26"/>
      <c r="M1028" s="28" t="n">
        <v>6</v>
      </c>
      <c r="N1028" s="35" t="str">
        <f aca="false">VLOOKUP($D1028,$R$5:$S$8,2,0)</f>
        <v>E</v>
      </c>
      <c r="O1028" s="36" t="n">
        <f aca="false">VLOOKUP($E1028,$T$5:$U$9,2,0)</f>
        <v>2</v>
      </c>
      <c r="P1028" s="33" t="n">
        <f aca="false">$B$3</f>
        <v>2013</v>
      </c>
      <c r="Q1028" s="32"/>
      <c r="V1028" s="40" t="e">
        <f aca="false">VLOOKUP(A1028,'CAT-MUNIC_CGN'!$A$9:$C$1099,2,0)</f>
        <v>#N/A</v>
      </c>
    </row>
    <row r="1029" customFormat="false" ht="15" hidden="false" customHeight="false" outlineLevel="0" collapsed="false">
      <c r="A1029" s="1" t="n">
        <v>73622</v>
      </c>
      <c r="B1029" s="1" t="s">
        <v>1253</v>
      </c>
      <c r="C1029" s="21" t="s">
        <v>1207</v>
      </c>
      <c r="D1029" s="21" t="s">
        <v>20</v>
      </c>
      <c r="E1029" s="34" t="s">
        <v>21</v>
      </c>
      <c r="F1029" s="23"/>
      <c r="G1029" s="24"/>
      <c r="H1029" s="25"/>
      <c r="I1029" s="26"/>
      <c r="J1029" s="26"/>
      <c r="K1029" s="27"/>
      <c r="L1029" s="26"/>
      <c r="M1029" s="28"/>
      <c r="N1029" s="35" t="str">
        <f aca="false">VLOOKUP($D1029,$R$5:$S$8,2,0)</f>
        <v>E</v>
      </c>
      <c r="O1029" s="36" t="n">
        <f aca="false">VLOOKUP($E1029,$T$5:$U$9,2,0)</f>
        <v>2</v>
      </c>
      <c r="P1029" s="33" t="n">
        <f aca="false">$B$3</f>
        <v>2013</v>
      </c>
      <c r="Q1029" s="32"/>
      <c r="V1029" s="40" t="e">
        <f aca="false">VLOOKUP(A1029,'CAT-MUNIC_CGN'!$A$9:$C$1099,2,0)</f>
        <v>#N/A</v>
      </c>
    </row>
    <row r="1030" customFormat="false" ht="15" hidden="false" customHeight="false" outlineLevel="0" collapsed="false">
      <c r="A1030" s="1" t="n">
        <v>73624</v>
      </c>
      <c r="B1030" s="1" t="s">
        <v>1254</v>
      </c>
      <c r="C1030" s="21" t="s">
        <v>1207</v>
      </c>
      <c r="D1030" s="21" t="s">
        <v>20</v>
      </c>
      <c r="E1030" s="34" t="s">
        <v>21</v>
      </c>
      <c r="F1030" s="23"/>
      <c r="G1030" s="24"/>
      <c r="H1030" s="25"/>
      <c r="I1030" s="26"/>
      <c r="J1030" s="26"/>
      <c r="K1030" s="27"/>
      <c r="L1030" s="26"/>
      <c r="M1030" s="28"/>
      <c r="N1030" s="35" t="str">
        <f aca="false">VLOOKUP($D1030,$R$5:$S$8,2,0)</f>
        <v>E</v>
      </c>
      <c r="O1030" s="36" t="n">
        <f aca="false">VLOOKUP($E1030,$T$5:$U$9,2,0)</f>
        <v>2</v>
      </c>
      <c r="P1030" s="33" t="n">
        <f aca="false">$B$3</f>
        <v>2013</v>
      </c>
      <c r="Q1030" s="32"/>
      <c r="V1030" s="40" t="e">
        <f aca="false">VLOOKUP(A1030,'CAT-MUNIC_CGN'!$A$9:$C$1099,2,0)</f>
        <v>#N/A</v>
      </c>
    </row>
    <row r="1031" customFormat="false" ht="15" hidden="false" customHeight="false" outlineLevel="0" collapsed="false">
      <c r="A1031" s="1" t="n">
        <v>73671</v>
      </c>
      <c r="B1031" s="1" t="s">
        <v>1255</v>
      </c>
      <c r="C1031" s="21" t="s">
        <v>1207</v>
      </c>
      <c r="D1031" s="21" t="s">
        <v>20</v>
      </c>
      <c r="E1031" s="34" t="s">
        <v>21</v>
      </c>
      <c r="F1031" s="23" t="s">
        <v>414</v>
      </c>
      <c r="G1031" s="24" t="n">
        <v>41113</v>
      </c>
      <c r="H1031" s="25"/>
      <c r="I1031" s="26"/>
      <c r="J1031" s="26"/>
      <c r="K1031" s="27"/>
      <c r="L1031" s="26"/>
      <c r="M1031" s="28" t="n">
        <v>6</v>
      </c>
      <c r="N1031" s="35" t="str">
        <f aca="false">VLOOKUP($D1031,$R$5:$S$8,2,0)</f>
        <v>E</v>
      </c>
      <c r="O1031" s="36" t="n">
        <f aca="false">VLOOKUP($E1031,$T$5:$U$9,2,0)</f>
        <v>2</v>
      </c>
      <c r="P1031" s="33" t="n">
        <f aca="false">$B$3</f>
        <v>2013</v>
      </c>
      <c r="Q1031" s="32"/>
      <c r="V1031" s="40" t="e">
        <f aca="false">VLOOKUP(A1031,'CAT-MUNIC_CGN'!$A$9:$C$1099,2,0)</f>
        <v>#N/A</v>
      </c>
    </row>
    <row r="1032" customFormat="false" ht="15" hidden="false" customHeight="false" outlineLevel="0" collapsed="false">
      <c r="A1032" s="1" t="n">
        <v>73675</v>
      </c>
      <c r="B1032" s="1" t="s">
        <v>1256</v>
      </c>
      <c r="C1032" s="21" t="s">
        <v>1207</v>
      </c>
      <c r="D1032" s="21" t="s">
        <v>20</v>
      </c>
      <c r="E1032" s="38" t="s">
        <v>21</v>
      </c>
      <c r="F1032" s="23" t="s">
        <v>180</v>
      </c>
      <c r="G1032" s="24" t="n">
        <v>41184</v>
      </c>
      <c r="H1032" s="25"/>
      <c r="I1032" s="26"/>
      <c r="J1032" s="26"/>
      <c r="K1032" s="27"/>
      <c r="L1032" s="26"/>
      <c r="M1032" s="28" t="n">
        <v>6</v>
      </c>
      <c r="N1032" s="35" t="str">
        <f aca="false">VLOOKUP($D1032,$R$5:$S$8,2,0)</f>
        <v>E</v>
      </c>
      <c r="O1032" s="36" t="n">
        <f aca="false">VLOOKUP($E1032,$T$5:$U$9,2,0)</f>
        <v>2</v>
      </c>
      <c r="P1032" s="33" t="n">
        <f aca="false">$B$3</f>
        <v>2013</v>
      </c>
      <c r="Q1032" s="32"/>
      <c r="V1032" s="40" t="e">
        <f aca="false">VLOOKUP(A1032,'CAT-MUNIC_CGN'!$A$9:$C$1099,2,0)</f>
        <v>#N/A</v>
      </c>
    </row>
    <row r="1033" customFormat="false" ht="15" hidden="false" customHeight="false" outlineLevel="0" collapsed="false">
      <c r="A1033" s="1" t="n">
        <v>73678</v>
      </c>
      <c r="B1033" s="1" t="s">
        <v>191</v>
      </c>
      <c r="C1033" s="21" t="s">
        <v>1207</v>
      </c>
      <c r="D1033" s="21" t="s">
        <v>20</v>
      </c>
      <c r="E1033" s="34" t="s">
        <v>21</v>
      </c>
      <c r="F1033" s="23"/>
      <c r="G1033" s="24"/>
      <c r="H1033" s="25"/>
      <c r="I1033" s="26"/>
      <c r="J1033" s="26"/>
      <c r="K1033" s="27"/>
      <c r="L1033" s="26"/>
      <c r="M1033" s="28"/>
      <c r="N1033" s="35" t="str">
        <f aca="false">VLOOKUP($D1033,$R$5:$S$8,2,0)</f>
        <v>E</v>
      </c>
      <c r="O1033" s="36" t="n">
        <f aca="false">VLOOKUP($E1033,$T$5:$U$9,2,0)</f>
        <v>2</v>
      </c>
      <c r="P1033" s="33" t="n">
        <f aca="false">$B$3</f>
        <v>2013</v>
      </c>
      <c r="Q1033" s="32"/>
      <c r="V1033" s="40" t="e">
        <f aca="false">VLOOKUP(A1033,'CAT-MUNIC_CGN'!$A$9:$C$1099,2,0)</f>
        <v>#N/A</v>
      </c>
    </row>
    <row r="1034" customFormat="false" ht="15" hidden="false" customHeight="false" outlineLevel="0" collapsed="false">
      <c r="A1034" s="1" t="n">
        <v>73686</v>
      </c>
      <c r="B1034" s="1" t="s">
        <v>1257</v>
      </c>
      <c r="C1034" s="21" t="s">
        <v>1207</v>
      </c>
      <c r="D1034" s="21" t="s">
        <v>20</v>
      </c>
      <c r="E1034" s="38" t="s">
        <v>21</v>
      </c>
      <c r="F1034" s="23"/>
      <c r="G1034" s="24"/>
      <c r="H1034" s="25"/>
      <c r="I1034" s="26"/>
      <c r="J1034" s="26"/>
      <c r="K1034" s="27"/>
      <c r="L1034" s="26"/>
      <c r="M1034" s="28"/>
      <c r="N1034" s="35" t="str">
        <f aca="false">VLOOKUP($D1034,$R$5:$S$8,2,0)</f>
        <v>E</v>
      </c>
      <c r="O1034" s="36" t="n">
        <f aca="false">VLOOKUP($E1034,$T$5:$U$9,2,0)</f>
        <v>2</v>
      </c>
      <c r="P1034" s="33" t="n">
        <f aca="false">$B$3</f>
        <v>2013</v>
      </c>
      <c r="Q1034" s="32"/>
      <c r="V1034" s="40" t="e">
        <f aca="false">VLOOKUP(A1034,'CAT-MUNIC_CGN'!$A$9:$C$1099,2,0)</f>
        <v>#N/A</v>
      </c>
    </row>
    <row r="1035" customFormat="false" ht="15" hidden="false" customHeight="false" outlineLevel="0" collapsed="false">
      <c r="A1035" s="1" t="n">
        <v>73770</v>
      </c>
      <c r="B1035" s="1" t="s">
        <v>584</v>
      </c>
      <c r="C1035" s="21" t="s">
        <v>1207</v>
      </c>
      <c r="D1035" s="21" t="s">
        <v>20</v>
      </c>
      <c r="E1035" s="38" t="s">
        <v>21</v>
      </c>
      <c r="F1035" s="23"/>
      <c r="G1035" s="24"/>
      <c r="H1035" s="25"/>
      <c r="I1035" s="26"/>
      <c r="J1035" s="26"/>
      <c r="K1035" s="27"/>
      <c r="L1035" s="26"/>
      <c r="M1035" s="28"/>
      <c r="N1035" s="35" t="str">
        <f aca="false">VLOOKUP($D1035,$R$5:$S$8,2,0)</f>
        <v>E</v>
      </c>
      <c r="O1035" s="36" t="n">
        <f aca="false">VLOOKUP($E1035,$T$5:$U$9,2,0)</f>
        <v>2</v>
      </c>
      <c r="P1035" s="33" t="n">
        <f aca="false">$B$3</f>
        <v>2013</v>
      </c>
      <c r="Q1035" s="32"/>
      <c r="V1035" s="40" t="e">
        <f aca="false">VLOOKUP(A1035,'CAT-MUNIC_CGN'!$A$9:$C$1099,2,0)</f>
        <v>#N/A</v>
      </c>
    </row>
    <row r="1036" customFormat="false" ht="15" hidden="false" customHeight="false" outlineLevel="0" collapsed="false">
      <c r="A1036" s="1" t="n">
        <v>73854</v>
      </c>
      <c r="B1036" s="1" t="s">
        <v>1258</v>
      </c>
      <c r="C1036" s="21" t="s">
        <v>1207</v>
      </c>
      <c r="D1036" s="21" t="s">
        <v>20</v>
      </c>
      <c r="E1036" s="38" t="s">
        <v>21</v>
      </c>
      <c r="F1036" s="23"/>
      <c r="G1036" s="24"/>
      <c r="H1036" s="25"/>
      <c r="I1036" s="26"/>
      <c r="J1036" s="26"/>
      <c r="K1036" s="27"/>
      <c r="L1036" s="26"/>
      <c r="M1036" s="28"/>
      <c r="N1036" s="35" t="str">
        <f aca="false">VLOOKUP($D1036,$R$5:$S$8,2,0)</f>
        <v>E</v>
      </c>
      <c r="O1036" s="36" t="n">
        <f aca="false">VLOOKUP($E1036,$T$5:$U$9,2,0)</f>
        <v>2</v>
      </c>
      <c r="P1036" s="33" t="n">
        <f aca="false">$B$3</f>
        <v>2013</v>
      </c>
      <c r="Q1036" s="32"/>
      <c r="V1036" s="40" t="e">
        <f aca="false">VLOOKUP(A1036,'CAT-MUNIC_CGN'!$A$9:$C$1099,2,0)</f>
        <v>#N/A</v>
      </c>
    </row>
    <row r="1037" customFormat="false" ht="15" hidden="false" customHeight="false" outlineLevel="0" collapsed="false">
      <c r="A1037" s="1" t="n">
        <v>73861</v>
      </c>
      <c r="B1037" s="1" t="s">
        <v>1259</v>
      </c>
      <c r="C1037" s="21" t="s">
        <v>1207</v>
      </c>
      <c r="D1037" s="21" t="s">
        <v>20</v>
      </c>
      <c r="E1037" s="34" t="s">
        <v>21</v>
      </c>
      <c r="F1037" s="23"/>
      <c r="G1037" s="24"/>
      <c r="H1037" s="25"/>
      <c r="I1037" s="26"/>
      <c r="J1037" s="26"/>
      <c r="K1037" s="27"/>
      <c r="L1037" s="26"/>
      <c r="M1037" s="28"/>
      <c r="N1037" s="35" t="str">
        <f aca="false">VLOOKUP($D1037,$R$5:$S$8,2,0)</f>
        <v>E</v>
      </c>
      <c r="O1037" s="36" t="n">
        <f aca="false">VLOOKUP($E1037,$T$5:$U$9,2,0)</f>
        <v>2</v>
      </c>
      <c r="P1037" s="33" t="n">
        <f aca="false">$B$3</f>
        <v>2013</v>
      </c>
      <c r="Q1037" s="32"/>
      <c r="V1037" s="40" t="e">
        <f aca="false">VLOOKUP(A1037,'CAT-MUNIC_CGN'!$A$9:$C$1099,2,0)</f>
        <v>#N/A</v>
      </c>
    </row>
    <row r="1038" customFormat="false" ht="15" hidden="false" customHeight="false" outlineLevel="0" collapsed="false">
      <c r="A1038" s="1" t="n">
        <v>73870</v>
      </c>
      <c r="B1038" s="1" t="s">
        <v>1260</v>
      </c>
      <c r="C1038" s="21" t="s">
        <v>1207</v>
      </c>
      <c r="D1038" s="21" t="s">
        <v>20</v>
      </c>
      <c r="E1038" s="38" t="s">
        <v>21</v>
      </c>
      <c r="F1038" s="23"/>
      <c r="G1038" s="24"/>
      <c r="H1038" s="25"/>
      <c r="I1038" s="26"/>
      <c r="J1038" s="26"/>
      <c r="K1038" s="27"/>
      <c r="L1038" s="26"/>
      <c r="M1038" s="28"/>
      <c r="N1038" s="35" t="str">
        <f aca="false">VLOOKUP($D1038,$R$5:$S$8,2,0)</f>
        <v>E</v>
      </c>
      <c r="O1038" s="36" t="n">
        <f aca="false">VLOOKUP($E1038,$T$5:$U$9,2,0)</f>
        <v>2</v>
      </c>
      <c r="P1038" s="33" t="n">
        <f aca="false">$B$3</f>
        <v>2013</v>
      </c>
      <c r="Q1038" s="32"/>
      <c r="V1038" s="40" t="e">
        <f aca="false">VLOOKUP(A1038,'CAT-MUNIC_CGN'!$A$9:$C$1099,2,0)</f>
        <v>#N/A</v>
      </c>
    </row>
    <row r="1039" customFormat="false" ht="15" hidden="false" customHeight="false" outlineLevel="0" collapsed="false">
      <c r="A1039" s="1" t="n">
        <v>73873</v>
      </c>
      <c r="B1039" s="1" t="s">
        <v>1261</v>
      </c>
      <c r="C1039" s="21" t="s">
        <v>1207</v>
      </c>
      <c r="D1039" s="21" t="s">
        <v>20</v>
      </c>
      <c r="E1039" s="38" t="s">
        <v>21</v>
      </c>
      <c r="F1039" s="23"/>
      <c r="G1039" s="24"/>
      <c r="H1039" s="25"/>
      <c r="I1039" s="26"/>
      <c r="J1039" s="26"/>
      <c r="K1039" s="27"/>
      <c r="L1039" s="26"/>
      <c r="M1039" s="28"/>
      <c r="N1039" s="35" t="str">
        <f aca="false">VLOOKUP($D1039,$R$5:$S$8,2,0)</f>
        <v>E</v>
      </c>
      <c r="O1039" s="36" t="n">
        <f aca="false">VLOOKUP($E1039,$T$5:$U$9,2,0)</f>
        <v>2</v>
      </c>
      <c r="P1039" s="33" t="n">
        <f aca="false">$B$3</f>
        <v>2013</v>
      </c>
      <c r="Q1039" s="32"/>
      <c r="V1039" s="40" t="e">
        <f aca="false">VLOOKUP(A1039,'CAT-MUNIC_CGN'!$A$9:$C$1099,2,0)</f>
        <v>#N/A</v>
      </c>
    </row>
    <row r="1040" s="40" customFormat="true" ht="15" hidden="false" customHeight="false" outlineLevel="0" collapsed="false">
      <c r="A1040" s="40" t="n">
        <v>76001</v>
      </c>
      <c r="B1040" s="40" t="s">
        <v>1262</v>
      </c>
      <c r="C1040" s="41" t="s">
        <v>1263</v>
      </c>
      <c r="D1040" s="41" t="s">
        <v>20</v>
      </c>
      <c r="E1040" s="22" t="s">
        <v>21</v>
      </c>
      <c r="F1040" s="42" t="s">
        <v>1264</v>
      </c>
      <c r="G1040" s="43" t="n">
        <v>41180</v>
      </c>
      <c r="H1040" s="44"/>
      <c r="I1040" s="45"/>
      <c r="J1040" s="45"/>
      <c r="K1040" s="46"/>
      <c r="L1040" s="45"/>
      <c r="M1040" s="47" t="s">
        <v>55</v>
      </c>
      <c r="N1040" s="29" t="str">
        <f aca="false">VLOOKUP($D1040,$R$5:$S$8,2,0)</f>
        <v>E</v>
      </c>
      <c r="O1040" s="30" t="n">
        <f aca="false">VLOOKUP($E1040,$T$5:$U$9,2,0)</f>
        <v>2</v>
      </c>
      <c r="P1040" s="31" t="n">
        <f aca="false">$B$3</f>
        <v>2013</v>
      </c>
      <c r="Q1040" s="48"/>
      <c r="V1040" s="40" t="e">
        <f aca="false">VLOOKUP(A1040,'CAT-MUNIC_CGN'!$A$9:$C$1099,2,0)</f>
        <v>#N/A</v>
      </c>
    </row>
    <row r="1041" customFormat="false" ht="15" hidden="false" customHeight="false" outlineLevel="0" collapsed="false">
      <c r="A1041" s="1" t="n">
        <v>76020</v>
      </c>
      <c r="B1041" s="1" t="s">
        <v>1265</v>
      </c>
      <c r="C1041" s="21" t="s">
        <v>1263</v>
      </c>
      <c r="D1041" s="21" t="s">
        <v>20</v>
      </c>
      <c r="E1041" s="34" t="s">
        <v>21</v>
      </c>
      <c r="F1041" s="23" t="s">
        <v>185</v>
      </c>
      <c r="G1041" s="24" t="n">
        <v>41205</v>
      </c>
      <c r="H1041" s="25"/>
      <c r="I1041" s="26"/>
      <c r="J1041" s="26"/>
      <c r="K1041" s="27"/>
      <c r="L1041" s="26"/>
      <c r="M1041" s="28" t="n">
        <v>6</v>
      </c>
      <c r="N1041" s="35" t="str">
        <f aca="false">VLOOKUP($D1041,$R$5:$S$8,2,0)</f>
        <v>E</v>
      </c>
      <c r="O1041" s="36" t="n">
        <f aca="false">VLOOKUP($E1041,$T$5:$U$9,2,0)</f>
        <v>2</v>
      </c>
      <c r="P1041" s="33" t="n">
        <f aca="false">$B$3</f>
        <v>2013</v>
      </c>
      <c r="Q1041" s="32" t="s">
        <v>1266</v>
      </c>
      <c r="V1041" s="40" t="e">
        <f aca="false">VLOOKUP(A1041,'CAT-MUNIC_CGN'!$A$9:$C$1099,2,0)</f>
        <v>#N/A</v>
      </c>
    </row>
    <row r="1042" customFormat="false" ht="15" hidden="false" customHeight="false" outlineLevel="0" collapsed="false">
      <c r="A1042" s="1" t="n">
        <v>76036</v>
      </c>
      <c r="B1042" s="1" t="s">
        <v>1267</v>
      </c>
      <c r="C1042" s="21" t="s">
        <v>1263</v>
      </c>
      <c r="D1042" s="21" t="s">
        <v>20</v>
      </c>
      <c r="E1042" s="34" t="s">
        <v>21</v>
      </c>
      <c r="F1042" s="23"/>
      <c r="G1042" s="24"/>
      <c r="H1042" s="25"/>
      <c r="I1042" s="26"/>
      <c r="J1042" s="26"/>
      <c r="K1042" s="27"/>
      <c r="L1042" s="26"/>
      <c r="M1042" s="28"/>
      <c r="N1042" s="35" t="str">
        <f aca="false">VLOOKUP($D1042,$R$5:$S$8,2,0)</f>
        <v>E</v>
      </c>
      <c r="O1042" s="36" t="n">
        <f aca="false">VLOOKUP($E1042,$T$5:$U$9,2,0)</f>
        <v>2</v>
      </c>
      <c r="P1042" s="33" t="n">
        <f aca="false">$B$3</f>
        <v>2013</v>
      </c>
      <c r="Q1042" s="61"/>
      <c r="V1042" s="40" t="e">
        <f aca="false">VLOOKUP(A1042,'CAT-MUNIC_CGN'!$A$9:$C$1099,2,0)</f>
        <v>#N/A</v>
      </c>
    </row>
    <row r="1043" customFormat="false" ht="15" hidden="false" customHeight="false" outlineLevel="0" collapsed="false">
      <c r="A1043" s="1" t="n">
        <v>76041</v>
      </c>
      <c r="B1043" s="1" t="s">
        <v>1268</v>
      </c>
      <c r="C1043" s="21" t="s">
        <v>1263</v>
      </c>
      <c r="D1043" s="21" t="s">
        <v>20</v>
      </c>
      <c r="E1043" s="34" t="s">
        <v>21</v>
      </c>
      <c r="F1043" s="23" t="s">
        <v>400</v>
      </c>
      <c r="G1043" s="24" t="n">
        <v>41198</v>
      </c>
      <c r="H1043" s="25"/>
      <c r="I1043" s="26"/>
      <c r="J1043" s="26"/>
      <c r="K1043" s="27"/>
      <c r="L1043" s="26"/>
      <c r="M1043" s="28" t="n">
        <v>6</v>
      </c>
      <c r="N1043" s="35" t="str">
        <f aca="false">VLOOKUP($D1043,$R$5:$S$8,2,0)</f>
        <v>E</v>
      </c>
      <c r="O1043" s="36" t="n">
        <f aca="false">VLOOKUP($E1043,$T$5:$U$9,2,0)</f>
        <v>2</v>
      </c>
      <c r="P1043" s="33" t="n">
        <f aca="false">$B$3</f>
        <v>2013</v>
      </c>
      <c r="Q1043" s="32"/>
      <c r="V1043" s="40" t="e">
        <f aca="false">VLOOKUP(A1043,'CAT-MUNIC_CGN'!$A$9:$C$1099,2,0)</f>
        <v>#N/A</v>
      </c>
    </row>
    <row r="1044" customFormat="false" ht="15" hidden="false" customHeight="false" outlineLevel="0" collapsed="false">
      <c r="A1044" s="1" t="n">
        <v>76054</v>
      </c>
      <c r="B1044" s="1" t="s">
        <v>75</v>
      </c>
      <c r="C1044" s="21" t="s">
        <v>1263</v>
      </c>
      <c r="D1044" s="21" t="s">
        <v>20</v>
      </c>
      <c r="E1044" s="38" t="s">
        <v>21</v>
      </c>
      <c r="F1044" s="23"/>
      <c r="G1044" s="24"/>
      <c r="H1044" s="25"/>
      <c r="I1044" s="26"/>
      <c r="J1044" s="26"/>
      <c r="K1044" s="27"/>
      <c r="L1044" s="26"/>
      <c r="M1044" s="28"/>
      <c r="N1044" s="35" t="str">
        <f aca="false">VLOOKUP($D1044,$R$5:$S$8,2,0)</f>
        <v>E</v>
      </c>
      <c r="O1044" s="36" t="n">
        <f aca="false">VLOOKUP($E1044,$T$5:$U$9,2,0)</f>
        <v>2</v>
      </c>
      <c r="P1044" s="33" t="n">
        <f aca="false">$B$3</f>
        <v>2013</v>
      </c>
      <c r="Q1044" s="32"/>
      <c r="V1044" s="40" t="e">
        <f aca="false">VLOOKUP(A1044,'CAT-MUNIC_CGN'!$A$9:$C$1099,2,0)</f>
        <v>#N/A</v>
      </c>
    </row>
    <row r="1045" customFormat="false" ht="15" hidden="false" customHeight="false" outlineLevel="0" collapsed="false">
      <c r="A1045" s="1" t="n">
        <v>76100</v>
      </c>
      <c r="B1045" s="1" t="s">
        <v>85</v>
      </c>
      <c r="C1045" s="21" t="s">
        <v>1263</v>
      </c>
      <c r="D1045" s="21" t="s">
        <v>20</v>
      </c>
      <c r="E1045" s="38" t="s">
        <v>21</v>
      </c>
      <c r="F1045" s="23"/>
      <c r="G1045" s="24"/>
      <c r="H1045" s="25"/>
      <c r="I1045" s="26"/>
      <c r="J1045" s="26"/>
      <c r="K1045" s="27"/>
      <c r="L1045" s="26"/>
      <c r="M1045" s="28"/>
      <c r="N1045" s="35" t="str">
        <f aca="false">VLOOKUP($D1045,$R$5:$S$8,2,0)</f>
        <v>E</v>
      </c>
      <c r="O1045" s="36" t="n">
        <f aca="false">VLOOKUP($E1045,$T$5:$U$9,2,0)</f>
        <v>2</v>
      </c>
      <c r="P1045" s="33" t="n">
        <f aca="false">$B$3</f>
        <v>2013</v>
      </c>
      <c r="Q1045" s="32"/>
      <c r="V1045" s="40" t="e">
        <f aca="false">VLOOKUP(A1045,'CAT-MUNIC_CGN'!$A$9:$C$1099,2,0)</f>
        <v>#N/A</v>
      </c>
    </row>
    <row r="1046" customFormat="false" ht="15" hidden="false" customHeight="false" outlineLevel="0" collapsed="false">
      <c r="A1046" s="1" t="n">
        <v>76109</v>
      </c>
      <c r="B1046" s="1" t="s">
        <v>1269</v>
      </c>
      <c r="C1046" s="21" t="s">
        <v>1263</v>
      </c>
      <c r="D1046" s="21" t="s">
        <v>20</v>
      </c>
      <c r="E1046" s="34" t="s">
        <v>21</v>
      </c>
      <c r="F1046" s="23" t="s">
        <v>1270</v>
      </c>
      <c r="G1046" s="24" t="n">
        <v>41191</v>
      </c>
      <c r="H1046" s="25"/>
      <c r="I1046" s="26"/>
      <c r="J1046" s="26"/>
      <c r="K1046" s="27"/>
      <c r="L1046" s="26"/>
      <c r="M1046" s="28" t="n">
        <v>1</v>
      </c>
      <c r="N1046" s="35" t="str">
        <f aca="false">VLOOKUP($D1046,$R$5:$S$8,2,0)</f>
        <v>E</v>
      </c>
      <c r="O1046" s="36" t="n">
        <f aca="false">VLOOKUP($E1046,$T$5:$U$9,2,0)</f>
        <v>2</v>
      </c>
      <c r="P1046" s="33" t="n">
        <f aca="false">$B$3</f>
        <v>2013</v>
      </c>
      <c r="Q1046" s="32"/>
      <c r="V1046" s="40" t="e">
        <f aca="false">VLOOKUP(A1046,'CAT-MUNIC_CGN'!$A$9:$C$1099,2,0)</f>
        <v>#N/A</v>
      </c>
    </row>
    <row r="1047" customFormat="false" ht="15" hidden="false" customHeight="false" outlineLevel="0" collapsed="false">
      <c r="A1047" s="1" t="n">
        <v>76111</v>
      </c>
      <c r="B1047" s="1" t="s">
        <v>1271</v>
      </c>
      <c r="C1047" s="21" t="s">
        <v>1263</v>
      </c>
      <c r="D1047" s="21" t="s">
        <v>20</v>
      </c>
      <c r="E1047" s="38" t="s">
        <v>21</v>
      </c>
      <c r="F1047" s="23" t="s">
        <v>1272</v>
      </c>
      <c r="G1047" s="24" t="n">
        <v>41113</v>
      </c>
      <c r="H1047" s="25"/>
      <c r="I1047" s="26"/>
      <c r="J1047" s="26"/>
      <c r="K1047" s="27"/>
      <c r="L1047" s="26"/>
      <c r="M1047" s="28" t="n">
        <v>2</v>
      </c>
      <c r="N1047" s="35" t="str">
        <f aca="false">VLOOKUP($D1047,$R$5:$S$8,2,0)</f>
        <v>E</v>
      </c>
      <c r="O1047" s="36" t="n">
        <f aca="false">VLOOKUP($E1047,$T$5:$U$9,2,0)</f>
        <v>2</v>
      </c>
      <c r="P1047" s="33" t="n">
        <f aca="false">$B$3</f>
        <v>2013</v>
      </c>
      <c r="Q1047" s="32"/>
      <c r="V1047" s="40" t="e">
        <f aca="false">VLOOKUP(A1047,'CAT-MUNIC_CGN'!$A$9:$C$1099,2,0)</f>
        <v>#N/A</v>
      </c>
    </row>
    <row r="1048" customFormat="false" ht="15" hidden="false" customHeight="false" outlineLevel="0" collapsed="false">
      <c r="A1048" s="1" t="n">
        <v>76113</v>
      </c>
      <c r="B1048" s="1" t="s">
        <v>1273</v>
      </c>
      <c r="C1048" s="21" t="s">
        <v>1263</v>
      </c>
      <c r="D1048" s="21" t="s">
        <v>20</v>
      </c>
      <c r="E1048" s="34" t="s">
        <v>21</v>
      </c>
      <c r="F1048" s="23" t="s">
        <v>136</v>
      </c>
      <c r="G1048" s="24" t="n">
        <v>41185</v>
      </c>
      <c r="H1048" s="25"/>
      <c r="I1048" s="26"/>
      <c r="J1048" s="26"/>
      <c r="K1048" s="27"/>
      <c r="L1048" s="26"/>
      <c r="M1048" s="28" t="n">
        <v>6</v>
      </c>
      <c r="N1048" s="35" t="str">
        <f aca="false">VLOOKUP($D1048,$R$5:$S$8,2,0)</f>
        <v>E</v>
      </c>
      <c r="O1048" s="36" t="n">
        <f aca="false">VLOOKUP($E1048,$T$5:$U$9,2,0)</f>
        <v>2</v>
      </c>
      <c r="P1048" s="33" t="n">
        <f aca="false">$B$3</f>
        <v>2013</v>
      </c>
      <c r="Q1048" s="32"/>
      <c r="V1048" s="40" t="e">
        <f aca="false">VLOOKUP(A1048,'CAT-MUNIC_CGN'!$A$9:$C$1099,2,0)</f>
        <v>#N/A</v>
      </c>
    </row>
    <row r="1049" customFormat="false" ht="15" hidden="false" customHeight="false" outlineLevel="0" collapsed="false">
      <c r="A1049" s="1" t="n">
        <v>76122</v>
      </c>
      <c r="B1049" s="1" t="s">
        <v>1274</v>
      </c>
      <c r="C1049" s="21" t="s">
        <v>1263</v>
      </c>
      <c r="D1049" s="21" t="s">
        <v>20</v>
      </c>
      <c r="E1049" s="34" t="s">
        <v>21</v>
      </c>
      <c r="F1049" s="23" t="s">
        <v>971</v>
      </c>
      <c r="G1049" s="24" t="n">
        <v>41208</v>
      </c>
      <c r="H1049" s="25"/>
      <c r="I1049" s="26"/>
      <c r="J1049" s="26"/>
      <c r="K1049" s="27"/>
      <c r="L1049" s="26"/>
      <c r="M1049" s="28" t="n">
        <v>6</v>
      </c>
      <c r="N1049" s="35" t="str">
        <f aca="false">VLOOKUP($D1049,$R$5:$S$8,2,0)</f>
        <v>E</v>
      </c>
      <c r="O1049" s="36" t="n">
        <f aca="false">VLOOKUP($E1049,$T$5:$U$9,2,0)</f>
        <v>2</v>
      </c>
      <c r="P1049" s="33" t="n">
        <f aca="false">$B$3</f>
        <v>2013</v>
      </c>
      <c r="Q1049" s="32"/>
      <c r="V1049" s="40" t="e">
        <f aca="false">VLOOKUP(A1049,'CAT-MUNIC_CGN'!$A$9:$C$1099,2,0)</f>
        <v>#N/A</v>
      </c>
    </row>
    <row r="1050" customFormat="false" ht="15" hidden="false" customHeight="false" outlineLevel="0" collapsed="false">
      <c r="A1050" s="1" t="n">
        <v>76126</v>
      </c>
      <c r="B1050" s="1" t="s">
        <v>1275</v>
      </c>
      <c r="C1050" s="21" t="s">
        <v>1263</v>
      </c>
      <c r="D1050" s="21" t="s">
        <v>20</v>
      </c>
      <c r="E1050" s="34" t="s">
        <v>21</v>
      </c>
      <c r="F1050" s="23"/>
      <c r="G1050" s="24"/>
      <c r="H1050" s="25"/>
      <c r="I1050" s="26"/>
      <c r="J1050" s="26"/>
      <c r="K1050" s="27"/>
      <c r="L1050" s="26"/>
      <c r="M1050" s="28"/>
      <c r="N1050" s="35" t="str">
        <f aca="false">VLOOKUP($D1050,$R$5:$S$8,2,0)</f>
        <v>E</v>
      </c>
      <c r="O1050" s="36" t="n">
        <f aca="false">VLOOKUP($E1050,$T$5:$U$9,2,0)</f>
        <v>2</v>
      </c>
      <c r="P1050" s="33" t="n">
        <f aca="false">$B$3</f>
        <v>2013</v>
      </c>
      <c r="Q1050" s="32"/>
      <c r="V1050" s="40" t="e">
        <f aca="false">VLOOKUP(A1050,'CAT-MUNIC_CGN'!$A$9:$C$1099,2,0)</f>
        <v>#N/A</v>
      </c>
    </row>
    <row r="1051" customFormat="false" ht="15" hidden="false" customHeight="false" outlineLevel="0" collapsed="false">
      <c r="A1051" s="1" t="n">
        <v>76130</v>
      </c>
      <c r="B1051" s="1" t="s">
        <v>237</v>
      </c>
      <c r="C1051" s="21" t="s">
        <v>1263</v>
      </c>
      <c r="D1051" s="21" t="s">
        <v>20</v>
      </c>
      <c r="E1051" s="38" t="s">
        <v>21</v>
      </c>
      <c r="F1051" s="23" t="s">
        <v>652</v>
      </c>
      <c r="G1051" s="24" t="n">
        <v>41179</v>
      </c>
      <c r="H1051" s="25"/>
      <c r="I1051" s="26"/>
      <c r="J1051" s="26"/>
      <c r="K1051" s="27"/>
      <c r="L1051" s="26"/>
      <c r="M1051" s="28" t="n">
        <v>3</v>
      </c>
      <c r="N1051" s="35" t="str">
        <f aca="false">VLOOKUP($D1051,$R$5:$S$8,2,0)</f>
        <v>E</v>
      </c>
      <c r="O1051" s="36" t="n">
        <f aca="false">VLOOKUP($E1051,$T$5:$U$9,2,0)</f>
        <v>2</v>
      </c>
      <c r="P1051" s="33" t="n">
        <f aca="false">$B$3</f>
        <v>2013</v>
      </c>
      <c r="Q1051" s="32"/>
      <c r="V1051" s="40" t="e">
        <f aca="false">VLOOKUP(A1051,'CAT-MUNIC_CGN'!$A$9:$C$1099,2,0)</f>
        <v>#N/A</v>
      </c>
    </row>
    <row r="1052" customFormat="false" ht="15" hidden="false" customHeight="false" outlineLevel="0" collapsed="false">
      <c r="A1052" s="1" t="n">
        <v>76147</v>
      </c>
      <c r="B1052" s="1" t="s">
        <v>1276</v>
      </c>
      <c r="C1052" s="21" t="s">
        <v>1263</v>
      </c>
      <c r="D1052" s="21" t="s">
        <v>20</v>
      </c>
      <c r="E1052" s="34" t="s">
        <v>21</v>
      </c>
      <c r="F1052" s="23" t="s">
        <v>925</v>
      </c>
      <c r="G1052" s="24" t="n">
        <v>41138</v>
      </c>
      <c r="H1052" s="25"/>
      <c r="I1052" s="26"/>
      <c r="J1052" s="26"/>
      <c r="K1052" s="27"/>
      <c r="L1052" s="26"/>
      <c r="M1052" s="28" t="n">
        <v>4</v>
      </c>
      <c r="N1052" s="35" t="str">
        <f aca="false">VLOOKUP($D1052,$R$5:$S$8,2,0)</f>
        <v>E</v>
      </c>
      <c r="O1052" s="36" t="n">
        <f aca="false">VLOOKUP($E1052,$T$5:$U$9,2,0)</f>
        <v>2</v>
      </c>
      <c r="P1052" s="33" t="n">
        <f aca="false">$B$3</f>
        <v>2013</v>
      </c>
      <c r="Q1052" s="32"/>
      <c r="V1052" s="40" t="e">
        <f aca="false">VLOOKUP(A1052,'CAT-MUNIC_CGN'!$A$9:$C$1099,2,0)</f>
        <v>#N/A</v>
      </c>
    </row>
    <row r="1053" customFormat="false" ht="15" hidden="false" customHeight="false" outlineLevel="0" collapsed="false">
      <c r="A1053" s="1" t="n">
        <v>76233</v>
      </c>
      <c r="B1053" s="1" t="s">
        <v>1277</v>
      </c>
      <c r="C1053" s="21" t="s">
        <v>1263</v>
      </c>
      <c r="D1053" s="21" t="s">
        <v>20</v>
      </c>
      <c r="E1053" s="34" t="s">
        <v>21</v>
      </c>
      <c r="F1053" s="23" t="s">
        <v>904</v>
      </c>
      <c r="G1053" s="24" t="n">
        <v>41183</v>
      </c>
      <c r="H1053" s="25"/>
      <c r="I1053" s="26"/>
      <c r="J1053" s="26"/>
      <c r="K1053" s="27"/>
      <c r="L1053" s="26"/>
      <c r="M1053" s="28" t="n">
        <v>6</v>
      </c>
      <c r="N1053" s="35" t="str">
        <f aca="false">VLOOKUP($D1053,$R$5:$S$8,2,0)</f>
        <v>E</v>
      </c>
      <c r="O1053" s="36" t="n">
        <f aca="false">VLOOKUP($E1053,$T$5:$U$9,2,0)</f>
        <v>2</v>
      </c>
      <c r="P1053" s="33" t="n">
        <f aca="false">$B$3</f>
        <v>2013</v>
      </c>
      <c r="Q1053" s="32"/>
      <c r="V1053" s="40" t="e">
        <f aca="false">VLOOKUP(A1053,'CAT-MUNIC_CGN'!$A$9:$C$1099,2,0)</f>
        <v>#N/A</v>
      </c>
    </row>
    <row r="1054" customFormat="false" ht="15" hidden="false" customHeight="false" outlineLevel="0" collapsed="false">
      <c r="A1054" s="1" t="n">
        <v>76243</v>
      </c>
      <c r="B1054" s="1" t="s">
        <v>1278</v>
      </c>
      <c r="C1054" s="21" t="s">
        <v>1263</v>
      </c>
      <c r="D1054" s="21" t="s">
        <v>20</v>
      </c>
      <c r="E1054" s="38" t="s">
        <v>21</v>
      </c>
      <c r="F1054" s="23"/>
      <c r="G1054" s="24"/>
      <c r="H1054" s="25"/>
      <c r="I1054" s="26"/>
      <c r="J1054" s="26"/>
      <c r="K1054" s="27"/>
      <c r="L1054" s="26"/>
      <c r="M1054" s="28"/>
      <c r="N1054" s="35" t="str">
        <f aca="false">VLOOKUP($D1054,$R$5:$S$8,2,0)</f>
        <v>E</v>
      </c>
      <c r="O1054" s="36" t="n">
        <f aca="false">VLOOKUP($E1054,$T$5:$U$9,2,0)</f>
        <v>2</v>
      </c>
      <c r="P1054" s="33" t="n">
        <f aca="false">$B$3</f>
        <v>2013</v>
      </c>
      <c r="Q1054" s="32"/>
      <c r="V1054" s="40" t="e">
        <f aca="false">VLOOKUP(A1054,'CAT-MUNIC_CGN'!$A$9:$C$1099,2,0)</f>
        <v>#N/A</v>
      </c>
    </row>
    <row r="1055" customFormat="false" ht="15" hidden="false" customHeight="false" outlineLevel="0" collapsed="false">
      <c r="A1055" s="1" t="n">
        <v>76246</v>
      </c>
      <c r="B1055" s="1" t="s">
        <v>1279</v>
      </c>
      <c r="C1055" s="21" t="s">
        <v>1263</v>
      </c>
      <c r="D1055" s="21" t="s">
        <v>20</v>
      </c>
      <c r="E1055" s="38" t="s">
        <v>21</v>
      </c>
      <c r="F1055" s="23"/>
      <c r="G1055" s="24"/>
      <c r="H1055" s="25"/>
      <c r="I1055" s="26"/>
      <c r="J1055" s="26"/>
      <c r="K1055" s="27"/>
      <c r="L1055" s="26"/>
      <c r="M1055" s="28"/>
      <c r="N1055" s="35" t="str">
        <f aca="false">VLOOKUP($D1055,$R$5:$S$8,2,0)</f>
        <v>E</v>
      </c>
      <c r="O1055" s="36" t="n">
        <f aca="false">VLOOKUP($E1055,$T$5:$U$9,2,0)</f>
        <v>2</v>
      </c>
      <c r="P1055" s="33" t="n">
        <f aca="false">$B$3</f>
        <v>2013</v>
      </c>
      <c r="Q1055" s="32"/>
      <c r="V1055" s="40" t="e">
        <f aca="false">VLOOKUP(A1055,'CAT-MUNIC_CGN'!$A$9:$C$1099,2,0)</f>
        <v>#N/A</v>
      </c>
    </row>
    <row r="1056" customFormat="false" ht="15" hidden="false" customHeight="false" outlineLevel="0" collapsed="false">
      <c r="A1056" s="1" t="n">
        <v>76248</v>
      </c>
      <c r="B1056" s="1" t="s">
        <v>1280</v>
      </c>
      <c r="C1056" s="21" t="s">
        <v>1263</v>
      </c>
      <c r="D1056" s="21" t="s">
        <v>20</v>
      </c>
      <c r="E1056" s="34" t="s">
        <v>21</v>
      </c>
      <c r="F1056" s="23" t="s">
        <v>148</v>
      </c>
      <c r="G1056" s="24" t="n">
        <v>41199</v>
      </c>
      <c r="H1056" s="25"/>
      <c r="I1056" s="26"/>
      <c r="J1056" s="26"/>
      <c r="K1056" s="27"/>
      <c r="L1056" s="26"/>
      <c r="M1056" s="28" t="n">
        <v>5</v>
      </c>
      <c r="N1056" s="35" t="str">
        <f aca="false">VLOOKUP($D1056,$R$5:$S$8,2,0)</f>
        <v>E</v>
      </c>
      <c r="O1056" s="36" t="n">
        <f aca="false">VLOOKUP($E1056,$T$5:$U$9,2,0)</f>
        <v>2</v>
      </c>
      <c r="P1056" s="33" t="n">
        <f aca="false">$B$3</f>
        <v>2013</v>
      </c>
      <c r="Q1056" s="32"/>
      <c r="V1056" s="40" t="e">
        <f aca="false">VLOOKUP(A1056,'CAT-MUNIC_CGN'!$A$9:$C$1099,2,0)</f>
        <v>#N/A</v>
      </c>
    </row>
    <row r="1057" customFormat="false" ht="15" hidden="false" customHeight="false" outlineLevel="0" collapsed="false">
      <c r="A1057" s="1" t="n">
        <v>76250</v>
      </c>
      <c r="B1057" s="1" t="s">
        <v>1281</v>
      </c>
      <c r="C1057" s="21" t="s">
        <v>1263</v>
      </c>
      <c r="D1057" s="21" t="s">
        <v>20</v>
      </c>
      <c r="E1057" s="34" t="s">
        <v>21</v>
      </c>
      <c r="F1057" s="23"/>
      <c r="G1057" s="24"/>
      <c r="H1057" s="25"/>
      <c r="I1057" s="26"/>
      <c r="J1057" s="26"/>
      <c r="K1057" s="27"/>
      <c r="L1057" s="26"/>
      <c r="M1057" s="28"/>
      <c r="N1057" s="35" t="str">
        <f aca="false">VLOOKUP($D1057,$R$5:$S$8,2,0)</f>
        <v>E</v>
      </c>
      <c r="O1057" s="36" t="n">
        <f aca="false">VLOOKUP($E1057,$T$5:$U$9,2,0)</f>
        <v>2</v>
      </c>
      <c r="P1057" s="33" t="n">
        <f aca="false">$B$3</f>
        <v>2013</v>
      </c>
      <c r="Q1057" s="32"/>
      <c r="V1057" s="40" t="e">
        <f aca="false">VLOOKUP(A1057,'CAT-MUNIC_CGN'!$A$9:$C$1099,2,0)</f>
        <v>#N/A</v>
      </c>
    </row>
    <row r="1058" customFormat="false" ht="15" hidden="false" customHeight="false" outlineLevel="0" collapsed="false">
      <c r="A1058" s="1" t="n">
        <v>76275</v>
      </c>
      <c r="B1058" s="1" t="s">
        <v>1282</v>
      </c>
      <c r="C1058" s="21" t="s">
        <v>1263</v>
      </c>
      <c r="D1058" s="21" t="s">
        <v>20</v>
      </c>
      <c r="E1058" s="38" t="s">
        <v>21</v>
      </c>
      <c r="F1058" s="23" t="s">
        <v>407</v>
      </c>
      <c r="G1058" s="24" t="n">
        <v>41203</v>
      </c>
      <c r="H1058" s="25"/>
      <c r="I1058" s="26"/>
      <c r="J1058" s="26"/>
      <c r="K1058" s="27"/>
      <c r="L1058" s="26"/>
      <c r="M1058" s="28" t="n">
        <v>6</v>
      </c>
      <c r="N1058" s="35" t="str">
        <f aca="false">VLOOKUP($D1058,$R$5:$S$8,2,0)</f>
        <v>E</v>
      </c>
      <c r="O1058" s="36" t="n">
        <f aca="false">VLOOKUP($E1058,$T$5:$U$9,2,0)</f>
        <v>2</v>
      </c>
      <c r="P1058" s="33" t="n">
        <f aca="false">$B$3</f>
        <v>2013</v>
      </c>
      <c r="Q1058" s="32"/>
      <c r="V1058" s="40" t="e">
        <f aca="false">VLOOKUP(A1058,'CAT-MUNIC_CGN'!$A$9:$C$1099,2,0)</f>
        <v>#N/A</v>
      </c>
    </row>
    <row r="1059" customFormat="false" ht="15" hidden="false" customHeight="false" outlineLevel="0" collapsed="false">
      <c r="A1059" s="1" t="n">
        <v>76306</v>
      </c>
      <c r="B1059" s="1" t="s">
        <v>1283</v>
      </c>
      <c r="C1059" s="21" t="s">
        <v>1263</v>
      </c>
      <c r="D1059" s="21" t="s">
        <v>20</v>
      </c>
      <c r="E1059" s="34" t="s">
        <v>21</v>
      </c>
      <c r="F1059" s="23"/>
      <c r="G1059" s="24"/>
      <c r="H1059" s="25"/>
      <c r="I1059" s="26"/>
      <c r="J1059" s="26"/>
      <c r="K1059" s="27"/>
      <c r="L1059" s="26"/>
      <c r="M1059" s="28"/>
      <c r="N1059" s="35" t="str">
        <f aca="false">VLOOKUP($D1059,$R$5:$S$8,2,0)</f>
        <v>E</v>
      </c>
      <c r="O1059" s="36" t="n">
        <f aca="false">VLOOKUP($E1059,$T$5:$U$9,2,0)</f>
        <v>2</v>
      </c>
      <c r="P1059" s="33" t="n">
        <f aca="false">$B$3</f>
        <v>2013</v>
      </c>
      <c r="Q1059" s="32"/>
      <c r="V1059" s="40" t="e">
        <f aca="false">VLOOKUP(A1059,'CAT-MUNIC_CGN'!$A$9:$C$1099,2,0)</f>
        <v>#N/A</v>
      </c>
    </row>
    <row r="1060" customFormat="false" ht="15" hidden="false" customHeight="false" outlineLevel="0" collapsed="false">
      <c r="A1060" s="1" t="n">
        <v>76318</v>
      </c>
      <c r="B1060" s="1" t="s">
        <v>1284</v>
      </c>
      <c r="C1060" s="21" t="s">
        <v>1263</v>
      </c>
      <c r="D1060" s="21" t="s">
        <v>20</v>
      </c>
      <c r="E1060" s="38" t="s">
        <v>21</v>
      </c>
      <c r="F1060" s="23"/>
      <c r="G1060" s="24"/>
      <c r="H1060" s="25"/>
      <c r="I1060" s="26"/>
      <c r="J1060" s="26"/>
      <c r="K1060" s="27"/>
      <c r="L1060" s="26"/>
      <c r="M1060" s="28"/>
      <c r="N1060" s="35" t="str">
        <f aca="false">VLOOKUP($D1060,$R$5:$S$8,2,0)</f>
        <v>E</v>
      </c>
      <c r="O1060" s="36" t="n">
        <f aca="false">VLOOKUP($E1060,$T$5:$U$9,2,0)</f>
        <v>2</v>
      </c>
      <c r="P1060" s="33" t="n">
        <f aca="false">$B$3</f>
        <v>2013</v>
      </c>
      <c r="Q1060" s="32"/>
      <c r="V1060" s="40" t="e">
        <f aca="false">VLOOKUP(A1060,'CAT-MUNIC_CGN'!$A$9:$C$1099,2,0)</f>
        <v>#N/A</v>
      </c>
    </row>
    <row r="1061" customFormat="false" ht="15" hidden="false" customHeight="false" outlineLevel="0" collapsed="false">
      <c r="A1061" s="1" t="n">
        <v>76364</v>
      </c>
      <c r="B1061" s="1" t="s">
        <v>1285</v>
      </c>
      <c r="C1061" s="21" t="s">
        <v>1263</v>
      </c>
      <c r="D1061" s="21" t="s">
        <v>20</v>
      </c>
      <c r="E1061" s="34" t="s">
        <v>21</v>
      </c>
      <c r="F1061" s="23" t="s">
        <v>1286</v>
      </c>
      <c r="G1061" s="24" t="n">
        <v>41162</v>
      </c>
      <c r="H1061" s="25"/>
      <c r="I1061" s="26"/>
      <c r="J1061" s="26"/>
      <c r="K1061" s="27"/>
      <c r="L1061" s="26"/>
      <c r="M1061" s="28" t="n">
        <v>3</v>
      </c>
      <c r="N1061" s="35" t="str">
        <f aca="false">VLOOKUP($D1061,$R$5:$S$8,2,0)</f>
        <v>E</v>
      </c>
      <c r="O1061" s="36" t="n">
        <f aca="false">VLOOKUP($E1061,$T$5:$U$9,2,0)</f>
        <v>2</v>
      </c>
      <c r="P1061" s="33" t="n">
        <f aca="false">$B$3</f>
        <v>2013</v>
      </c>
      <c r="Q1061" s="32"/>
      <c r="V1061" s="40" t="e">
        <f aca="false">VLOOKUP(A1061,'CAT-MUNIC_CGN'!$A$9:$C$1099,2,0)</f>
        <v>#N/A</v>
      </c>
    </row>
    <row r="1062" customFormat="false" ht="15" hidden="false" customHeight="false" outlineLevel="0" collapsed="false">
      <c r="A1062" s="1" t="n">
        <v>76377</v>
      </c>
      <c r="B1062" s="1" t="s">
        <v>1287</v>
      </c>
      <c r="C1062" s="21" t="s">
        <v>1263</v>
      </c>
      <c r="D1062" s="21" t="s">
        <v>20</v>
      </c>
      <c r="E1062" s="38" t="s">
        <v>21</v>
      </c>
      <c r="F1062" s="23" t="s">
        <v>357</v>
      </c>
      <c r="G1062" s="24" t="n">
        <v>41179</v>
      </c>
      <c r="H1062" s="25"/>
      <c r="I1062" s="26"/>
      <c r="J1062" s="26"/>
      <c r="K1062" s="27"/>
      <c r="L1062" s="26"/>
      <c r="M1062" s="28" t="n">
        <v>6</v>
      </c>
      <c r="N1062" s="35" t="str">
        <f aca="false">VLOOKUP($D1062,$R$5:$S$8,2,0)</f>
        <v>E</v>
      </c>
      <c r="O1062" s="36" t="n">
        <f aca="false">VLOOKUP($E1062,$T$5:$U$9,2,0)</f>
        <v>2</v>
      </c>
      <c r="P1062" s="33" t="n">
        <f aca="false">$B$3</f>
        <v>2013</v>
      </c>
      <c r="Q1062" s="32"/>
      <c r="V1062" s="40" t="e">
        <f aca="false">VLOOKUP(A1062,'CAT-MUNIC_CGN'!$A$9:$C$1099,2,0)</f>
        <v>#N/A</v>
      </c>
    </row>
    <row r="1063" customFormat="false" ht="15" hidden="false" customHeight="false" outlineLevel="0" collapsed="false">
      <c r="A1063" s="1" t="n">
        <v>76400</v>
      </c>
      <c r="B1063" s="1" t="s">
        <v>153</v>
      </c>
      <c r="C1063" s="21" t="s">
        <v>1263</v>
      </c>
      <c r="D1063" s="21" t="s">
        <v>20</v>
      </c>
      <c r="E1063" s="38" t="s">
        <v>21</v>
      </c>
      <c r="F1063" s="23"/>
      <c r="G1063" s="24"/>
      <c r="H1063" s="25"/>
      <c r="I1063" s="26"/>
      <c r="J1063" s="26"/>
      <c r="K1063" s="27"/>
      <c r="L1063" s="26"/>
      <c r="M1063" s="28"/>
      <c r="N1063" s="35" t="str">
        <f aca="false">VLOOKUP($D1063,$R$5:$S$8,2,0)</f>
        <v>E</v>
      </c>
      <c r="O1063" s="36" t="n">
        <f aca="false">VLOOKUP($E1063,$T$5:$U$9,2,0)</f>
        <v>2</v>
      </c>
      <c r="P1063" s="33" t="n">
        <f aca="false">$B$3</f>
        <v>2013</v>
      </c>
      <c r="Q1063" s="32"/>
      <c r="V1063" s="40" t="e">
        <f aca="false">VLOOKUP(A1063,'CAT-MUNIC_CGN'!$A$9:$C$1099,2,0)</f>
        <v>#N/A</v>
      </c>
    </row>
    <row r="1064" customFormat="false" ht="15" hidden="false" customHeight="false" outlineLevel="0" collapsed="false">
      <c r="A1064" s="1" t="n">
        <v>76403</v>
      </c>
      <c r="B1064" s="1" t="s">
        <v>395</v>
      </c>
      <c r="C1064" s="21" t="s">
        <v>1263</v>
      </c>
      <c r="D1064" s="21" t="s">
        <v>20</v>
      </c>
      <c r="E1064" s="34" t="s">
        <v>21</v>
      </c>
      <c r="F1064" s="23" t="s">
        <v>1288</v>
      </c>
      <c r="G1064" s="24" t="n">
        <v>41212</v>
      </c>
      <c r="H1064" s="25"/>
      <c r="I1064" s="26"/>
      <c r="J1064" s="26"/>
      <c r="K1064" s="27"/>
      <c r="L1064" s="26"/>
      <c r="M1064" s="28" t="n">
        <v>6</v>
      </c>
      <c r="N1064" s="35" t="str">
        <f aca="false">VLOOKUP($D1064,$R$5:$S$8,2,0)</f>
        <v>E</v>
      </c>
      <c r="O1064" s="36" t="n">
        <f aca="false">VLOOKUP($E1064,$T$5:$U$9,2,0)</f>
        <v>2</v>
      </c>
      <c r="P1064" s="33" t="n">
        <f aca="false">$B$3</f>
        <v>2013</v>
      </c>
      <c r="Q1064" s="32"/>
      <c r="V1064" s="40" t="e">
        <f aca="false">VLOOKUP(A1064,'CAT-MUNIC_CGN'!$A$9:$C$1099,2,0)</f>
        <v>#N/A</v>
      </c>
    </row>
    <row r="1065" customFormat="false" ht="15" hidden="false" customHeight="false" outlineLevel="0" collapsed="false">
      <c r="A1065" s="1" t="n">
        <v>76497</v>
      </c>
      <c r="B1065" s="1" t="s">
        <v>1289</v>
      </c>
      <c r="C1065" s="21" t="s">
        <v>1263</v>
      </c>
      <c r="D1065" s="21" t="s">
        <v>20</v>
      </c>
      <c r="E1065" s="34" t="s">
        <v>21</v>
      </c>
      <c r="F1065" s="23" t="s">
        <v>1290</v>
      </c>
      <c r="G1065" s="24" t="n">
        <v>41127</v>
      </c>
      <c r="H1065" s="25"/>
      <c r="I1065" s="26"/>
      <c r="J1065" s="26"/>
      <c r="K1065" s="27"/>
      <c r="L1065" s="26"/>
      <c r="M1065" s="28" t="n">
        <v>6</v>
      </c>
      <c r="N1065" s="35" t="str">
        <f aca="false">VLOOKUP($D1065,$R$5:$S$8,2,0)</f>
        <v>E</v>
      </c>
      <c r="O1065" s="36" t="n">
        <f aca="false">VLOOKUP($E1065,$T$5:$U$9,2,0)</f>
        <v>2</v>
      </c>
      <c r="P1065" s="33" t="n">
        <f aca="false">$B$3</f>
        <v>2013</v>
      </c>
      <c r="Q1065" s="32"/>
      <c r="V1065" s="40" t="e">
        <f aca="false">VLOOKUP(A1065,'CAT-MUNIC_CGN'!$A$9:$C$1099,2,0)</f>
        <v>#N/A</v>
      </c>
    </row>
    <row r="1066" customFormat="false" ht="15" hidden="false" customHeight="false" outlineLevel="0" collapsed="false">
      <c r="A1066" s="1" t="n">
        <v>76520</v>
      </c>
      <c r="B1066" s="1" t="s">
        <v>1291</v>
      </c>
      <c r="C1066" s="21" t="s">
        <v>1263</v>
      </c>
      <c r="D1066" s="21" t="s">
        <v>20</v>
      </c>
      <c r="E1066" s="34" t="s">
        <v>21</v>
      </c>
      <c r="F1066" s="23" t="s">
        <v>607</v>
      </c>
      <c r="G1066" s="24" t="n">
        <v>41106</v>
      </c>
      <c r="H1066" s="25"/>
      <c r="I1066" s="26"/>
      <c r="J1066" s="26"/>
      <c r="K1066" s="27"/>
      <c r="L1066" s="26"/>
      <c r="M1066" s="28" t="n">
        <v>1</v>
      </c>
      <c r="N1066" s="35" t="str">
        <f aca="false">VLOOKUP($D1066,$R$5:$S$8,2,0)</f>
        <v>E</v>
      </c>
      <c r="O1066" s="36" t="n">
        <f aca="false">VLOOKUP($E1066,$T$5:$U$9,2,0)</f>
        <v>2</v>
      </c>
      <c r="P1066" s="33" t="n">
        <f aca="false">$B$3</f>
        <v>2013</v>
      </c>
      <c r="Q1066" s="32"/>
      <c r="V1066" s="40" t="e">
        <f aca="false">VLOOKUP(A1066,'CAT-MUNIC_CGN'!$A$9:$C$1099,2,0)</f>
        <v>#N/A</v>
      </c>
    </row>
    <row r="1067" customFormat="false" ht="15" hidden="false" customHeight="false" outlineLevel="0" collapsed="false">
      <c r="A1067" s="1" t="n">
        <v>76563</v>
      </c>
      <c r="B1067" s="1" t="s">
        <v>1292</v>
      </c>
      <c r="C1067" s="21" t="s">
        <v>1263</v>
      </c>
      <c r="D1067" s="21" t="s">
        <v>20</v>
      </c>
      <c r="E1067" s="34" t="s">
        <v>21</v>
      </c>
      <c r="F1067" s="23" t="s">
        <v>575</v>
      </c>
      <c r="G1067" s="24" t="n">
        <v>41123</v>
      </c>
      <c r="H1067" s="25"/>
      <c r="I1067" s="26"/>
      <c r="J1067" s="26"/>
      <c r="K1067" s="27"/>
      <c r="L1067" s="26"/>
      <c r="M1067" s="28" t="n">
        <v>6</v>
      </c>
      <c r="N1067" s="35" t="str">
        <f aca="false">VLOOKUP($D1067,$R$5:$S$8,2,0)</f>
        <v>E</v>
      </c>
      <c r="O1067" s="36" t="n">
        <f aca="false">VLOOKUP($E1067,$T$5:$U$9,2,0)</f>
        <v>2</v>
      </c>
      <c r="P1067" s="33" t="n">
        <f aca="false">$B$3</f>
        <v>2013</v>
      </c>
      <c r="Q1067" s="32"/>
      <c r="V1067" s="40" t="e">
        <f aca="false">VLOOKUP(A1067,'CAT-MUNIC_CGN'!$A$9:$C$1099,2,0)</f>
        <v>#N/A</v>
      </c>
    </row>
    <row r="1068" customFormat="false" ht="15" hidden="false" customHeight="false" outlineLevel="0" collapsed="false">
      <c r="A1068" s="1" t="n">
        <v>76606</v>
      </c>
      <c r="B1068" s="1" t="s">
        <v>947</v>
      </c>
      <c r="C1068" s="21" t="s">
        <v>1263</v>
      </c>
      <c r="D1068" s="21" t="s">
        <v>20</v>
      </c>
      <c r="E1068" s="34" t="s">
        <v>21</v>
      </c>
      <c r="F1068" s="23" t="s">
        <v>1293</v>
      </c>
      <c r="G1068" s="24" t="n">
        <v>41107</v>
      </c>
      <c r="H1068" s="25"/>
      <c r="I1068" s="26"/>
      <c r="J1068" s="26"/>
      <c r="K1068" s="27"/>
      <c r="L1068" s="26"/>
      <c r="M1068" s="28" t="n">
        <v>6</v>
      </c>
      <c r="N1068" s="35" t="str">
        <f aca="false">VLOOKUP($D1068,$R$5:$S$8,2,0)</f>
        <v>E</v>
      </c>
      <c r="O1068" s="36" t="n">
        <f aca="false">VLOOKUP($E1068,$T$5:$U$9,2,0)</f>
        <v>2</v>
      </c>
      <c r="P1068" s="33" t="n">
        <f aca="false">$B$3</f>
        <v>2013</v>
      </c>
      <c r="Q1068" s="32"/>
      <c r="V1068" s="40" t="e">
        <f aca="false">VLOOKUP(A1068,'CAT-MUNIC_CGN'!$A$9:$C$1099,2,0)</f>
        <v>#N/A</v>
      </c>
    </row>
    <row r="1069" customFormat="false" ht="15" hidden="false" customHeight="false" outlineLevel="0" collapsed="false">
      <c r="A1069" s="1" t="n">
        <v>76616</v>
      </c>
      <c r="B1069" s="1" t="s">
        <v>1294</v>
      </c>
      <c r="C1069" s="21" t="s">
        <v>1263</v>
      </c>
      <c r="D1069" s="21" t="s">
        <v>20</v>
      </c>
      <c r="E1069" s="34" t="s">
        <v>21</v>
      </c>
      <c r="F1069" s="23" t="s">
        <v>1295</v>
      </c>
      <c r="G1069" s="24" t="n">
        <v>41204</v>
      </c>
      <c r="H1069" s="25"/>
      <c r="I1069" s="26"/>
      <c r="J1069" s="26"/>
      <c r="K1069" s="27"/>
      <c r="L1069" s="26"/>
      <c r="M1069" s="28" t="n">
        <v>6</v>
      </c>
      <c r="N1069" s="35" t="str">
        <f aca="false">VLOOKUP($D1069,$R$5:$S$8,2,0)</f>
        <v>E</v>
      </c>
      <c r="O1069" s="36" t="n">
        <f aca="false">VLOOKUP($E1069,$T$5:$U$9,2,0)</f>
        <v>2</v>
      </c>
      <c r="P1069" s="33" t="n">
        <f aca="false">$B$3</f>
        <v>2013</v>
      </c>
      <c r="Q1069" s="32"/>
      <c r="V1069" s="40" t="e">
        <f aca="false">VLOOKUP(A1069,'CAT-MUNIC_CGN'!$A$9:$C$1099,2,0)</f>
        <v>#N/A</v>
      </c>
    </row>
    <row r="1070" customFormat="false" ht="15" hidden="false" customHeight="false" outlineLevel="0" collapsed="false">
      <c r="A1070" s="1" t="n">
        <v>76622</v>
      </c>
      <c r="B1070" s="1" t="s">
        <v>1296</v>
      </c>
      <c r="C1070" s="21" t="s">
        <v>1263</v>
      </c>
      <c r="D1070" s="21" t="s">
        <v>20</v>
      </c>
      <c r="E1070" s="34" t="s">
        <v>21</v>
      </c>
      <c r="F1070" s="23" t="s">
        <v>94</v>
      </c>
      <c r="G1070" s="24" t="n">
        <v>41193</v>
      </c>
      <c r="H1070" s="25"/>
      <c r="I1070" s="26"/>
      <c r="J1070" s="26"/>
      <c r="K1070" s="27"/>
      <c r="L1070" s="26"/>
      <c r="M1070" s="28" t="n">
        <v>6</v>
      </c>
      <c r="N1070" s="35" t="str">
        <f aca="false">VLOOKUP($D1070,$R$5:$S$8,2,0)</f>
        <v>E</v>
      </c>
      <c r="O1070" s="36" t="n">
        <f aca="false">VLOOKUP($E1070,$T$5:$U$9,2,0)</f>
        <v>2</v>
      </c>
      <c r="P1070" s="33" t="n">
        <f aca="false">$B$3</f>
        <v>2013</v>
      </c>
      <c r="Q1070" s="32"/>
      <c r="V1070" s="40" t="e">
        <f aca="false">VLOOKUP(A1070,'CAT-MUNIC_CGN'!$A$9:$C$1099,2,0)</f>
        <v>#N/A</v>
      </c>
    </row>
    <row r="1071" customFormat="false" ht="15" hidden="false" customHeight="false" outlineLevel="0" collapsed="false">
      <c r="A1071" s="1" t="n">
        <v>76670</v>
      </c>
      <c r="B1071" s="1" t="s">
        <v>192</v>
      </c>
      <c r="C1071" s="21" t="s">
        <v>1263</v>
      </c>
      <c r="D1071" s="21" t="s">
        <v>20</v>
      </c>
      <c r="E1071" s="34" t="s">
        <v>21</v>
      </c>
      <c r="F1071" s="23"/>
      <c r="G1071" s="24"/>
      <c r="H1071" s="25"/>
      <c r="I1071" s="26"/>
      <c r="J1071" s="26"/>
      <c r="K1071" s="27"/>
      <c r="L1071" s="26"/>
      <c r="M1071" s="28"/>
      <c r="N1071" s="35" t="str">
        <f aca="false">VLOOKUP($D1071,$R$5:$S$8,2,0)</f>
        <v>E</v>
      </c>
      <c r="O1071" s="36" t="n">
        <f aca="false">VLOOKUP($E1071,$T$5:$U$9,2,0)</f>
        <v>2</v>
      </c>
      <c r="P1071" s="33" t="n">
        <f aca="false">$B$3</f>
        <v>2013</v>
      </c>
      <c r="Q1071" s="32"/>
      <c r="V1071" s="40" t="e">
        <f aca="false">VLOOKUP(A1071,'CAT-MUNIC_CGN'!$A$9:$C$1099,2,0)</f>
        <v>#N/A</v>
      </c>
    </row>
    <row r="1072" customFormat="false" ht="15" hidden="false" customHeight="false" outlineLevel="0" collapsed="false">
      <c r="A1072" s="1" t="n">
        <v>76736</v>
      </c>
      <c r="B1072" s="1" t="s">
        <v>1297</v>
      </c>
      <c r="C1072" s="21" t="s">
        <v>1263</v>
      </c>
      <c r="D1072" s="21" t="s">
        <v>20</v>
      </c>
      <c r="E1072" s="34" t="s">
        <v>30</v>
      </c>
      <c r="F1072" s="23" t="s">
        <v>100</v>
      </c>
      <c r="G1072" s="24" t="n">
        <v>41211</v>
      </c>
      <c r="H1072" s="25"/>
      <c r="I1072" s="26"/>
      <c r="J1072" s="26"/>
      <c r="K1072" s="27"/>
      <c r="L1072" s="26"/>
      <c r="M1072" s="28" t="n">
        <v>6</v>
      </c>
      <c r="N1072" s="35" t="str">
        <f aca="false">VLOOKUP($D1072,$R$5:$S$8,2,0)</f>
        <v>E</v>
      </c>
      <c r="O1072" s="36" t="n">
        <f aca="false">VLOOKUP($E1072,$T$5:$U$9,2,0)</f>
        <v>4</v>
      </c>
      <c r="P1072" s="33" t="n">
        <f aca="false">$B$3</f>
        <v>2013</v>
      </c>
      <c r="Q1072" s="32"/>
      <c r="V1072" s="40" t="e">
        <f aca="false">VLOOKUP(A1072,'CAT-MUNIC_CGN'!$A$9:$C$1099,2,0)</f>
        <v>#N/A</v>
      </c>
    </row>
    <row r="1073" customFormat="false" ht="15" hidden="false" customHeight="false" outlineLevel="0" collapsed="false">
      <c r="A1073" s="1" t="n">
        <v>76823</v>
      </c>
      <c r="B1073" s="1" t="s">
        <v>1298</v>
      </c>
      <c r="C1073" s="21" t="s">
        <v>1263</v>
      </c>
      <c r="D1073" s="21" t="s">
        <v>20</v>
      </c>
      <c r="E1073" s="34" t="s">
        <v>21</v>
      </c>
      <c r="F1073" s="23" t="s">
        <v>495</v>
      </c>
      <c r="G1073" s="24" t="n">
        <v>41211</v>
      </c>
      <c r="H1073" s="25"/>
      <c r="I1073" s="26"/>
      <c r="J1073" s="26"/>
      <c r="K1073" s="27"/>
      <c r="L1073" s="26"/>
      <c r="M1073" s="28" t="n">
        <v>6</v>
      </c>
      <c r="N1073" s="35" t="str">
        <f aca="false">VLOOKUP($D1073,$R$5:$S$8,2,0)</f>
        <v>E</v>
      </c>
      <c r="O1073" s="36" t="n">
        <f aca="false">VLOOKUP($E1073,$T$5:$U$9,2,0)</f>
        <v>2</v>
      </c>
      <c r="P1073" s="33" t="n">
        <f aca="false">$B$3</f>
        <v>2013</v>
      </c>
      <c r="Q1073" s="32"/>
      <c r="V1073" s="40" t="e">
        <f aca="false">VLOOKUP(A1073,'CAT-MUNIC_CGN'!$A$9:$C$1099,2,0)</f>
        <v>#N/A</v>
      </c>
    </row>
    <row r="1074" customFormat="false" ht="15" hidden="false" customHeight="false" outlineLevel="0" collapsed="false">
      <c r="A1074" s="1" t="n">
        <v>76828</v>
      </c>
      <c r="B1074" s="1" t="s">
        <v>1299</v>
      </c>
      <c r="C1074" s="21" t="s">
        <v>1263</v>
      </c>
      <c r="D1074" s="21" t="s">
        <v>20</v>
      </c>
      <c r="E1074" s="34" t="s">
        <v>21</v>
      </c>
      <c r="F1074" s="23"/>
      <c r="G1074" s="24"/>
      <c r="H1074" s="25"/>
      <c r="I1074" s="26"/>
      <c r="J1074" s="26"/>
      <c r="K1074" s="27"/>
      <c r="L1074" s="26"/>
      <c r="M1074" s="28"/>
      <c r="N1074" s="35" t="str">
        <f aca="false">VLOOKUP($D1074,$R$5:$S$8,2,0)</f>
        <v>E</v>
      </c>
      <c r="O1074" s="36" t="n">
        <f aca="false">VLOOKUP($E1074,$T$5:$U$9,2,0)</f>
        <v>2</v>
      </c>
      <c r="P1074" s="33" t="n">
        <f aca="false">$B$3</f>
        <v>2013</v>
      </c>
      <c r="Q1074" s="32"/>
      <c r="V1074" s="40" t="e">
        <f aca="false">VLOOKUP(A1074,'CAT-MUNIC_CGN'!$A$9:$C$1099,2,0)</f>
        <v>#N/A</v>
      </c>
    </row>
    <row r="1075" customFormat="false" ht="15" hidden="false" customHeight="false" outlineLevel="0" collapsed="false">
      <c r="A1075" s="1" t="n">
        <v>76834</v>
      </c>
      <c r="B1075" s="1" t="s">
        <v>1300</v>
      </c>
      <c r="C1075" s="21" t="s">
        <v>1263</v>
      </c>
      <c r="D1075" s="21" t="s">
        <v>20</v>
      </c>
      <c r="E1075" s="34" t="s">
        <v>21</v>
      </c>
      <c r="F1075" s="23" t="s">
        <v>1301</v>
      </c>
      <c r="G1075" s="24" t="n">
        <v>41186</v>
      </c>
      <c r="H1075" s="25"/>
      <c r="I1075" s="26"/>
      <c r="J1075" s="26"/>
      <c r="K1075" s="27"/>
      <c r="L1075" s="26"/>
      <c r="M1075" s="28" t="n">
        <v>2</v>
      </c>
      <c r="N1075" s="35" t="str">
        <f aca="false">VLOOKUP($D1075,$R$5:$S$8,2,0)</f>
        <v>E</v>
      </c>
      <c r="O1075" s="36" t="n">
        <f aca="false">VLOOKUP($E1075,$T$5:$U$9,2,0)</f>
        <v>2</v>
      </c>
      <c r="P1075" s="33" t="n">
        <f aca="false">$B$3</f>
        <v>2013</v>
      </c>
      <c r="Q1075" s="32"/>
      <c r="V1075" s="40" t="e">
        <f aca="false">VLOOKUP(A1075,'CAT-MUNIC_CGN'!$A$9:$C$1099,2,0)</f>
        <v>#N/A</v>
      </c>
    </row>
    <row r="1076" customFormat="false" ht="15" hidden="false" customHeight="false" outlineLevel="0" collapsed="false">
      <c r="A1076" s="1" t="n">
        <v>76845</v>
      </c>
      <c r="B1076" s="1" t="s">
        <v>1302</v>
      </c>
      <c r="C1076" s="21" t="s">
        <v>1263</v>
      </c>
      <c r="D1076" s="21" t="s">
        <v>20</v>
      </c>
      <c r="E1076" s="34" t="s">
        <v>21</v>
      </c>
      <c r="F1076" s="23" t="s">
        <v>451</v>
      </c>
      <c r="G1076" s="24" t="n">
        <v>41114</v>
      </c>
      <c r="H1076" s="25"/>
      <c r="I1076" s="26"/>
      <c r="J1076" s="26"/>
      <c r="K1076" s="27"/>
      <c r="L1076" s="26"/>
      <c r="M1076" s="28" t="n">
        <v>6</v>
      </c>
      <c r="N1076" s="35" t="str">
        <f aca="false">VLOOKUP($D1076,$R$5:$S$8,2,0)</f>
        <v>E</v>
      </c>
      <c r="O1076" s="36" t="n">
        <f aca="false">VLOOKUP($E1076,$T$5:$U$9,2,0)</f>
        <v>2</v>
      </c>
      <c r="P1076" s="33" t="n">
        <f aca="false">$B$3</f>
        <v>2013</v>
      </c>
      <c r="Q1076" s="32"/>
      <c r="V1076" s="40" t="e">
        <f aca="false">VLOOKUP(A1076,'CAT-MUNIC_CGN'!$A$9:$C$1099,2,0)</f>
        <v>#N/A</v>
      </c>
    </row>
    <row r="1077" customFormat="false" ht="15" hidden="false" customHeight="false" outlineLevel="0" collapsed="false">
      <c r="A1077" s="1" t="n">
        <v>76863</v>
      </c>
      <c r="B1077" s="1" t="s">
        <v>1303</v>
      </c>
      <c r="C1077" s="21" t="s">
        <v>1263</v>
      </c>
      <c r="D1077" s="21" t="s">
        <v>20</v>
      </c>
      <c r="E1077" s="34" t="s">
        <v>21</v>
      </c>
      <c r="F1077" s="23"/>
      <c r="G1077" s="24"/>
      <c r="H1077" s="25"/>
      <c r="I1077" s="26"/>
      <c r="J1077" s="26"/>
      <c r="K1077" s="27"/>
      <c r="L1077" s="26"/>
      <c r="M1077" s="28"/>
      <c r="N1077" s="35" t="str">
        <f aca="false">VLOOKUP($D1077,$R$5:$S$8,2,0)</f>
        <v>E</v>
      </c>
      <c r="O1077" s="36" t="n">
        <f aca="false">VLOOKUP($E1077,$T$5:$U$9,2,0)</f>
        <v>2</v>
      </c>
      <c r="P1077" s="33" t="n">
        <f aca="false">$B$3</f>
        <v>2013</v>
      </c>
      <c r="Q1077" s="32"/>
      <c r="V1077" s="40" t="e">
        <f aca="false">VLOOKUP(A1077,'CAT-MUNIC_CGN'!$A$9:$C$1099,2,0)</f>
        <v>#N/A</v>
      </c>
    </row>
    <row r="1078" customFormat="false" ht="15" hidden="false" customHeight="false" outlineLevel="0" collapsed="false">
      <c r="A1078" s="1" t="n">
        <v>76869</v>
      </c>
      <c r="B1078" s="1" t="s">
        <v>1304</v>
      </c>
      <c r="C1078" s="21" t="s">
        <v>1263</v>
      </c>
      <c r="D1078" s="21" t="s">
        <v>20</v>
      </c>
      <c r="E1078" s="34" t="s">
        <v>21</v>
      </c>
      <c r="F1078" s="23" t="s">
        <v>394</v>
      </c>
      <c r="G1078" s="24" t="n">
        <v>41177</v>
      </c>
      <c r="H1078" s="25"/>
      <c r="I1078" s="26"/>
      <c r="J1078" s="26"/>
      <c r="K1078" s="27"/>
      <c r="L1078" s="26"/>
      <c r="M1078" s="28" t="n">
        <v>6</v>
      </c>
      <c r="N1078" s="35" t="str">
        <f aca="false">VLOOKUP($D1078,$R$5:$S$8,2,0)</f>
        <v>E</v>
      </c>
      <c r="O1078" s="36" t="n">
        <f aca="false">VLOOKUP($E1078,$T$5:$U$9,2,0)</f>
        <v>2</v>
      </c>
      <c r="P1078" s="33" t="n">
        <f aca="false">$B$3</f>
        <v>2013</v>
      </c>
      <c r="Q1078" s="32"/>
      <c r="V1078" s="40" t="e">
        <f aca="false">VLOOKUP(A1078,'CAT-MUNIC_CGN'!$A$9:$C$1099,2,0)</f>
        <v>#N/A</v>
      </c>
    </row>
    <row r="1079" customFormat="false" ht="15" hidden="false" customHeight="false" outlineLevel="0" collapsed="false">
      <c r="A1079" s="1" t="n">
        <v>76890</v>
      </c>
      <c r="B1079" s="1" t="s">
        <v>1305</v>
      </c>
      <c r="C1079" s="21" t="s">
        <v>1263</v>
      </c>
      <c r="D1079" s="21" t="s">
        <v>20</v>
      </c>
      <c r="E1079" s="34" t="s">
        <v>21</v>
      </c>
      <c r="F1079" s="23" t="s">
        <v>611</v>
      </c>
      <c r="G1079" s="24" t="n">
        <v>41190</v>
      </c>
      <c r="H1079" s="25"/>
      <c r="I1079" s="26"/>
      <c r="J1079" s="26"/>
      <c r="K1079" s="27"/>
      <c r="L1079" s="26"/>
      <c r="M1079" s="28" t="n">
        <v>6</v>
      </c>
      <c r="N1079" s="35" t="str">
        <f aca="false">VLOOKUP($D1079,$R$5:$S$8,2,0)</f>
        <v>E</v>
      </c>
      <c r="O1079" s="36" t="n">
        <f aca="false">VLOOKUP($E1079,$T$5:$U$9,2,0)</f>
        <v>2</v>
      </c>
      <c r="P1079" s="33" t="n">
        <f aca="false">$B$3</f>
        <v>2013</v>
      </c>
      <c r="Q1079" s="32"/>
      <c r="V1079" s="40" t="e">
        <f aca="false">VLOOKUP(A1079,'CAT-MUNIC_CGN'!$A$9:$C$1099,2,0)</f>
        <v>#N/A</v>
      </c>
    </row>
    <row r="1080" customFormat="false" ht="15" hidden="false" customHeight="false" outlineLevel="0" collapsed="false">
      <c r="A1080" s="1" t="n">
        <v>76892</v>
      </c>
      <c r="B1080" s="1" t="s">
        <v>1306</v>
      </c>
      <c r="C1080" s="21" t="s">
        <v>1263</v>
      </c>
      <c r="D1080" s="21" t="s">
        <v>20</v>
      </c>
      <c r="E1080" s="34" t="s">
        <v>21</v>
      </c>
      <c r="F1080" s="23"/>
      <c r="G1080" s="24"/>
      <c r="H1080" s="25"/>
      <c r="I1080" s="26"/>
      <c r="J1080" s="26"/>
      <c r="K1080" s="27"/>
      <c r="L1080" s="26"/>
      <c r="M1080" s="28"/>
      <c r="N1080" s="35" t="str">
        <f aca="false">VLOOKUP($D1080,$R$5:$S$8,2,0)</f>
        <v>E</v>
      </c>
      <c r="O1080" s="36" t="n">
        <f aca="false">VLOOKUP($E1080,$T$5:$U$9,2,0)</f>
        <v>2</v>
      </c>
      <c r="P1080" s="33" t="n">
        <f aca="false">$B$3</f>
        <v>2013</v>
      </c>
      <c r="Q1080" s="32"/>
      <c r="V1080" s="40" t="e">
        <f aca="false">VLOOKUP(A1080,'CAT-MUNIC_CGN'!$A$9:$C$1099,2,0)</f>
        <v>#N/A</v>
      </c>
    </row>
    <row r="1081" customFormat="false" ht="15" hidden="false" customHeight="false" outlineLevel="0" collapsed="false">
      <c r="A1081" s="1" t="n">
        <v>76895</v>
      </c>
      <c r="B1081" s="1" t="s">
        <v>1307</v>
      </c>
      <c r="C1081" s="21" t="s">
        <v>1263</v>
      </c>
      <c r="D1081" s="21" t="s">
        <v>20</v>
      </c>
      <c r="E1081" s="34" t="s">
        <v>21</v>
      </c>
      <c r="F1081" s="23"/>
      <c r="G1081" s="24"/>
      <c r="H1081" s="25"/>
      <c r="I1081" s="26"/>
      <c r="J1081" s="26"/>
      <c r="K1081" s="27"/>
      <c r="L1081" s="26"/>
      <c r="M1081" s="28"/>
      <c r="N1081" s="35" t="str">
        <f aca="false">VLOOKUP($D1081,$R$5:$S$8,2,0)</f>
        <v>E</v>
      </c>
      <c r="O1081" s="36" t="n">
        <f aca="false">VLOOKUP($E1081,$T$5:$U$9,2,0)</f>
        <v>2</v>
      </c>
      <c r="P1081" s="33" t="n">
        <f aca="false">$B$3</f>
        <v>2013</v>
      </c>
      <c r="Q1081" s="32"/>
      <c r="V1081" s="40" t="e">
        <f aca="false">VLOOKUP(A1081,'CAT-MUNIC_CGN'!$A$9:$C$1099,2,0)</f>
        <v>#N/A</v>
      </c>
    </row>
    <row r="1082" s="40" customFormat="true" ht="15" hidden="false" customHeight="false" outlineLevel="0" collapsed="false">
      <c r="A1082" s="40" t="n">
        <v>81001</v>
      </c>
      <c r="B1082" s="40" t="s">
        <v>1308</v>
      </c>
      <c r="C1082" s="41" t="s">
        <v>1309</v>
      </c>
      <c r="D1082" s="41" t="s">
        <v>20</v>
      </c>
      <c r="E1082" s="22" t="s">
        <v>21</v>
      </c>
      <c r="F1082" s="42" t="s">
        <v>57</v>
      </c>
      <c r="G1082" s="43" t="n">
        <v>41178</v>
      </c>
      <c r="H1082" s="44"/>
      <c r="I1082" s="45"/>
      <c r="J1082" s="45"/>
      <c r="K1082" s="46"/>
      <c r="L1082" s="45"/>
      <c r="M1082" s="47" t="n">
        <v>4</v>
      </c>
      <c r="N1082" s="29" t="str">
        <f aca="false">VLOOKUP($D1082,$R$5:$S$8,2,0)</f>
        <v>E</v>
      </c>
      <c r="O1082" s="30" t="n">
        <f aca="false">VLOOKUP($E1082,$T$5:$U$9,2,0)</f>
        <v>2</v>
      </c>
      <c r="P1082" s="31" t="n">
        <f aca="false">$B$3</f>
        <v>2013</v>
      </c>
      <c r="Q1082" s="48"/>
      <c r="V1082" s="40" t="e">
        <f aca="false">VLOOKUP(A1082,'CAT-MUNIC_CGN'!$A$9:$C$1099,2,0)</f>
        <v>#N/A</v>
      </c>
    </row>
    <row r="1083" customFormat="false" ht="15" hidden="false" customHeight="false" outlineLevel="0" collapsed="false">
      <c r="A1083" s="1" t="n">
        <v>81065</v>
      </c>
      <c r="B1083" s="1" t="s">
        <v>1310</v>
      </c>
      <c r="C1083" s="21" t="s">
        <v>1309</v>
      </c>
      <c r="D1083" s="21" t="s">
        <v>20</v>
      </c>
      <c r="E1083" s="34" t="s">
        <v>21</v>
      </c>
      <c r="F1083" s="23" t="s">
        <v>100</v>
      </c>
      <c r="G1083" s="24" t="n">
        <v>41204</v>
      </c>
      <c r="H1083" s="25"/>
      <c r="I1083" s="26"/>
      <c r="J1083" s="26"/>
      <c r="K1083" s="27"/>
      <c r="L1083" s="26"/>
      <c r="M1083" s="28" t="n">
        <v>6</v>
      </c>
      <c r="N1083" s="35" t="str">
        <f aca="false">VLOOKUP($D1083,$R$5:$S$8,2,0)</f>
        <v>E</v>
      </c>
      <c r="O1083" s="36" t="n">
        <f aca="false">VLOOKUP($E1083,$T$5:$U$9,2,0)</f>
        <v>2</v>
      </c>
      <c r="P1083" s="33" t="n">
        <f aca="false">$B$3</f>
        <v>2013</v>
      </c>
      <c r="Q1083" s="32"/>
      <c r="V1083" s="40" t="e">
        <f aca="false">VLOOKUP(A1083,'CAT-MUNIC_CGN'!$A$9:$C$1099,2,0)</f>
        <v>#N/A</v>
      </c>
    </row>
    <row r="1084" customFormat="false" ht="15" hidden="false" customHeight="false" outlineLevel="0" collapsed="false">
      <c r="A1084" s="1" t="n">
        <v>81220</v>
      </c>
      <c r="B1084" s="1" t="s">
        <v>1311</v>
      </c>
      <c r="C1084" s="21" t="s">
        <v>1309</v>
      </c>
      <c r="D1084" s="21" t="s">
        <v>20</v>
      </c>
      <c r="E1084" s="34" t="s">
        <v>21</v>
      </c>
      <c r="F1084" s="23" t="s">
        <v>272</v>
      </c>
      <c r="G1084" s="24" t="n">
        <v>41201</v>
      </c>
      <c r="H1084" s="25"/>
      <c r="I1084" s="26"/>
      <c r="J1084" s="26"/>
      <c r="K1084" s="27"/>
      <c r="L1084" s="26"/>
      <c r="M1084" s="28" t="n">
        <v>6</v>
      </c>
      <c r="N1084" s="35" t="str">
        <f aca="false">VLOOKUP($D1084,$R$5:$S$8,2,0)</f>
        <v>E</v>
      </c>
      <c r="O1084" s="36" t="n">
        <f aca="false">VLOOKUP($E1084,$T$5:$U$9,2,0)</f>
        <v>2</v>
      </c>
      <c r="P1084" s="33" t="n">
        <f aca="false">$B$3</f>
        <v>2013</v>
      </c>
      <c r="Q1084" s="32"/>
      <c r="V1084" s="40" t="e">
        <f aca="false">VLOOKUP(A1084,'CAT-MUNIC_CGN'!$A$9:$C$1099,2,0)</f>
        <v>#N/A</v>
      </c>
    </row>
    <row r="1085" customFormat="false" ht="15" hidden="false" customHeight="false" outlineLevel="0" collapsed="false">
      <c r="A1085" s="1" t="n">
        <v>81300</v>
      </c>
      <c r="B1085" s="1" t="s">
        <v>1312</v>
      </c>
      <c r="C1085" s="21" t="s">
        <v>1309</v>
      </c>
      <c r="D1085" s="21" t="s">
        <v>20</v>
      </c>
      <c r="E1085" s="34" t="s">
        <v>21</v>
      </c>
      <c r="F1085" s="23" t="s">
        <v>261</v>
      </c>
      <c r="G1085" s="24" t="n">
        <v>41193</v>
      </c>
      <c r="H1085" s="25"/>
      <c r="I1085" s="26"/>
      <c r="J1085" s="26"/>
      <c r="K1085" s="27"/>
      <c r="L1085" s="26"/>
      <c r="M1085" s="28" t="n">
        <v>6</v>
      </c>
      <c r="N1085" s="35" t="str">
        <f aca="false">VLOOKUP($D1085,$R$5:$S$8,2,0)</f>
        <v>E</v>
      </c>
      <c r="O1085" s="36" t="n">
        <f aca="false">VLOOKUP($E1085,$T$5:$U$9,2,0)</f>
        <v>2</v>
      </c>
      <c r="P1085" s="33" t="n">
        <f aca="false">$B$3</f>
        <v>2013</v>
      </c>
      <c r="Q1085" s="32"/>
      <c r="V1085" s="40" t="e">
        <f aca="false">VLOOKUP(A1085,'CAT-MUNIC_CGN'!$A$9:$C$1099,2,0)</f>
        <v>#N/A</v>
      </c>
    </row>
    <row r="1086" customFormat="false" ht="15" hidden="false" customHeight="false" outlineLevel="0" collapsed="false">
      <c r="A1086" s="1" t="n">
        <v>81591</v>
      </c>
      <c r="B1086" s="1" t="s">
        <v>1313</v>
      </c>
      <c r="C1086" s="21" t="s">
        <v>1309</v>
      </c>
      <c r="D1086" s="21" t="s">
        <v>20</v>
      </c>
      <c r="E1086" s="34" t="s">
        <v>21</v>
      </c>
      <c r="F1086" s="23" t="s">
        <v>347</v>
      </c>
      <c r="G1086" s="24" t="n">
        <v>41186</v>
      </c>
      <c r="H1086" s="25"/>
      <c r="I1086" s="26"/>
      <c r="J1086" s="26"/>
      <c r="K1086" s="27"/>
      <c r="L1086" s="26"/>
      <c r="M1086" s="28" t="n">
        <v>6</v>
      </c>
      <c r="N1086" s="35" t="str">
        <f aca="false">VLOOKUP($D1086,$R$5:$S$8,2,0)</f>
        <v>E</v>
      </c>
      <c r="O1086" s="36" t="n">
        <f aca="false">VLOOKUP($E1086,$T$5:$U$9,2,0)</f>
        <v>2</v>
      </c>
      <c r="P1086" s="33" t="n">
        <f aca="false">$B$3</f>
        <v>2013</v>
      </c>
      <c r="Q1086" s="32"/>
      <c r="V1086" s="40" t="e">
        <f aca="false">VLOOKUP(A1086,'CAT-MUNIC_CGN'!$A$9:$C$1099,2,0)</f>
        <v>#N/A</v>
      </c>
    </row>
    <row r="1087" customFormat="false" ht="15" hidden="false" customHeight="false" outlineLevel="0" collapsed="false">
      <c r="A1087" s="1" t="n">
        <v>81736</v>
      </c>
      <c r="B1087" s="1" t="s">
        <v>1314</v>
      </c>
      <c r="C1087" s="21" t="s">
        <v>1309</v>
      </c>
      <c r="D1087" s="21" t="s">
        <v>20</v>
      </c>
      <c r="E1087" s="34" t="s">
        <v>21</v>
      </c>
      <c r="F1087" s="23" t="s">
        <v>90</v>
      </c>
      <c r="G1087" s="24" t="n">
        <v>41201</v>
      </c>
      <c r="H1087" s="25"/>
      <c r="I1087" s="26"/>
      <c r="J1087" s="26"/>
      <c r="K1087" s="27"/>
      <c r="L1087" s="26"/>
      <c r="M1087" s="28" t="n">
        <v>6</v>
      </c>
      <c r="N1087" s="35" t="str">
        <f aca="false">VLOOKUP($D1087,$R$5:$S$8,2,0)</f>
        <v>E</v>
      </c>
      <c r="O1087" s="36" t="n">
        <f aca="false">VLOOKUP($E1087,$T$5:$U$9,2,0)</f>
        <v>2</v>
      </c>
      <c r="P1087" s="33" t="n">
        <f aca="false">$B$3</f>
        <v>2013</v>
      </c>
      <c r="Q1087" s="32"/>
      <c r="V1087" s="40" t="e">
        <f aca="false">VLOOKUP(A1087,'CAT-MUNIC_CGN'!$A$9:$C$1099,2,0)</f>
        <v>#N/A</v>
      </c>
    </row>
    <row r="1088" customFormat="false" ht="15" hidden="false" customHeight="false" outlineLevel="0" collapsed="false">
      <c r="A1088" s="1" t="n">
        <v>81794</v>
      </c>
      <c r="B1088" s="1" t="s">
        <v>1315</v>
      </c>
      <c r="C1088" s="21" t="s">
        <v>1309</v>
      </c>
      <c r="D1088" s="21" t="s">
        <v>20</v>
      </c>
      <c r="E1088" s="34" t="s">
        <v>21</v>
      </c>
      <c r="F1088" s="23" t="s">
        <v>213</v>
      </c>
      <c r="G1088" s="24" t="n">
        <v>41185</v>
      </c>
      <c r="H1088" s="25"/>
      <c r="I1088" s="26"/>
      <c r="J1088" s="26"/>
      <c r="K1088" s="27"/>
      <c r="L1088" s="26"/>
      <c r="M1088" s="28" t="n">
        <v>6</v>
      </c>
      <c r="N1088" s="35" t="str">
        <f aca="false">VLOOKUP($D1088,$R$5:$S$8,2,0)</f>
        <v>E</v>
      </c>
      <c r="O1088" s="36" t="n">
        <f aca="false">VLOOKUP($E1088,$T$5:$U$9,2,0)</f>
        <v>2</v>
      </c>
      <c r="P1088" s="33" t="n">
        <f aca="false">$B$3</f>
        <v>2013</v>
      </c>
      <c r="Q1088" s="32"/>
      <c r="V1088" s="40" t="e">
        <f aca="false">VLOOKUP(A1088,'CAT-MUNIC_CGN'!$A$9:$C$1099,2,0)</f>
        <v>#N/A</v>
      </c>
    </row>
    <row r="1089" s="40" customFormat="true" ht="15" hidden="false" customHeight="false" outlineLevel="0" collapsed="false">
      <c r="A1089" s="40" t="n">
        <v>85001</v>
      </c>
      <c r="B1089" s="40" t="s">
        <v>1316</v>
      </c>
      <c r="C1089" s="41" t="s">
        <v>1317</v>
      </c>
      <c r="D1089" s="41" t="s">
        <v>20</v>
      </c>
      <c r="E1089" s="22" t="s">
        <v>21</v>
      </c>
      <c r="F1089" s="42" t="s">
        <v>1318</v>
      </c>
      <c r="G1089" s="43" t="n">
        <v>41213</v>
      </c>
      <c r="H1089" s="44"/>
      <c r="I1089" s="45"/>
      <c r="J1089" s="45"/>
      <c r="K1089" s="46"/>
      <c r="L1089" s="45"/>
      <c r="M1089" s="47" t="n">
        <v>2</v>
      </c>
      <c r="N1089" s="29" t="str">
        <f aca="false">VLOOKUP($D1089,$R$5:$S$8,2,0)</f>
        <v>E</v>
      </c>
      <c r="O1089" s="30" t="n">
        <f aca="false">VLOOKUP($E1089,$T$5:$U$9,2,0)</f>
        <v>2</v>
      </c>
      <c r="P1089" s="31" t="n">
        <f aca="false">$B$3</f>
        <v>2013</v>
      </c>
      <c r="Q1089" s="48"/>
      <c r="V1089" s="40" t="e">
        <f aca="false">VLOOKUP(A1089,'CAT-MUNIC_CGN'!$A$9:$C$1099,2,0)</f>
        <v>#N/A</v>
      </c>
    </row>
    <row r="1090" customFormat="false" ht="15" hidden="false" customHeight="false" outlineLevel="0" collapsed="false">
      <c r="A1090" s="1" t="n">
        <v>85010</v>
      </c>
      <c r="B1090" s="1" t="s">
        <v>1319</v>
      </c>
      <c r="C1090" s="21" t="s">
        <v>1317</v>
      </c>
      <c r="D1090" s="21" t="s">
        <v>20</v>
      </c>
      <c r="E1090" s="34" t="s">
        <v>21</v>
      </c>
      <c r="F1090" s="23"/>
      <c r="G1090" s="24"/>
      <c r="H1090" s="25"/>
      <c r="I1090" s="26"/>
      <c r="J1090" s="26"/>
      <c r="K1090" s="27"/>
      <c r="L1090" s="26"/>
      <c r="M1090" s="28"/>
      <c r="N1090" s="35" t="str">
        <f aca="false">VLOOKUP($D1090,$R$5:$S$8,2,0)</f>
        <v>E</v>
      </c>
      <c r="O1090" s="36" t="n">
        <f aca="false">VLOOKUP($E1090,$T$5:$U$9,2,0)</f>
        <v>2</v>
      </c>
      <c r="P1090" s="33" t="n">
        <f aca="false">$B$3</f>
        <v>2013</v>
      </c>
      <c r="Q1090" s="32"/>
      <c r="V1090" s="40" t="e">
        <f aca="false">VLOOKUP(A1090,'CAT-MUNIC_CGN'!$A$9:$C$1099,2,0)</f>
        <v>#N/A</v>
      </c>
    </row>
    <row r="1091" customFormat="false" ht="15" hidden="false" customHeight="false" outlineLevel="0" collapsed="false">
      <c r="A1091" s="63" t="s">
        <v>70</v>
      </c>
      <c r="B1091" s="63" t="s">
        <v>1320</v>
      </c>
      <c r="C1091" s="64" t="s">
        <v>1317</v>
      </c>
      <c r="D1091" s="64" t="s">
        <v>20</v>
      </c>
      <c r="E1091" s="70" t="s">
        <v>21</v>
      </c>
      <c r="F1091" s="66"/>
      <c r="G1091" s="67"/>
      <c r="H1091" s="25"/>
      <c r="I1091" s="26"/>
      <c r="J1091" s="26"/>
      <c r="K1091" s="27"/>
      <c r="L1091" s="26"/>
      <c r="M1091" s="68"/>
      <c r="N1091" s="35" t="str">
        <f aca="false">VLOOKUP($D1091,$R$5:$S$8,2,0)</f>
        <v>E</v>
      </c>
      <c r="O1091" s="36" t="n">
        <f aca="false">VLOOKUP($E1091,$T$5:$U$9,2,0)</f>
        <v>2</v>
      </c>
      <c r="P1091" s="33" t="n">
        <f aca="false">$B$3</f>
        <v>2013</v>
      </c>
      <c r="Q1091" s="32"/>
      <c r="V1091" s="40" t="e">
        <f aca="false">VLOOKUP(A1091,'CAT-MUNIC_CGN'!$A$9:$C$1099,2,0)</f>
        <v>#N/A</v>
      </c>
    </row>
    <row r="1092" customFormat="false" ht="15" hidden="false" customHeight="false" outlineLevel="0" collapsed="false">
      <c r="A1092" s="1" t="n">
        <v>85125</v>
      </c>
      <c r="B1092" s="1" t="s">
        <v>1321</v>
      </c>
      <c r="C1092" s="21" t="s">
        <v>1317</v>
      </c>
      <c r="D1092" s="21" t="s">
        <v>20</v>
      </c>
      <c r="E1092" s="38" t="s">
        <v>21</v>
      </c>
      <c r="F1092" s="23"/>
      <c r="G1092" s="24"/>
      <c r="H1092" s="25"/>
      <c r="I1092" s="26"/>
      <c r="J1092" s="26"/>
      <c r="K1092" s="27"/>
      <c r="L1092" s="26"/>
      <c r="M1092" s="28"/>
      <c r="N1092" s="35" t="str">
        <f aca="false">VLOOKUP($D1092,$R$5:$S$8,2,0)</f>
        <v>E</v>
      </c>
      <c r="O1092" s="36" t="n">
        <f aca="false">VLOOKUP($E1092,$T$5:$U$9,2,0)</f>
        <v>2</v>
      </c>
      <c r="P1092" s="33" t="n">
        <f aca="false">$B$3</f>
        <v>2013</v>
      </c>
      <c r="Q1092" s="32"/>
      <c r="V1092" s="40" t="e">
        <f aca="false">VLOOKUP(A1092,'CAT-MUNIC_CGN'!$A$9:$C$1099,2,0)</f>
        <v>#N/A</v>
      </c>
    </row>
    <row r="1093" customFormat="false" ht="15" hidden="false" customHeight="false" outlineLevel="0" collapsed="false">
      <c r="A1093" s="1" t="n">
        <v>85136</v>
      </c>
      <c r="B1093" s="1" t="s">
        <v>1322</v>
      </c>
      <c r="C1093" s="21" t="s">
        <v>1317</v>
      </c>
      <c r="D1093" s="21" t="s">
        <v>20</v>
      </c>
      <c r="E1093" s="38" t="s">
        <v>21</v>
      </c>
      <c r="F1093" s="23"/>
      <c r="G1093" s="24"/>
      <c r="H1093" s="25"/>
      <c r="I1093" s="26"/>
      <c r="J1093" s="26"/>
      <c r="K1093" s="27"/>
      <c r="L1093" s="26"/>
      <c r="M1093" s="28"/>
      <c r="N1093" s="35" t="str">
        <f aca="false">VLOOKUP($D1093,$R$5:$S$8,2,0)</f>
        <v>E</v>
      </c>
      <c r="O1093" s="36" t="n">
        <f aca="false">VLOOKUP($E1093,$T$5:$U$9,2,0)</f>
        <v>2</v>
      </c>
      <c r="P1093" s="33" t="n">
        <f aca="false">$B$3</f>
        <v>2013</v>
      </c>
      <c r="Q1093" s="32"/>
      <c r="V1093" s="40" t="e">
        <f aca="false">VLOOKUP(A1093,'CAT-MUNIC_CGN'!$A$9:$C$1099,2,0)</f>
        <v>#N/A</v>
      </c>
    </row>
    <row r="1094" customFormat="false" ht="15" hidden="false" customHeight="false" outlineLevel="0" collapsed="false">
      <c r="A1094" s="1" t="n">
        <v>85139</v>
      </c>
      <c r="B1094" s="1" t="s">
        <v>1323</v>
      </c>
      <c r="C1094" s="21" t="s">
        <v>1317</v>
      </c>
      <c r="D1094" s="21" t="s">
        <v>20</v>
      </c>
      <c r="E1094" s="38" t="s">
        <v>21</v>
      </c>
      <c r="F1094" s="23" t="s">
        <v>1324</v>
      </c>
      <c r="G1094" s="24" t="n">
        <v>41199</v>
      </c>
      <c r="H1094" s="25"/>
      <c r="I1094" s="26"/>
      <c r="J1094" s="26"/>
      <c r="K1094" s="27"/>
      <c r="L1094" s="26"/>
      <c r="M1094" s="28" t="n">
        <v>6</v>
      </c>
      <c r="N1094" s="35" t="str">
        <f aca="false">VLOOKUP($D1094,$R$5:$S$8,2,0)</f>
        <v>E</v>
      </c>
      <c r="O1094" s="36" t="n">
        <f aca="false">VLOOKUP($E1094,$T$5:$U$9,2,0)</f>
        <v>2</v>
      </c>
      <c r="P1094" s="33" t="n">
        <f aca="false">$B$3</f>
        <v>2013</v>
      </c>
      <c r="Q1094" s="32"/>
      <c r="V1094" s="40" t="e">
        <f aca="false">VLOOKUP(A1094,'CAT-MUNIC_CGN'!$A$9:$C$1099,2,0)</f>
        <v>#N/A</v>
      </c>
    </row>
    <row r="1095" customFormat="false" ht="15" hidden="false" customHeight="false" outlineLevel="0" collapsed="false">
      <c r="A1095" s="1" t="n">
        <v>85162</v>
      </c>
      <c r="B1095" s="1" t="s">
        <v>1325</v>
      </c>
      <c r="C1095" s="21" t="s">
        <v>1317</v>
      </c>
      <c r="D1095" s="21" t="s">
        <v>20</v>
      </c>
      <c r="E1095" s="38" t="s">
        <v>21</v>
      </c>
      <c r="F1095" s="23"/>
      <c r="G1095" s="24"/>
      <c r="H1095" s="25"/>
      <c r="I1095" s="26"/>
      <c r="J1095" s="26"/>
      <c r="K1095" s="27"/>
      <c r="L1095" s="26"/>
      <c r="M1095" s="28"/>
      <c r="N1095" s="35" t="str">
        <f aca="false">VLOOKUP($D1095,$R$5:$S$8,2,0)</f>
        <v>E</v>
      </c>
      <c r="O1095" s="36" t="n">
        <f aca="false">VLOOKUP($E1095,$T$5:$U$9,2,0)</f>
        <v>2</v>
      </c>
      <c r="P1095" s="33" t="n">
        <f aca="false">$B$3</f>
        <v>2013</v>
      </c>
      <c r="Q1095" s="32"/>
      <c r="V1095" s="40" t="e">
        <f aca="false">VLOOKUP(A1095,'CAT-MUNIC_CGN'!$A$9:$C$1099,2,0)</f>
        <v>#N/A</v>
      </c>
    </row>
    <row r="1096" customFormat="false" ht="15" hidden="false" customHeight="false" outlineLevel="0" collapsed="false">
      <c r="A1096" s="1" t="n">
        <v>85225</v>
      </c>
      <c r="B1096" s="1" t="s">
        <v>1326</v>
      </c>
      <c r="C1096" s="21" t="s">
        <v>1317</v>
      </c>
      <c r="D1096" s="21" t="s">
        <v>20</v>
      </c>
      <c r="E1096" s="38" t="s">
        <v>21</v>
      </c>
      <c r="F1096" s="23" t="s">
        <v>1327</v>
      </c>
      <c r="G1096" s="24" t="n">
        <v>41149</v>
      </c>
      <c r="H1096" s="25"/>
      <c r="I1096" s="26"/>
      <c r="J1096" s="26"/>
      <c r="K1096" s="27"/>
      <c r="L1096" s="26"/>
      <c r="M1096" s="28" t="n">
        <v>6</v>
      </c>
      <c r="N1096" s="35" t="str">
        <f aca="false">VLOOKUP($D1096,$R$5:$S$8,2,0)</f>
        <v>E</v>
      </c>
      <c r="O1096" s="36" t="n">
        <f aca="false">VLOOKUP($E1096,$T$5:$U$9,2,0)</f>
        <v>2</v>
      </c>
      <c r="P1096" s="33" t="n">
        <f aca="false">$B$3</f>
        <v>2013</v>
      </c>
      <c r="Q1096" s="32"/>
      <c r="V1096" s="40" t="e">
        <f aca="false">VLOOKUP(A1096,'CAT-MUNIC_CGN'!$A$9:$C$1099,2,0)</f>
        <v>#N/A</v>
      </c>
    </row>
    <row r="1097" customFormat="false" ht="15" hidden="false" customHeight="false" outlineLevel="0" collapsed="false">
      <c r="A1097" s="1" t="n">
        <v>85230</v>
      </c>
      <c r="B1097" s="1" t="s">
        <v>1328</v>
      </c>
      <c r="C1097" s="21" t="s">
        <v>1317</v>
      </c>
      <c r="D1097" s="21" t="s">
        <v>20</v>
      </c>
      <c r="E1097" s="38" t="s">
        <v>21</v>
      </c>
      <c r="F1097" s="23" t="s">
        <v>136</v>
      </c>
      <c r="G1097" s="24" t="n">
        <v>41183</v>
      </c>
      <c r="H1097" s="25"/>
      <c r="I1097" s="26"/>
      <c r="J1097" s="26"/>
      <c r="K1097" s="27"/>
      <c r="L1097" s="26"/>
      <c r="M1097" s="28" t="n">
        <v>6</v>
      </c>
      <c r="N1097" s="35" t="str">
        <f aca="false">VLOOKUP($D1097,$R$5:$S$8,2,0)</f>
        <v>E</v>
      </c>
      <c r="O1097" s="36" t="n">
        <f aca="false">VLOOKUP($E1097,$T$5:$U$9,2,0)</f>
        <v>2</v>
      </c>
      <c r="P1097" s="33" t="n">
        <f aca="false">$B$3</f>
        <v>2013</v>
      </c>
      <c r="Q1097" s="32"/>
      <c r="V1097" s="40" t="e">
        <f aca="false">VLOOKUP(A1097,'CAT-MUNIC_CGN'!$A$9:$C$1099,2,0)</f>
        <v>#N/A</v>
      </c>
    </row>
    <row r="1098" customFormat="false" ht="15" hidden="false" customHeight="false" outlineLevel="0" collapsed="false">
      <c r="A1098" s="1" t="n">
        <v>85250</v>
      </c>
      <c r="B1098" s="1" t="s">
        <v>1329</v>
      </c>
      <c r="C1098" s="21" t="s">
        <v>1317</v>
      </c>
      <c r="D1098" s="21" t="s">
        <v>20</v>
      </c>
      <c r="E1098" s="38" t="s">
        <v>21</v>
      </c>
      <c r="F1098" s="23" t="s">
        <v>1330</v>
      </c>
      <c r="G1098" s="24" t="n">
        <v>41185</v>
      </c>
      <c r="H1098" s="25"/>
      <c r="I1098" s="26"/>
      <c r="J1098" s="26"/>
      <c r="K1098" s="27"/>
      <c r="L1098" s="26"/>
      <c r="M1098" s="28" t="n">
        <v>6</v>
      </c>
      <c r="N1098" s="35" t="str">
        <f aca="false">VLOOKUP($D1098,$R$5:$S$8,2,0)</f>
        <v>E</v>
      </c>
      <c r="O1098" s="36" t="n">
        <f aca="false">VLOOKUP($E1098,$T$5:$U$9,2,0)</f>
        <v>2</v>
      </c>
      <c r="P1098" s="33" t="n">
        <f aca="false">$B$3</f>
        <v>2013</v>
      </c>
      <c r="Q1098" s="32"/>
      <c r="V1098" s="40" t="e">
        <f aca="false">VLOOKUP(A1098,'CAT-MUNIC_CGN'!$A$9:$C$1099,2,0)</f>
        <v>#N/A</v>
      </c>
    </row>
    <row r="1099" customFormat="false" ht="15" hidden="false" customHeight="false" outlineLevel="0" collapsed="false">
      <c r="A1099" s="1" t="n">
        <v>85263</v>
      </c>
      <c r="B1099" s="1" t="s">
        <v>1331</v>
      </c>
      <c r="C1099" s="21" t="s">
        <v>1317</v>
      </c>
      <c r="D1099" s="21" t="s">
        <v>20</v>
      </c>
      <c r="E1099" s="34" t="s">
        <v>21</v>
      </c>
      <c r="F1099" s="23"/>
      <c r="G1099" s="24"/>
      <c r="H1099" s="25"/>
      <c r="I1099" s="26"/>
      <c r="J1099" s="26"/>
      <c r="K1099" s="27"/>
      <c r="L1099" s="26"/>
      <c r="M1099" s="28"/>
      <c r="N1099" s="35" t="str">
        <f aca="false">VLOOKUP($D1099,$R$5:$S$8,2,0)</f>
        <v>E</v>
      </c>
      <c r="O1099" s="36" t="n">
        <f aca="false">VLOOKUP($E1099,$T$5:$U$9,2,0)</f>
        <v>2</v>
      </c>
      <c r="P1099" s="33" t="n">
        <f aca="false">$B$3</f>
        <v>2013</v>
      </c>
      <c r="Q1099" s="32"/>
      <c r="V1099" s="40" t="e">
        <f aca="false">VLOOKUP(A1099,'CAT-MUNIC_CGN'!$A$9:$C$1099,2,0)</f>
        <v>#N/A</v>
      </c>
    </row>
    <row r="1100" customFormat="false" ht="15" hidden="false" customHeight="false" outlineLevel="0" collapsed="false">
      <c r="A1100" s="1" t="n">
        <v>85279</v>
      </c>
      <c r="B1100" s="1" t="s">
        <v>1332</v>
      </c>
      <c r="C1100" s="21" t="s">
        <v>1317</v>
      </c>
      <c r="D1100" s="21" t="s">
        <v>20</v>
      </c>
      <c r="E1100" s="34" t="s">
        <v>21</v>
      </c>
      <c r="F1100" s="23"/>
      <c r="G1100" s="24"/>
      <c r="H1100" s="25"/>
      <c r="I1100" s="26"/>
      <c r="J1100" s="26"/>
      <c r="K1100" s="27"/>
      <c r="L1100" s="26"/>
      <c r="M1100" s="28"/>
      <c r="N1100" s="35" t="str">
        <f aca="false">VLOOKUP($D1100,$R$5:$S$8,2,0)</f>
        <v>E</v>
      </c>
      <c r="O1100" s="36" t="n">
        <f aca="false">VLOOKUP($E1100,$T$5:$U$9,2,0)</f>
        <v>2</v>
      </c>
      <c r="P1100" s="33" t="n">
        <f aca="false">$B$3</f>
        <v>2013</v>
      </c>
      <c r="Q1100" s="32"/>
      <c r="V1100" s="40" t="e">
        <f aca="false">VLOOKUP(A1100,'CAT-MUNIC_CGN'!$A$9:$C$1099,2,0)</f>
        <v>#N/A</v>
      </c>
    </row>
    <row r="1101" customFormat="false" ht="15" hidden="false" customHeight="false" outlineLevel="0" collapsed="false">
      <c r="A1101" s="1" t="n">
        <v>85300</v>
      </c>
      <c r="B1101" s="1" t="s">
        <v>179</v>
      </c>
      <c r="C1101" s="21" t="s">
        <v>1317</v>
      </c>
      <c r="D1101" s="21" t="s">
        <v>20</v>
      </c>
      <c r="E1101" s="38" t="s">
        <v>21</v>
      </c>
      <c r="F1101" s="23" t="s">
        <v>1333</v>
      </c>
      <c r="G1101" s="24" t="n">
        <v>41166</v>
      </c>
      <c r="H1101" s="25"/>
      <c r="I1101" s="26"/>
      <c r="J1101" s="26"/>
      <c r="K1101" s="27"/>
      <c r="L1101" s="26"/>
      <c r="M1101" s="28" t="n">
        <v>6</v>
      </c>
      <c r="N1101" s="35" t="str">
        <f aca="false">VLOOKUP($D1101,$R$5:$S$8,2,0)</f>
        <v>E</v>
      </c>
      <c r="O1101" s="36" t="n">
        <f aca="false">VLOOKUP($E1101,$T$5:$U$9,2,0)</f>
        <v>2</v>
      </c>
      <c r="P1101" s="33" t="n">
        <f aca="false">$B$3</f>
        <v>2013</v>
      </c>
      <c r="Q1101" s="32"/>
      <c r="V1101" s="40" t="e">
        <f aca="false">VLOOKUP(A1101,'CAT-MUNIC_CGN'!$A$9:$C$1099,2,0)</f>
        <v>#N/A</v>
      </c>
    </row>
    <row r="1102" customFormat="false" ht="15" hidden="false" customHeight="false" outlineLevel="0" collapsed="false">
      <c r="A1102" s="1" t="n">
        <v>85315</v>
      </c>
      <c r="B1102" s="1" t="s">
        <v>1334</v>
      </c>
      <c r="C1102" s="21" t="s">
        <v>1317</v>
      </c>
      <c r="D1102" s="21" t="s">
        <v>20</v>
      </c>
      <c r="E1102" s="34" t="s">
        <v>21</v>
      </c>
      <c r="F1102" s="23"/>
      <c r="G1102" s="24"/>
      <c r="H1102" s="25"/>
      <c r="I1102" s="26"/>
      <c r="J1102" s="26"/>
      <c r="K1102" s="27"/>
      <c r="L1102" s="26"/>
      <c r="M1102" s="28"/>
      <c r="N1102" s="35" t="str">
        <f aca="false">VLOOKUP($D1102,$R$5:$S$8,2,0)</f>
        <v>E</v>
      </c>
      <c r="O1102" s="36" t="n">
        <f aca="false">VLOOKUP($E1102,$T$5:$U$9,2,0)</f>
        <v>2</v>
      </c>
      <c r="P1102" s="33" t="n">
        <f aca="false">$B$3</f>
        <v>2013</v>
      </c>
      <c r="Q1102" s="32"/>
      <c r="V1102" s="40" t="e">
        <f aca="false">VLOOKUP(A1102,'CAT-MUNIC_CGN'!$A$9:$C$1099,2,0)</f>
        <v>#N/A</v>
      </c>
    </row>
    <row r="1103" customFormat="false" ht="15" hidden="false" customHeight="false" outlineLevel="0" collapsed="false">
      <c r="A1103" s="1" t="n">
        <v>85325</v>
      </c>
      <c r="B1103" s="1" t="s">
        <v>1335</v>
      </c>
      <c r="C1103" s="21" t="s">
        <v>1317</v>
      </c>
      <c r="D1103" s="21" t="s">
        <v>20</v>
      </c>
      <c r="E1103" s="38" t="s">
        <v>21</v>
      </c>
      <c r="F1103" s="23"/>
      <c r="G1103" s="24"/>
      <c r="H1103" s="25"/>
      <c r="I1103" s="26"/>
      <c r="J1103" s="26"/>
      <c r="K1103" s="27"/>
      <c r="L1103" s="26"/>
      <c r="M1103" s="28"/>
      <c r="N1103" s="35" t="str">
        <f aca="false">VLOOKUP($D1103,$R$5:$S$8,2,0)</f>
        <v>E</v>
      </c>
      <c r="O1103" s="36" t="n">
        <f aca="false">VLOOKUP($E1103,$T$5:$U$9,2,0)</f>
        <v>2</v>
      </c>
      <c r="P1103" s="33" t="n">
        <f aca="false">$B$3</f>
        <v>2013</v>
      </c>
      <c r="Q1103" s="32"/>
      <c r="V1103" s="40" t="e">
        <f aca="false">VLOOKUP(A1103,'CAT-MUNIC_CGN'!$A$9:$C$1099,2,0)</f>
        <v>#N/A</v>
      </c>
    </row>
    <row r="1104" customFormat="false" ht="15" hidden="false" customHeight="false" outlineLevel="0" collapsed="false">
      <c r="A1104" s="1" t="n">
        <v>85400</v>
      </c>
      <c r="B1104" s="1" t="s">
        <v>1336</v>
      </c>
      <c r="C1104" s="21" t="s">
        <v>1317</v>
      </c>
      <c r="D1104" s="21" t="s">
        <v>20</v>
      </c>
      <c r="E1104" s="34" t="s">
        <v>21</v>
      </c>
      <c r="F1104" s="23"/>
      <c r="G1104" s="24"/>
      <c r="H1104" s="25"/>
      <c r="I1104" s="26"/>
      <c r="J1104" s="26"/>
      <c r="K1104" s="27"/>
      <c r="L1104" s="26"/>
      <c r="M1104" s="28"/>
      <c r="N1104" s="35" t="str">
        <f aca="false">VLOOKUP($D1104,$R$5:$S$8,2,0)</f>
        <v>E</v>
      </c>
      <c r="O1104" s="36" t="n">
        <f aca="false">VLOOKUP($E1104,$T$5:$U$9,2,0)</f>
        <v>2</v>
      </c>
      <c r="P1104" s="33" t="n">
        <f aca="false">$B$3</f>
        <v>2013</v>
      </c>
      <c r="Q1104" s="32"/>
      <c r="V1104" s="40" t="e">
        <f aca="false">VLOOKUP(A1104,'CAT-MUNIC_CGN'!$A$9:$C$1099,2,0)</f>
        <v>#N/A</v>
      </c>
    </row>
    <row r="1105" customFormat="false" ht="15" hidden="false" customHeight="false" outlineLevel="0" collapsed="false">
      <c r="A1105" s="1" t="n">
        <v>85410</v>
      </c>
      <c r="B1105" s="1" t="s">
        <v>1337</v>
      </c>
      <c r="C1105" s="21" t="s">
        <v>1317</v>
      </c>
      <c r="D1105" s="21" t="s">
        <v>20</v>
      </c>
      <c r="E1105" s="34" t="s">
        <v>21</v>
      </c>
      <c r="F1105" s="23" t="s">
        <v>202</v>
      </c>
      <c r="G1105" s="24" t="n">
        <v>41183</v>
      </c>
      <c r="H1105" s="25"/>
      <c r="I1105" s="26"/>
      <c r="J1105" s="26"/>
      <c r="K1105" s="27"/>
      <c r="L1105" s="26"/>
      <c r="M1105" s="28" t="n">
        <v>5</v>
      </c>
      <c r="N1105" s="35" t="str">
        <f aca="false">VLOOKUP($D1105,$R$5:$S$8,2,0)</f>
        <v>E</v>
      </c>
      <c r="O1105" s="36" t="n">
        <f aca="false">VLOOKUP($E1105,$T$5:$U$9,2,0)</f>
        <v>2</v>
      </c>
      <c r="P1105" s="33" t="n">
        <f aca="false">$B$3</f>
        <v>2013</v>
      </c>
      <c r="Q1105" s="32"/>
      <c r="V1105" s="40" t="e">
        <f aca="false">VLOOKUP(A1105,'CAT-MUNIC_CGN'!$A$9:$C$1099,2,0)</f>
        <v>#N/A</v>
      </c>
    </row>
    <row r="1106" customFormat="false" ht="15" hidden="false" customHeight="false" outlineLevel="0" collapsed="false">
      <c r="A1106" s="1" t="n">
        <v>85430</v>
      </c>
      <c r="B1106" s="1" t="s">
        <v>1338</v>
      </c>
      <c r="C1106" s="21" t="s">
        <v>1317</v>
      </c>
      <c r="D1106" s="21" t="s">
        <v>20</v>
      </c>
      <c r="E1106" s="34" t="s">
        <v>21</v>
      </c>
      <c r="F1106" s="23"/>
      <c r="G1106" s="24"/>
      <c r="H1106" s="25"/>
      <c r="I1106" s="26"/>
      <c r="J1106" s="26"/>
      <c r="K1106" s="27"/>
      <c r="L1106" s="26"/>
      <c r="M1106" s="28"/>
      <c r="N1106" s="35" t="str">
        <f aca="false">VLOOKUP($D1106,$R$5:$S$8,2,0)</f>
        <v>E</v>
      </c>
      <c r="O1106" s="36" t="n">
        <f aca="false">VLOOKUP($E1106,$T$5:$U$9,2,0)</f>
        <v>2</v>
      </c>
      <c r="P1106" s="33" t="n">
        <f aca="false">$B$3</f>
        <v>2013</v>
      </c>
      <c r="Q1106" s="32"/>
      <c r="V1106" s="40" t="e">
        <f aca="false">VLOOKUP(A1106,'CAT-MUNIC_CGN'!$A$9:$C$1099,2,0)</f>
        <v>#N/A</v>
      </c>
    </row>
    <row r="1107" customFormat="false" ht="15" hidden="false" customHeight="false" outlineLevel="0" collapsed="false">
      <c r="A1107" s="1" t="n">
        <v>85440</v>
      </c>
      <c r="B1107" s="1" t="s">
        <v>324</v>
      </c>
      <c r="C1107" s="21" t="s">
        <v>1317</v>
      </c>
      <c r="D1107" s="21" t="s">
        <v>20</v>
      </c>
      <c r="E1107" s="34" t="s">
        <v>21</v>
      </c>
      <c r="F1107" s="23"/>
      <c r="G1107" s="24"/>
      <c r="H1107" s="25"/>
      <c r="I1107" s="26"/>
      <c r="J1107" s="26"/>
      <c r="K1107" s="27"/>
      <c r="L1107" s="26"/>
      <c r="M1107" s="28"/>
      <c r="N1107" s="35" t="str">
        <f aca="false">VLOOKUP($D1107,$R$5:$S$8,2,0)</f>
        <v>E</v>
      </c>
      <c r="O1107" s="36" t="n">
        <f aca="false">VLOOKUP($E1107,$T$5:$U$9,2,0)</f>
        <v>2</v>
      </c>
      <c r="P1107" s="33" t="n">
        <f aca="false">$B$3</f>
        <v>2013</v>
      </c>
      <c r="Q1107" s="32"/>
      <c r="V1107" s="40" t="e">
        <f aca="false">VLOOKUP(A1107,'CAT-MUNIC_CGN'!$A$9:$C$1099,2,0)</f>
        <v>#N/A</v>
      </c>
    </row>
    <row r="1108" s="40" customFormat="true" ht="15" hidden="false" customHeight="false" outlineLevel="0" collapsed="false">
      <c r="A1108" s="40" t="n">
        <v>86001</v>
      </c>
      <c r="B1108" s="40" t="s">
        <v>1339</v>
      </c>
      <c r="C1108" s="41" t="s">
        <v>1340</v>
      </c>
      <c r="D1108" s="41" t="s">
        <v>20</v>
      </c>
      <c r="E1108" s="49" t="s">
        <v>21</v>
      </c>
      <c r="F1108" s="42"/>
      <c r="G1108" s="43"/>
      <c r="H1108" s="44"/>
      <c r="I1108" s="45"/>
      <c r="J1108" s="45"/>
      <c r="K1108" s="46"/>
      <c r="L1108" s="45"/>
      <c r="M1108" s="47"/>
      <c r="N1108" s="29" t="str">
        <f aca="false">VLOOKUP($D1108,$R$5:$S$8,2,0)</f>
        <v>E</v>
      </c>
      <c r="O1108" s="30" t="n">
        <f aca="false">VLOOKUP($E1108,$T$5:$U$9,2,0)</f>
        <v>2</v>
      </c>
      <c r="P1108" s="31" t="n">
        <f aca="false">$B$3</f>
        <v>2013</v>
      </c>
      <c r="Q1108" s="48"/>
      <c r="V1108" s="40" t="e">
        <f aca="false">VLOOKUP(A1108,'CAT-MUNIC_CGN'!$A$9:$C$1099,2,0)</f>
        <v>#N/A</v>
      </c>
    </row>
    <row r="1109" customFormat="false" ht="15" hidden="false" customHeight="false" outlineLevel="0" collapsed="false">
      <c r="A1109" s="1" t="n">
        <v>86219</v>
      </c>
      <c r="B1109" s="1" t="s">
        <v>960</v>
      </c>
      <c r="C1109" s="21" t="s">
        <v>1340</v>
      </c>
      <c r="D1109" s="21" t="s">
        <v>20</v>
      </c>
      <c r="E1109" s="34" t="s">
        <v>21</v>
      </c>
      <c r="F1109" s="23" t="s">
        <v>1096</v>
      </c>
      <c r="G1109" s="24" t="n">
        <v>41118</v>
      </c>
      <c r="H1109" s="25"/>
      <c r="I1109" s="26"/>
      <c r="J1109" s="26"/>
      <c r="K1109" s="27"/>
      <c r="L1109" s="26"/>
      <c r="M1109" s="28" t="n">
        <v>6</v>
      </c>
      <c r="N1109" s="35" t="str">
        <f aca="false">VLOOKUP($D1109,$R$5:$S$8,2,0)</f>
        <v>E</v>
      </c>
      <c r="O1109" s="36" t="n">
        <f aca="false">VLOOKUP($E1109,$T$5:$U$9,2,0)</f>
        <v>2</v>
      </c>
      <c r="P1109" s="33" t="n">
        <f aca="false">$B$3</f>
        <v>2013</v>
      </c>
      <c r="Q1109" s="32"/>
      <c r="V1109" s="40" t="e">
        <f aca="false">VLOOKUP(A1109,'CAT-MUNIC_CGN'!$A$9:$C$1099,2,0)</f>
        <v>#N/A</v>
      </c>
    </row>
    <row r="1110" customFormat="false" ht="15" hidden="false" customHeight="false" outlineLevel="0" collapsed="false">
      <c r="A1110" s="1" t="n">
        <v>86320</v>
      </c>
      <c r="B1110" s="1" t="s">
        <v>1341</v>
      </c>
      <c r="C1110" s="21" t="s">
        <v>1340</v>
      </c>
      <c r="D1110" s="21" t="s">
        <v>20</v>
      </c>
      <c r="E1110" s="34" t="s">
        <v>21</v>
      </c>
      <c r="F1110" s="23"/>
      <c r="G1110" s="24"/>
      <c r="H1110" s="25"/>
      <c r="I1110" s="26"/>
      <c r="J1110" s="26"/>
      <c r="K1110" s="27"/>
      <c r="L1110" s="26"/>
      <c r="M1110" s="28"/>
      <c r="V1110" s="40" t="e">
        <f aca="false">VLOOKUP(A1110,'CAT-MUNIC_CGN'!$A$9:$C$1099,2,0)</f>
        <v>#N/A</v>
      </c>
    </row>
    <row r="1111" customFormat="false" ht="15" hidden="false" customHeight="false" outlineLevel="0" collapsed="false">
      <c r="A1111" s="1" t="n">
        <v>86568</v>
      </c>
      <c r="B1111" s="1" t="s">
        <v>1342</v>
      </c>
      <c r="C1111" s="21" t="s">
        <v>1340</v>
      </c>
      <c r="D1111" s="21" t="s">
        <v>20</v>
      </c>
      <c r="E1111" s="34" t="s">
        <v>21</v>
      </c>
      <c r="F1111" s="23" t="s">
        <v>375</v>
      </c>
      <c r="G1111" s="24" t="n">
        <v>41212</v>
      </c>
      <c r="H1111" s="25"/>
      <c r="I1111" s="26"/>
      <c r="J1111" s="26"/>
      <c r="K1111" s="27"/>
      <c r="L1111" s="26"/>
      <c r="M1111" s="28" t="n">
        <v>6</v>
      </c>
      <c r="V1111" s="40" t="e">
        <f aca="false">VLOOKUP(A1111,'CAT-MUNIC_CGN'!$A$9:$C$1099,2,0)</f>
        <v>#N/A</v>
      </c>
    </row>
    <row r="1112" customFormat="false" ht="15" hidden="false" customHeight="false" outlineLevel="0" collapsed="false">
      <c r="A1112" s="1" t="n">
        <v>86569</v>
      </c>
      <c r="B1112" s="1" t="s">
        <v>1343</v>
      </c>
      <c r="C1112" s="21" t="s">
        <v>1340</v>
      </c>
      <c r="D1112" s="21" t="s">
        <v>20</v>
      </c>
      <c r="E1112" s="34" t="s">
        <v>21</v>
      </c>
      <c r="F1112" s="23" t="s">
        <v>1344</v>
      </c>
      <c r="G1112" s="24" t="n">
        <v>41169</v>
      </c>
      <c r="H1112" s="25"/>
      <c r="I1112" s="26"/>
      <c r="J1112" s="26"/>
      <c r="K1112" s="27"/>
      <c r="L1112" s="26"/>
      <c r="M1112" s="28" t="n">
        <v>6</v>
      </c>
      <c r="V1112" s="40" t="e">
        <f aca="false">VLOOKUP(A1112,'CAT-MUNIC_CGN'!$A$9:$C$1099,2,0)</f>
        <v>#N/A</v>
      </c>
    </row>
    <row r="1113" customFormat="false" ht="15" hidden="false" customHeight="false" outlineLevel="0" collapsed="false">
      <c r="A1113" s="1" t="n">
        <v>86571</v>
      </c>
      <c r="B1113" s="1" t="s">
        <v>1345</v>
      </c>
      <c r="C1113" s="21" t="s">
        <v>1340</v>
      </c>
      <c r="D1113" s="21" t="s">
        <v>20</v>
      </c>
      <c r="E1113" s="34" t="s">
        <v>21</v>
      </c>
      <c r="F1113" s="23"/>
      <c r="G1113" s="24"/>
      <c r="H1113" s="25"/>
      <c r="I1113" s="26"/>
      <c r="J1113" s="26"/>
      <c r="K1113" s="27"/>
      <c r="L1113" s="26"/>
      <c r="M1113" s="28"/>
      <c r="V1113" s="40" t="e">
        <f aca="false">VLOOKUP(A1113,'CAT-MUNIC_CGN'!$A$9:$C$1099,2,0)</f>
        <v>#N/A</v>
      </c>
    </row>
    <row r="1114" customFormat="false" ht="15" hidden="false" customHeight="false" outlineLevel="0" collapsed="false">
      <c r="A1114" s="1" t="n">
        <v>86573</v>
      </c>
      <c r="B1114" s="1" t="s">
        <v>1346</v>
      </c>
      <c r="C1114" s="21" t="s">
        <v>1340</v>
      </c>
      <c r="D1114" s="21" t="s">
        <v>20</v>
      </c>
      <c r="E1114" s="34" t="s">
        <v>21</v>
      </c>
      <c r="F1114" s="23"/>
      <c r="G1114" s="24"/>
      <c r="H1114" s="25"/>
      <c r="I1114" s="26"/>
      <c r="J1114" s="26"/>
      <c r="K1114" s="27"/>
      <c r="L1114" s="26"/>
      <c r="M1114" s="28"/>
      <c r="V1114" s="40" t="e">
        <f aca="false">VLOOKUP(A1114,'CAT-MUNIC_CGN'!$A$9:$C$1099,2,0)</f>
        <v>#N/A</v>
      </c>
    </row>
    <row r="1115" customFormat="false" ht="15" hidden="false" customHeight="false" outlineLevel="0" collapsed="false">
      <c r="A1115" s="1" t="n">
        <v>86749</v>
      </c>
      <c r="B1115" s="1" t="s">
        <v>1347</v>
      </c>
      <c r="C1115" s="21" t="s">
        <v>1340</v>
      </c>
      <c r="D1115" s="21" t="s">
        <v>20</v>
      </c>
      <c r="E1115" s="34" t="s">
        <v>21</v>
      </c>
      <c r="F1115" s="23"/>
      <c r="G1115" s="24"/>
      <c r="H1115" s="25"/>
      <c r="I1115" s="26"/>
      <c r="J1115" s="26"/>
      <c r="K1115" s="27"/>
      <c r="L1115" s="26"/>
      <c r="M1115" s="28"/>
      <c r="V1115" s="40" t="e">
        <f aca="false">VLOOKUP(A1115,'CAT-MUNIC_CGN'!$A$9:$C$1099,2,0)</f>
        <v>#N/A</v>
      </c>
    </row>
    <row r="1116" customFormat="false" ht="15" hidden="false" customHeight="false" outlineLevel="0" collapsed="false">
      <c r="A1116" s="1" t="n">
        <v>86755</v>
      </c>
      <c r="B1116" s="1" t="s">
        <v>187</v>
      </c>
      <c r="C1116" s="21" t="s">
        <v>1340</v>
      </c>
      <c r="D1116" s="21" t="s">
        <v>20</v>
      </c>
      <c r="E1116" s="34" t="s">
        <v>21</v>
      </c>
      <c r="F1116" s="23"/>
      <c r="G1116" s="24"/>
      <c r="H1116" s="25"/>
      <c r="I1116" s="26"/>
      <c r="J1116" s="26"/>
      <c r="K1116" s="27"/>
      <c r="L1116" s="26"/>
      <c r="M1116" s="28"/>
      <c r="V1116" s="40" t="e">
        <f aca="false">VLOOKUP(A1116,'CAT-MUNIC_CGN'!$A$9:$C$1099,2,0)</f>
        <v>#N/A</v>
      </c>
    </row>
    <row r="1117" customFormat="false" ht="15" hidden="false" customHeight="false" outlineLevel="0" collapsed="false">
      <c r="A1117" s="1" t="n">
        <v>86757</v>
      </c>
      <c r="B1117" s="1" t="s">
        <v>1165</v>
      </c>
      <c r="C1117" s="21" t="s">
        <v>1340</v>
      </c>
      <c r="D1117" s="21" t="s">
        <v>20</v>
      </c>
      <c r="E1117" s="34" t="s">
        <v>21</v>
      </c>
      <c r="F1117" s="23" t="s">
        <v>1348</v>
      </c>
      <c r="G1117" s="24" t="n">
        <v>41170</v>
      </c>
      <c r="H1117" s="25"/>
      <c r="I1117" s="26"/>
      <c r="J1117" s="26"/>
      <c r="K1117" s="27"/>
      <c r="L1117" s="26"/>
      <c r="M1117" s="28" t="n">
        <v>4</v>
      </c>
      <c r="V1117" s="40" t="e">
        <f aca="false">VLOOKUP(A1117,'CAT-MUNIC_CGN'!$A$9:$C$1099,2,0)</f>
        <v>#N/A</v>
      </c>
    </row>
    <row r="1118" customFormat="false" ht="15" hidden="false" customHeight="false" outlineLevel="0" collapsed="false">
      <c r="A1118" s="1" t="n">
        <v>86760</v>
      </c>
      <c r="B1118" s="1" t="s">
        <v>1049</v>
      </c>
      <c r="C1118" s="21" t="s">
        <v>1340</v>
      </c>
      <c r="D1118" s="21" t="s">
        <v>20</v>
      </c>
      <c r="E1118" s="34" t="s">
        <v>21</v>
      </c>
      <c r="F1118" s="23"/>
      <c r="G1118" s="24"/>
      <c r="H1118" s="25"/>
      <c r="I1118" s="26"/>
      <c r="J1118" s="26"/>
      <c r="K1118" s="27"/>
      <c r="L1118" s="26"/>
      <c r="M1118" s="28"/>
      <c r="V1118" s="40" t="e">
        <f aca="false">VLOOKUP(A1118,'CAT-MUNIC_CGN'!$A$9:$C$1099,2,0)</f>
        <v>#N/A</v>
      </c>
    </row>
    <row r="1119" customFormat="false" ht="15" hidden="false" customHeight="false" outlineLevel="0" collapsed="false">
      <c r="A1119" s="1" t="n">
        <v>86865</v>
      </c>
      <c r="B1119" s="1" t="s">
        <v>1349</v>
      </c>
      <c r="C1119" s="21" t="s">
        <v>1340</v>
      </c>
      <c r="D1119" s="21" t="s">
        <v>20</v>
      </c>
      <c r="E1119" s="34" t="s">
        <v>21</v>
      </c>
      <c r="F1119" s="23" t="s">
        <v>774</v>
      </c>
      <c r="G1119" s="24" t="n">
        <v>41183</v>
      </c>
      <c r="H1119" s="25"/>
      <c r="I1119" s="26"/>
      <c r="J1119" s="26"/>
      <c r="K1119" s="27"/>
      <c r="L1119" s="26"/>
      <c r="M1119" s="28" t="n">
        <v>6</v>
      </c>
      <c r="V1119" s="40" t="e">
        <f aca="false">VLOOKUP(A1119,'CAT-MUNIC_CGN'!$A$9:$C$1099,2,0)</f>
        <v>#N/A</v>
      </c>
    </row>
    <row r="1120" customFormat="false" ht="15" hidden="false" customHeight="false" outlineLevel="0" collapsed="false">
      <c r="A1120" s="1" t="n">
        <v>86885</v>
      </c>
      <c r="B1120" s="1" t="s">
        <v>1350</v>
      </c>
      <c r="C1120" s="21" t="s">
        <v>1340</v>
      </c>
      <c r="D1120" s="21" t="s">
        <v>20</v>
      </c>
      <c r="E1120" s="34" t="s">
        <v>21</v>
      </c>
      <c r="F1120" s="23"/>
      <c r="G1120" s="24"/>
      <c r="H1120" s="25"/>
      <c r="I1120" s="26"/>
      <c r="J1120" s="26"/>
      <c r="K1120" s="27"/>
      <c r="L1120" s="26"/>
      <c r="M1120" s="28"/>
      <c r="V1120" s="40" t="e">
        <f aca="false">VLOOKUP(A1120,'CAT-MUNIC_CGN'!$A$9:$C$1099,2,0)</f>
        <v>#N/A</v>
      </c>
    </row>
    <row r="1121" s="40" customFormat="true" ht="15" hidden="false" customHeight="false" outlineLevel="0" collapsed="false">
      <c r="A1121" s="71" t="n">
        <v>88001</v>
      </c>
      <c r="B1121" s="71" t="s">
        <v>184</v>
      </c>
      <c r="C1121" s="72" t="s">
        <v>1351</v>
      </c>
      <c r="D1121" s="72" t="s">
        <v>20</v>
      </c>
      <c r="E1121" s="73" t="s">
        <v>21</v>
      </c>
      <c r="F1121" s="74"/>
      <c r="G1121" s="75"/>
      <c r="H1121" s="44"/>
      <c r="I1121" s="45"/>
      <c r="J1121" s="45"/>
      <c r="K1121" s="46"/>
      <c r="L1121" s="45"/>
      <c r="M1121" s="76"/>
      <c r="V1121" s="40" t="e">
        <f aca="false">VLOOKUP(A1121,'CAT-MUNIC_CGN'!$A$9:$C$1099,2,0)</f>
        <v>#N/A</v>
      </c>
    </row>
    <row r="1122" customFormat="false" ht="15" hidden="false" customHeight="false" outlineLevel="0" collapsed="false">
      <c r="A1122" s="1" t="n">
        <v>88564</v>
      </c>
      <c r="B1122" s="1" t="s">
        <v>998</v>
      </c>
      <c r="C1122" s="21" t="s">
        <v>1351</v>
      </c>
      <c r="D1122" s="21" t="s">
        <v>20</v>
      </c>
      <c r="E1122" s="34" t="s">
        <v>21</v>
      </c>
      <c r="F1122" s="77"/>
      <c r="G1122" s="78"/>
      <c r="H1122" s="79"/>
      <c r="I1122" s="80"/>
      <c r="J1122" s="80"/>
      <c r="K1122" s="81"/>
      <c r="L1122" s="80"/>
      <c r="M1122" s="82"/>
      <c r="V1122" s="40" t="e">
        <f aca="false">VLOOKUP(A1122,'CAT-MUNIC_CGN'!$A$9:$C$1099,2,0)</f>
        <v>#N/A</v>
      </c>
    </row>
    <row r="1123" s="40" customFormat="true" ht="15" hidden="false" customHeight="false" outlineLevel="0" collapsed="false">
      <c r="A1123" s="40" t="n">
        <v>91001</v>
      </c>
      <c r="B1123" s="40" t="s">
        <v>1352</v>
      </c>
      <c r="C1123" s="41" t="s">
        <v>1353</v>
      </c>
      <c r="D1123" s="41" t="s">
        <v>20</v>
      </c>
      <c r="E1123" s="22" t="s">
        <v>21</v>
      </c>
      <c r="F1123" s="42"/>
      <c r="G1123" s="43"/>
      <c r="H1123" s="44"/>
      <c r="I1123" s="45"/>
      <c r="J1123" s="45"/>
      <c r="K1123" s="46"/>
      <c r="L1123" s="45"/>
      <c r="M1123" s="47"/>
      <c r="V1123" s="40" t="e">
        <f aca="false">VLOOKUP(A1123,'CAT-MUNIC_CGN'!$A$9:$C$1099,2,0)</f>
        <v>#N/A</v>
      </c>
    </row>
    <row r="1124" customFormat="false" ht="15" hidden="false" customHeight="false" outlineLevel="0" collapsed="false">
      <c r="A1124" s="63" t="n">
        <v>91263</v>
      </c>
      <c r="B1124" s="63" t="s">
        <v>1354</v>
      </c>
      <c r="C1124" s="64" t="s">
        <v>1353</v>
      </c>
      <c r="D1124" s="64" t="s">
        <v>20</v>
      </c>
      <c r="E1124" s="65" t="s">
        <v>21</v>
      </c>
      <c r="F1124" s="66"/>
      <c r="G1124" s="67"/>
      <c r="H1124" s="25"/>
      <c r="I1124" s="26"/>
      <c r="J1124" s="26"/>
      <c r="K1124" s="27"/>
      <c r="L1124" s="26"/>
      <c r="M1124" s="68"/>
      <c r="V1124" s="40" t="e">
        <f aca="false">VLOOKUP(A1124,'CAT-MUNIC_CGN'!$A$9:$C$1099,2,0)</f>
        <v>#N/A</v>
      </c>
    </row>
    <row r="1125" customFormat="false" ht="15" hidden="false" customHeight="false" outlineLevel="0" collapsed="false">
      <c r="A1125" s="63" t="n">
        <v>91405</v>
      </c>
      <c r="B1125" s="63" t="s">
        <v>1355</v>
      </c>
      <c r="C1125" s="64" t="s">
        <v>1353</v>
      </c>
      <c r="D1125" s="64" t="s">
        <v>20</v>
      </c>
      <c r="E1125" s="65" t="s">
        <v>21</v>
      </c>
      <c r="F1125" s="66"/>
      <c r="G1125" s="67"/>
      <c r="H1125" s="25"/>
      <c r="I1125" s="26"/>
      <c r="J1125" s="26"/>
      <c r="K1125" s="27"/>
      <c r="L1125" s="26"/>
      <c r="M1125" s="68"/>
      <c r="V1125" s="40" t="e">
        <f aca="false">VLOOKUP(A1125,'CAT-MUNIC_CGN'!$A$9:$C$1099,2,0)</f>
        <v>#N/A</v>
      </c>
    </row>
    <row r="1126" customFormat="false" ht="15" hidden="false" customHeight="false" outlineLevel="0" collapsed="false">
      <c r="A1126" s="63" t="n">
        <v>91407</v>
      </c>
      <c r="B1126" s="63" t="s">
        <v>1356</v>
      </c>
      <c r="C1126" s="64" t="s">
        <v>1353</v>
      </c>
      <c r="D1126" s="64" t="s">
        <v>20</v>
      </c>
      <c r="E1126" s="65" t="s">
        <v>21</v>
      </c>
      <c r="F1126" s="66"/>
      <c r="G1126" s="67"/>
      <c r="H1126" s="25"/>
      <c r="I1126" s="26"/>
      <c r="J1126" s="26"/>
      <c r="K1126" s="27"/>
      <c r="L1126" s="26"/>
      <c r="M1126" s="68"/>
      <c r="V1126" s="40" t="e">
        <f aca="false">VLOOKUP(A1126,'CAT-MUNIC_CGN'!$A$9:$C$1099,2,0)</f>
        <v>#N/A</v>
      </c>
    </row>
    <row r="1127" customFormat="false" ht="15" hidden="false" customHeight="false" outlineLevel="0" collapsed="false">
      <c r="A1127" s="63" t="n">
        <v>91430</v>
      </c>
      <c r="B1127" s="63" t="s">
        <v>395</v>
      </c>
      <c r="C1127" s="64" t="s">
        <v>1353</v>
      </c>
      <c r="D1127" s="64" t="s">
        <v>20</v>
      </c>
      <c r="E1127" s="65" t="s">
        <v>21</v>
      </c>
      <c r="F1127" s="66"/>
      <c r="G1127" s="67"/>
      <c r="H1127" s="25"/>
      <c r="I1127" s="26"/>
      <c r="J1127" s="26"/>
      <c r="K1127" s="27"/>
      <c r="L1127" s="26"/>
      <c r="M1127" s="68"/>
      <c r="V1127" s="40" t="e">
        <f aca="false">VLOOKUP(A1127,'CAT-MUNIC_CGN'!$A$9:$C$1099,2,0)</f>
        <v>#N/A</v>
      </c>
    </row>
    <row r="1128" customFormat="false" ht="15" hidden="false" customHeight="false" outlineLevel="0" collapsed="false">
      <c r="A1128" s="63" t="n">
        <v>91460</v>
      </c>
      <c r="B1128" s="63" t="s">
        <v>1357</v>
      </c>
      <c r="C1128" s="64" t="s">
        <v>1353</v>
      </c>
      <c r="D1128" s="64" t="s">
        <v>20</v>
      </c>
      <c r="E1128" s="65" t="s">
        <v>21</v>
      </c>
      <c r="F1128" s="66"/>
      <c r="G1128" s="67"/>
      <c r="H1128" s="25"/>
      <c r="I1128" s="26"/>
      <c r="J1128" s="26"/>
      <c r="K1128" s="27"/>
      <c r="L1128" s="26"/>
      <c r="M1128" s="68"/>
      <c r="V1128" s="40" t="e">
        <f aca="false">VLOOKUP(A1128,'CAT-MUNIC_CGN'!$A$9:$C$1099,2,0)</f>
        <v>#N/A</v>
      </c>
    </row>
    <row r="1129" customFormat="false" ht="15" hidden="false" customHeight="false" outlineLevel="0" collapsed="false">
      <c r="A1129" s="63" t="n">
        <v>91530</v>
      </c>
      <c r="B1129" s="63" t="s">
        <v>1358</v>
      </c>
      <c r="C1129" s="64" t="s">
        <v>1353</v>
      </c>
      <c r="D1129" s="64" t="s">
        <v>20</v>
      </c>
      <c r="E1129" s="65" t="s">
        <v>21</v>
      </c>
      <c r="F1129" s="66"/>
      <c r="G1129" s="67"/>
      <c r="H1129" s="25"/>
      <c r="I1129" s="26"/>
      <c r="J1129" s="26"/>
      <c r="K1129" s="27"/>
      <c r="L1129" s="26"/>
      <c r="M1129" s="68"/>
      <c r="V1129" s="40" t="e">
        <f aca="false">VLOOKUP(A1129,'CAT-MUNIC_CGN'!$A$9:$C$1099,2,0)</f>
        <v>#N/A</v>
      </c>
    </row>
    <row r="1130" customFormat="false" ht="15" hidden="false" customHeight="false" outlineLevel="0" collapsed="false">
      <c r="A1130" s="63" t="n">
        <v>91536</v>
      </c>
      <c r="B1130" s="63" t="s">
        <v>1359</v>
      </c>
      <c r="C1130" s="64" t="s">
        <v>1353</v>
      </c>
      <c r="D1130" s="64" t="s">
        <v>20</v>
      </c>
      <c r="E1130" s="65" t="s">
        <v>21</v>
      </c>
      <c r="F1130" s="66"/>
      <c r="G1130" s="67"/>
      <c r="H1130" s="25"/>
      <c r="I1130" s="26"/>
      <c r="J1130" s="26"/>
      <c r="K1130" s="27"/>
      <c r="L1130" s="26"/>
      <c r="M1130" s="68"/>
      <c r="V1130" s="40" t="e">
        <f aca="false">VLOOKUP(A1130,'CAT-MUNIC_CGN'!$A$9:$C$1099,2,0)</f>
        <v>#N/A</v>
      </c>
    </row>
    <row r="1131" customFormat="false" ht="15" hidden="false" customHeight="false" outlineLevel="0" collapsed="false">
      <c r="A1131" s="1" t="n">
        <v>91540</v>
      </c>
      <c r="B1131" s="1" t="s">
        <v>1360</v>
      </c>
      <c r="C1131" s="21" t="s">
        <v>1353</v>
      </c>
      <c r="D1131" s="21" t="s">
        <v>20</v>
      </c>
      <c r="E1131" s="34" t="s">
        <v>21</v>
      </c>
      <c r="F1131" s="77"/>
      <c r="G1131" s="78"/>
      <c r="H1131" s="79"/>
      <c r="I1131" s="80"/>
      <c r="J1131" s="80"/>
      <c r="K1131" s="81"/>
      <c r="L1131" s="80"/>
      <c r="M1131" s="82"/>
      <c r="V1131" s="40" t="e">
        <f aca="false">VLOOKUP(A1131,'CAT-MUNIC_CGN'!$A$9:$C$1099,2,0)</f>
        <v>#N/A</v>
      </c>
    </row>
    <row r="1132" customFormat="false" ht="15" hidden="false" customHeight="false" outlineLevel="0" collapsed="false">
      <c r="A1132" s="63" t="n">
        <v>91669</v>
      </c>
      <c r="B1132" s="63" t="s">
        <v>1361</v>
      </c>
      <c r="C1132" s="64" t="s">
        <v>1353</v>
      </c>
      <c r="D1132" s="64" t="s">
        <v>20</v>
      </c>
      <c r="E1132" s="65" t="s">
        <v>21</v>
      </c>
      <c r="F1132" s="66"/>
      <c r="G1132" s="67"/>
      <c r="H1132" s="25"/>
      <c r="I1132" s="26"/>
      <c r="J1132" s="26"/>
      <c r="K1132" s="27"/>
      <c r="L1132" s="26"/>
      <c r="M1132" s="68"/>
      <c r="V1132" s="40" t="e">
        <f aca="false">VLOOKUP(A1132,'CAT-MUNIC_CGN'!$A$9:$C$1099,2,0)</f>
        <v>#N/A</v>
      </c>
    </row>
    <row r="1133" customFormat="false" ht="15" hidden="false" customHeight="false" outlineLevel="0" collapsed="false">
      <c r="A1133" s="63" t="n">
        <v>91798</v>
      </c>
      <c r="B1133" s="63" t="s">
        <v>1362</v>
      </c>
      <c r="C1133" s="64" t="s">
        <v>1353</v>
      </c>
      <c r="D1133" s="64" t="s">
        <v>20</v>
      </c>
      <c r="E1133" s="65" t="s">
        <v>21</v>
      </c>
      <c r="F1133" s="66"/>
      <c r="G1133" s="67"/>
      <c r="H1133" s="25"/>
      <c r="I1133" s="26"/>
      <c r="J1133" s="26"/>
      <c r="K1133" s="27"/>
      <c r="L1133" s="26"/>
      <c r="M1133" s="68"/>
      <c r="V1133" s="40" t="e">
        <f aca="false">VLOOKUP(A1133,'CAT-MUNIC_CGN'!$A$9:$C$1099,2,0)</f>
        <v>#N/A</v>
      </c>
    </row>
    <row r="1134" s="40" customFormat="true" ht="15" hidden="false" customHeight="false" outlineLevel="0" collapsed="false">
      <c r="A1134" s="40" t="n">
        <v>94001</v>
      </c>
      <c r="B1134" s="40" t="s">
        <v>1363</v>
      </c>
      <c r="C1134" s="41" t="s">
        <v>1364</v>
      </c>
      <c r="D1134" s="41" t="s">
        <v>20</v>
      </c>
      <c r="E1134" s="22" t="s">
        <v>21</v>
      </c>
      <c r="F1134" s="52" t="s">
        <v>638</v>
      </c>
      <c r="G1134" s="53" t="n">
        <v>41171</v>
      </c>
      <c r="H1134" s="54"/>
      <c r="I1134" s="55"/>
      <c r="J1134" s="55"/>
      <c r="K1134" s="56"/>
      <c r="L1134" s="55"/>
      <c r="M1134" s="57" t="n">
        <v>6</v>
      </c>
      <c r="V1134" s="40" t="e">
        <f aca="false">VLOOKUP(A1134,'CAT-MUNIC_CGN'!$A$9:$C$1099,2,0)</f>
        <v>#N/A</v>
      </c>
    </row>
    <row r="1135" customFormat="false" ht="15" hidden="false" customHeight="false" outlineLevel="0" collapsed="false">
      <c r="A1135" s="63" t="n">
        <v>94343</v>
      </c>
      <c r="B1135" s="63" t="s">
        <v>1365</v>
      </c>
      <c r="C1135" s="83" t="e">
        <f aca="false">VLOOKUP($D1135,$E$2:$F$41,2,0)</f>
        <v>#N/A</v>
      </c>
      <c r="D1135" s="64" t="s">
        <v>20</v>
      </c>
      <c r="E1135" s="65" t="s">
        <v>21</v>
      </c>
      <c r="F1135" s="66"/>
      <c r="G1135" s="67"/>
      <c r="H1135" s="25"/>
      <c r="I1135" s="26"/>
      <c r="J1135" s="26"/>
      <c r="K1135" s="27"/>
      <c r="L1135" s="26"/>
      <c r="M1135" s="68"/>
      <c r="V1135" s="40" t="e">
        <f aca="false">VLOOKUP(A1135,'CAT-MUNIC_CGN'!$A$9:$C$1099,2,0)</f>
        <v>#N/A</v>
      </c>
    </row>
    <row r="1136" customFormat="false" ht="15" hidden="false" customHeight="false" outlineLevel="0" collapsed="false">
      <c r="A1136" s="63" t="n">
        <v>94663</v>
      </c>
      <c r="B1136" s="63" t="s">
        <v>1366</v>
      </c>
      <c r="C1136" s="83" t="e">
        <f aca="false">VLOOKUP($D1136,$E$2:$F$41,2,0)</f>
        <v>#N/A</v>
      </c>
      <c r="D1136" s="64" t="s">
        <v>20</v>
      </c>
      <c r="E1136" s="65" t="s">
        <v>21</v>
      </c>
      <c r="F1136" s="66"/>
      <c r="G1136" s="67"/>
      <c r="H1136" s="25"/>
      <c r="I1136" s="26"/>
      <c r="J1136" s="26"/>
      <c r="K1136" s="27"/>
      <c r="L1136" s="26"/>
      <c r="M1136" s="68"/>
      <c r="V1136" s="40" t="e">
        <f aca="false">VLOOKUP(A1136,'CAT-MUNIC_CGN'!$A$9:$C$1099,2,0)</f>
        <v>#N/A</v>
      </c>
    </row>
    <row r="1137" customFormat="false" ht="15" hidden="false" customHeight="false" outlineLevel="0" collapsed="false">
      <c r="A1137" s="63" t="n">
        <v>94883</v>
      </c>
      <c r="B1137" s="63" t="s">
        <v>1367</v>
      </c>
      <c r="C1137" s="83" t="e">
        <f aca="false">VLOOKUP($D1137,$E$2:$F$41,2,0)</f>
        <v>#N/A</v>
      </c>
      <c r="D1137" s="64" t="s">
        <v>20</v>
      </c>
      <c r="E1137" s="65" t="s">
        <v>21</v>
      </c>
      <c r="F1137" s="66"/>
      <c r="G1137" s="67"/>
      <c r="H1137" s="25"/>
      <c r="I1137" s="26"/>
      <c r="J1137" s="26"/>
      <c r="K1137" s="27"/>
      <c r="L1137" s="26"/>
      <c r="M1137" s="68"/>
      <c r="V1137" s="40" t="e">
        <f aca="false">VLOOKUP(A1137,'CAT-MUNIC_CGN'!$A$9:$C$1099,2,0)</f>
        <v>#N/A</v>
      </c>
    </row>
    <row r="1138" customFormat="false" ht="15" hidden="false" customHeight="false" outlineLevel="0" collapsed="false">
      <c r="A1138" s="63" t="n">
        <v>94884</v>
      </c>
      <c r="B1138" s="63" t="s">
        <v>253</v>
      </c>
      <c r="C1138" s="83" t="e">
        <f aca="false">VLOOKUP($D1138,$E$2:$F$41,2,0)</f>
        <v>#N/A</v>
      </c>
      <c r="D1138" s="64" t="s">
        <v>20</v>
      </c>
      <c r="E1138" s="65" t="s">
        <v>21</v>
      </c>
      <c r="F1138" s="66"/>
      <c r="G1138" s="67"/>
      <c r="H1138" s="25"/>
      <c r="I1138" s="26"/>
      <c r="J1138" s="26"/>
      <c r="K1138" s="27"/>
      <c r="L1138" s="26"/>
      <c r="M1138" s="68"/>
      <c r="V1138" s="40" t="e">
        <f aca="false">VLOOKUP(A1138,'CAT-MUNIC_CGN'!$A$9:$C$1099,2,0)</f>
        <v>#N/A</v>
      </c>
    </row>
    <row r="1139" customFormat="false" ht="15" hidden="false" customHeight="false" outlineLevel="0" collapsed="false">
      <c r="A1139" s="63" t="n">
        <v>94885</v>
      </c>
      <c r="B1139" s="63" t="s">
        <v>1368</v>
      </c>
      <c r="C1139" s="83" t="e">
        <f aca="false">VLOOKUP($D1139,$E$2:$F$41,2,0)</f>
        <v>#N/A</v>
      </c>
      <c r="D1139" s="64" t="s">
        <v>20</v>
      </c>
      <c r="E1139" s="65" t="s">
        <v>21</v>
      </c>
      <c r="F1139" s="66"/>
      <c r="G1139" s="67"/>
      <c r="H1139" s="25"/>
      <c r="I1139" s="26"/>
      <c r="J1139" s="26"/>
      <c r="K1139" s="27"/>
      <c r="L1139" s="26"/>
      <c r="M1139" s="68"/>
      <c r="V1139" s="40" t="e">
        <f aca="false">VLOOKUP(A1139,'CAT-MUNIC_CGN'!$A$9:$C$1099,2,0)</f>
        <v>#N/A</v>
      </c>
    </row>
    <row r="1140" customFormat="false" ht="15" hidden="false" customHeight="false" outlineLevel="0" collapsed="false">
      <c r="A1140" s="63" t="n">
        <v>94886</v>
      </c>
      <c r="B1140" s="63" t="s">
        <v>1369</v>
      </c>
      <c r="C1140" s="83" t="e">
        <f aca="false">VLOOKUP($D1140,$E$2:$F$41,2,0)</f>
        <v>#N/A</v>
      </c>
      <c r="D1140" s="64" t="s">
        <v>20</v>
      </c>
      <c r="E1140" s="65" t="s">
        <v>21</v>
      </c>
      <c r="F1140" s="66"/>
      <c r="G1140" s="67"/>
      <c r="H1140" s="25"/>
      <c r="I1140" s="26"/>
      <c r="J1140" s="26"/>
      <c r="K1140" s="27"/>
      <c r="L1140" s="26"/>
      <c r="M1140" s="68"/>
      <c r="V1140" s="40" t="e">
        <f aca="false">VLOOKUP(A1140,'CAT-MUNIC_CGN'!$A$9:$C$1099,2,0)</f>
        <v>#N/A</v>
      </c>
    </row>
    <row r="1141" customFormat="false" ht="15" hidden="false" customHeight="false" outlineLevel="0" collapsed="false">
      <c r="A1141" s="63" t="n">
        <v>94887</v>
      </c>
      <c r="B1141" s="63" t="s">
        <v>1370</v>
      </c>
      <c r="C1141" s="83" t="e">
        <f aca="false">VLOOKUP($D1141,$E$2:$F$41,2,0)</f>
        <v>#N/A</v>
      </c>
      <c r="D1141" s="64" t="s">
        <v>20</v>
      </c>
      <c r="E1141" s="65" t="s">
        <v>21</v>
      </c>
      <c r="F1141" s="66"/>
      <c r="G1141" s="67"/>
      <c r="H1141" s="25"/>
      <c r="I1141" s="26"/>
      <c r="J1141" s="26"/>
      <c r="K1141" s="27"/>
      <c r="L1141" s="26"/>
      <c r="M1141" s="68"/>
      <c r="V1141" s="40" t="e">
        <f aca="false">VLOOKUP(A1141,'CAT-MUNIC_CGN'!$A$9:$C$1099,2,0)</f>
        <v>#N/A</v>
      </c>
    </row>
    <row r="1142" customFormat="false" ht="15" hidden="false" customHeight="false" outlineLevel="0" collapsed="false">
      <c r="A1142" s="63" t="n">
        <v>94888</v>
      </c>
      <c r="B1142" s="63" t="s">
        <v>1371</v>
      </c>
      <c r="C1142" s="83" t="e">
        <f aca="false">VLOOKUP($D1142,$E$2:$F$41,2,0)</f>
        <v>#N/A</v>
      </c>
      <c r="D1142" s="64" t="s">
        <v>20</v>
      </c>
      <c r="E1142" s="65" t="s">
        <v>21</v>
      </c>
      <c r="F1142" s="66"/>
      <c r="G1142" s="67"/>
      <c r="H1142" s="25"/>
      <c r="I1142" s="26"/>
      <c r="J1142" s="26"/>
      <c r="K1142" s="27"/>
      <c r="L1142" s="26"/>
      <c r="M1142" s="68"/>
      <c r="V1142" s="40" t="e">
        <f aca="false">VLOOKUP(A1142,'CAT-MUNIC_CGN'!$A$9:$C$1099,2,0)</f>
        <v>#N/A</v>
      </c>
    </row>
    <row r="1143" s="40" customFormat="true" ht="15" hidden="false" customHeight="false" outlineLevel="0" collapsed="false">
      <c r="A1143" s="40" t="n">
        <v>95001</v>
      </c>
      <c r="B1143" s="40" t="s">
        <v>1372</v>
      </c>
      <c r="C1143" s="41" t="s">
        <v>1373</v>
      </c>
      <c r="D1143" s="41" t="s">
        <v>20</v>
      </c>
      <c r="E1143" s="22" t="s">
        <v>21</v>
      </c>
      <c r="F1143" s="23" t="s">
        <v>1139</v>
      </c>
      <c r="G1143" s="24" t="n">
        <v>41183</v>
      </c>
      <c r="H1143" s="25"/>
      <c r="I1143" s="26"/>
      <c r="J1143" s="26"/>
      <c r="K1143" s="27"/>
      <c r="L1143" s="26"/>
      <c r="M1143" s="28" t="n">
        <v>6</v>
      </c>
      <c r="V1143" s="40" t="e">
        <f aca="false">VLOOKUP(A1143,'CAT-MUNIC_CGN'!$A$9:$C$1099,2,0)</f>
        <v>#N/A</v>
      </c>
    </row>
    <row r="1144" customFormat="false" ht="15" hidden="false" customHeight="false" outlineLevel="0" collapsed="false">
      <c r="A1144" s="1" t="n">
        <v>95015</v>
      </c>
      <c r="B1144" s="1" t="s">
        <v>279</v>
      </c>
      <c r="C1144" s="21" t="s">
        <v>1373</v>
      </c>
      <c r="D1144" s="21" t="s">
        <v>20</v>
      </c>
      <c r="E1144" s="34" t="s">
        <v>21</v>
      </c>
      <c r="F1144" s="23"/>
      <c r="G1144" s="24"/>
      <c r="H1144" s="25"/>
      <c r="I1144" s="26"/>
      <c r="J1144" s="26"/>
      <c r="K1144" s="27"/>
      <c r="L1144" s="26"/>
      <c r="M1144" s="28"/>
      <c r="V1144" s="40" t="e">
        <f aca="false">VLOOKUP(A1144,'CAT-MUNIC_CGN'!$A$9:$C$1099,2,0)</f>
        <v>#N/A</v>
      </c>
    </row>
    <row r="1145" customFormat="false" ht="15" hidden="false" customHeight="false" outlineLevel="0" collapsed="false">
      <c r="A1145" s="1" t="n">
        <v>95025</v>
      </c>
      <c r="B1145" s="1" t="s">
        <v>1374</v>
      </c>
      <c r="C1145" s="21" t="s">
        <v>1373</v>
      </c>
      <c r="D1145" s="21" t="s">
        <v>20</v>
      </c>
      <c r="E1145" s="34" t="s">
        <v>21</v>
      </c>
      <c r="F1145" s="23"/>
      <c r="G1145" s="24"/>
      <c r="H1145" s="25"/>
      <c r="I1145" s="26"/>
      <c r="J1145" s="26"/>
      <c r="K1145" s="27"/>
      <c r="L1145" s="26"/>
      <c r="M1145" s="28"/>
      <c r="V1145" s="40" t="e">
        <f aca="false">VLOOKUP(A1145,'CAT-MUNIC_CGN'!$A$9:$C$1099,2,0)</f>
        <v>#N/A</v>
      </c>
    </row>
    <row r="1146" customFormat="false" ht="15" hidden="false" customHeight="false" outlineLevel="0" collapsed="false">
      <c r="A1146" s="1" t="n">
        <v>95200</v>
      </c>
      <c r="B1146" s="1" t="s">
        <v>402</v>
      </c>
      <c r="C1146" s="21" t="s">
        <v>1373</v>
      </c>
      <c r="D1146" s="21" t="s">
        <v>20</v>
      </c>
      <c r="E1146" s="34" t="s">
        <v>21</v>
      </c>
      <c r="F1146" s="23" t="s">
        <v>550</v>
      </c>
      <c r="G1146" s="24" t="n">
        <v>41132</v>
      </c>
      <c r="H1146" s="25"/>
      <c r="I1146" s="26"/>
      <c r="J1146" s="26"/>
      <c r="K1146" s="27"/>
      <c r="L1146" s="26"/>
      <c r="M1146" s="28" t="n">
        <v>6</v>
      </c>
      <c r="V1146" s="40" t="e">
        <f aca="false">VLOOKUP(A1146,'CAT-MUNIC_CGN'!$A$9:$C$1099,2,0)</f>
        <v>#N/A</v>
      </c>
    </row>
    <row r="1147" customFormat="false" ht="15" hidden="false" customHeight="false" outlineLevel="0" collapsed="false">
      <c r="A1147" s="63" t="n">
        <v>95220</v>
      </c>
      <c r="B1147" s="63" t="s">
        <v>1371</v>
      </c>
      <c r="C1147" s="64" t="s">
        <v>1373</v>
      </c>
      <c r="D1147" s="64" t="s">
        <v>20</v>
      </c>
      <c r="E1147" s="65" t="s">
        <v>21</v>
      </c>
      <c r="F1147" s="66"/>
      <c r="G1147" s="67"/>
      <c r="H1147" s="25"/>
      <c r="I1147" s="26"/>
      <c r="J1147" s="26"/>
      <c r="K1147" s="27"/>
      <c r="L1147" s="26"/>
      <c r="M1147" s="68"/>
      <c r="V1147" s="40" t="e">
        <f aca="false">VLOOKUP(A1147,'CAT-MUNIC_CGN'!$A$9:$C$1099,2,0)</f>
        <v>#N/A</v>
      </c>
    </row>
    <row r="1148" s="40" customFormat="true" ht="15" hidden="false" customHeight="false" outlineLevel="0" collapsed="false">
      <c r="A1148" s="40" t="n">
        <v>97001</v>
      </c>
      <c r="B1148" s="40" t="s">
        <v>1375</v>
      </c>
      <c r="C1148" s="41" t="s">
        <v>1376</v>
      </c>
      <c r="D1148" s="41" t="s">
        <v>20</v>
      </c>
      <c r="E1148" s="84" t="s">
        <v>21</v>
      </c>
      <c r="F1148" s="42" t="s">
        <v>143</v>
      </c>
      <c r="G1148" s="43" t="n">
        <v>41203</v>
      </c>
      <c r="H1148" s="44"/>
      <c r="I1148" s="45"/>
      <c r="J1148" s="45"/>
      <c r="K1148" s="46"/>
      <c r="L1148" s="45"/>
      <c r="M1148" s="85" t="n">
        <v>6</v>
      </c>
      <c r="V1148" s="40" t="e">
        <f aca="false">VLOOKUP(A1148,'CAT-MUNIC_CGN'!$A$9:$C$1099,2,0)</f>
        <v>#N/A</v>
      </c>
    </row>
    <row r="1149" customFormat="false" ht="15" hidden="false" customHeight="false" outlineLevel="0" collapsed="false">
      <c r="A1149" s="1" t="n">
        <v>97161</v>
      </c>
      <c r="B1149" s="1" t="s">
        <v>1377</v>
      </c>
      <c r="C1149" s="21" t="s">
        <v>1376</v>
      </c>
      <c r="D1149" s="21" t="s">
        <v>20</v>
      </c>
      <c r="E1149" s="34" t="s">
        <v>21</v>
      </c>
      <c r="F1149" s="23" t="s">
        <v>219</v>
      </c>
      <c r="G1149" s="24" t="n">
        <v>41164</v>
      </c>
      <c r="H1149" s="25"/>
      <c r="I1149" s="26"/>
      <c r="J1149" s="26"/>
      <c r="K1149" s="27"/>
      <c r="L1149" s="26"/>
      <c r="M1149" s="28" t="n">
        <v>6</v>
      </c>
      <c r="V1149" s="40" t="e">
        <f aca="false">VLOOKUP(A1149,'CAT-MUNIC_CGN'!$A$9:$C$1099,2,0)</f>
        <v>#N/A</v>
      </c>
    </row>
    <row r="1150" customFormat="false" ht="15" hidden="false" customHeight="false" outlineLevel="0" collapsed="false">
      <c r="A1150" s="63" t="n">
        <v>97511</v>
      </c>
      <c r="B1150" s="63" t="s">
        <v>1378</v>
      </c>
      <c r="C1150" s="64" t="s">
        <v>1376</v>
      </c>
      <c r="D1150" s="64" t="s">
        <v>20</v>
      </c>
      <c r="E1150" s="65" t="s">
        <v>21</v>
      </c>
      <c r="F1150" s="66"/>
      <c r="G1150" s="67"/>
      <c r="H1150" s="25"/>
      <c r="I1150" s="26"/>
      <c r="J1150" s="26"/>
      <c r="K1150" s="27"/>
      <c r="L1150" s="26"/>
      <c r="M1150" s="68"/>
      <c r="V1150" s="40" t="e">
        <f aca="false">VLOOKUP(A1150,'CAT-MUNIC_CGN'!$A$9:$C$1099,2,0)</f>
        <v>#N/A</v>
      </c>
    </row>
    <row r="1151" customFormat="false" ht="15" hidden="false" customHeight="false" outlineLevel="0" collapsed="false">
      <c r="A1151" s="63" t="n">
        <v>97555</v>
      </c>
      <c r="B1151" s="63" t="s">
        <v>1379</v>
      </c>
      <c r="C1151" s="64" t="s">
        <v>1376</v>
      </c>
      <c r="D1151" s="64" t="s">
        <v>20</v>
      </c>
      <c r="E1151" s="65" t="s">
        <v>21</v>
      </c>
      <c r="F1151" s="66"/>
      <c r="G1151" s="67"/>
      <c r="H1151" s="25"/>
      <c r="I1151" s="26"/>
      <c r="J1151" s="26"/>
      <c r="K1151" s="27"/>
      <c r="L1151" s="26"/>
      <c r="M1151" s="68"/>
      <c r="V1151" s="40" t="e">
        <f aca="false">VLOOKUP(A1151,'CAT-MUNIC_CGN'!$A$9:$C$1099,2,0)</f>
        <v>#N/A</v>
      </c>
    </row>
    <row r="1152" customFormat="false" ht="15" hidden="false" customHeight="false" outlineLevel="0" collapsed="false">
      <c r="A1152" s="1" t="n">
        <v>97666</v>
      </c>
      <c r="B1152" s="1" t="s">
        <v>1380</v>
      </c>
      <c r="C1152" s="21" t="s">
        <v>1376</v>
      </c>
      <c r="D1152" s="21" t="s">
        <v>20</v>
      </c>
      <c r="E1152" s="34" t="s">
        <v>21</v>
      </c>
      <c r="F1152" s="23"/>
      <c r="G1152" s="24"/>
      <c r="H1152" s="25"/>
      <c r="I1152" s="26"/>
      <c r="J1152" s="26"/>
      <c r="K1152" s="27"/>
      <c r="L1152" s="26"/>
      <c r="M1152" s="28"/>
      <c r="V1152" s="40" t="e">
        <f aca="false">VLOOKUP(A1152,'CAT-MUNIC_CGN'!$A$9:$C$1099,2,0)</f>
        <v>#N/A</v>
      </c>
    </row>
    <row r="1153" customFormat="false" ht="15" hidden="false" customHeight="false" outlineLevel="0" collapsed="false">
      <c r="A1153" s="63" t="n">
        <v>97777</v>
      </c>
      <c r="B1153" s="63" t="s">
        <v>1381</v>
      </c>
      <c r="C1153" s="64" t="s">
        <v>1376</v>
      </c>
      <c r="D1153" s="64" t="s">
        <v>20</v>
      </c>
      <c r="E1153" s="65" t="s">
        <v>21</v>
      </c>
      <c r="F1153" s="66"/>
      <c r="G1153" s="67"/>
      <c r="H1153" s="25"/>
      <c r="I1153" s="26"/>
      <c r="J1153" s="26"/>
      <c r="K1153" s="27"/>
      <c r="L1153" s="26"/>
      <c r="M1153" s="68"/>
      <c r="V1153" s="40" t="e">
        <f aca="false">VLOOKUP(A1153,'CAT-MUNIC_CGN'!$A$9:$C$1099,2,0)</f>
        <v>#N/A</v>
      </c>
    </row>
    <row r="1154" customFormat="false" ht="15" hidden="false" customHeight="false" outlineLevel="0" collapsed="false">
      <c r="A1154" s="63" t="n">
        <v>97888</v>
      </c>
      <c r="B1154" s="63" t="s">
        <v>1382</v>
      </c>
      <c r="C1154" s="64" t="s">
        <v>1376</v>
      </c>
      <c r="D1154" s="64" t="s">
        <v>20</v>
      </c>
      <c r="E1154" s="65" t="s">
        <v>21</v>
      </c>
      <c r="F1154" s="66"/>
      <c r="G1154" s="67"/>
      <c r="H1154" s="25"/>
      <c r="I1154" s="26"/>
      <c r="J1154" s="26"/>
      <c r="K1154" s="27"/>
      <c r="L1154" s="26"/>
      <c r="M1154" s="68"/>
      <c r="V1154" s="40" t="e">
        <f aca="false">VLOOKUP(A1154,'CAT-MUNIC_CGN'!$A$9:$C$1099,2,0)</f>
        <v>#N/A</v>
      </c>
    </row>
    <row r="1155" customFormat="false" ht="15" hidden="false" customHeight="false" outlineLevel="0" collapsed="false">
      <c r="A1155" s="63" t="n">
        <v>97889</v>
      </c>
      <c r="B1155" s="63" t="s">
        <v>1383</v>
      </c>
      <c r="C1155" s="64" t="s">
        <v>1376</v>
      </c>
      <c r="D1155" s="64" t="s">
        <v>20</v>
      </c>
      <c r="E1155" s="65" t="s">
        <v>21</v>
      </c>
      <c r="F1155" s="66"/>
      <c r="G1155" s="67"/>
      <c r="H1155" s="25"/>
      <c r="I1155" s="26"/>
      <c r="J1155" s="26"/>
      <c r="K1155" s="27"/>
      <c r="L1155" s="26"/>
      <c r="M1155" s="68"/>
      <c r="V1155" s="40" t="e">
        <f aca="false">VLOOKUP(A1155,'CAT-MUNIC_CGN'!$A$9:$C$1099,2,0)</f>
        <v>#N/A</v>
      </c>
    </row>
    <row r="1156" s="40" customFormat="true" ht="15" hidden="false" customHeight="false" outlineLevel="0" collapsed="false">
      <c r="A1156" s="40" t="n">
        <v>99001</v>
      </c>
      <c r="B1156" s="40" t="s">
        <v>1384</v>
      </c>
      <c r="C1156" s="41" t="s">
        <v>1385</v>
      </c>
      <c r="D1156" s="41" t="s">
        <v>20</v>
      </c>
      <c r="E1156" s="22" t="s">
        <v>21</v>
      </c>
      <c r="F1156" s="42" t="s">
        <v>1386</v>
      </c>
      <c r="G1156" s="43" t="n">
        <v>41170</v>
      </c>
      <c r="H1156" s="44"/>
      <c r="I1156" s="45"/>
      <c r="J1156" s="45"/>
      <c r="K1156" s="46"/>
      <c r="L1156" s="45"/>
      <c r="M1156" s="47" t="n">
        <v>4</v>
      </c>
      <c r="V1156" s="40" t="e">
        <f aca="false">VLOOKUP(A1156,'CAT-MUNIC_CGN'!$A$9:$C$1099,2,0)</f>
        <v>#N/A</v>
      </c>
    </row>
    <row r="1157" customFormat="false" ht="15" hidden="false" customHeight="false" outlineLevel="0" collapsed="false">
      <c r="A1157" s="1" t="n">
        <v>99524</v>
      </c>
      <c r="B1157" s="1" t="s">
        <v>1387</v>
      </c>
      <c r="C1157" s="21" t="s">
        <v>1385</v>
      </c>
      <c r="D1157" s="21" t="s">
        <v>20</v>
      </c>
      <c r="E1157" s="34" t="s">
        <v>21</v>
      </c>
      <c r="F1157" s="23"/>
      <c r="G1157" s="24"/>
      <c r="H1157" s="25"/>
      <c r="I1157" s="26"/>
      <c r="J1157" s="26"/>
      <c r="K1157" s="27"/>
      <c r="L1157" s="26"/>
      <c r="M1157" s="28"/>
      <c r="V1157" s="40" t="e">
        <f aca="false">VLOOKUP(A1157,'CAT-MUNIC_CGN'!$A$9:$C$1099,2,0)</f>
        <v>#N/A</v>
      </c>
    </row>
    <row r="1158" customFormat="false" ht="15" hidden="false" customHeight="false" outlineLevel="0" collapsed="false">
      <c r="A1158" s="63" t="n">
        <v>99572</v>
      </c>
      <c r="B1158" s="63" t="s">
        <v>1388</v>
      </c>
      <c r="C1158" s="64" t="s">
        <v>1385</v>
      </c>
      <c r="D1158" s="64" t="s">
        <v>20</v>
      </c>
      <c r="E1158" s="65" t="s">
        <v>21</v>
      </c>
      <c r="F1158" s="66"/>
      <c r="G1158" s="67"/>
      <c r="H1158" s="25"/>
      <c r="I1158" s="26"/>
      <c r="J1158" s="26"/>
      <c r="K1158" s="27"/>
      <c r="L1158" s="26"/>
      <c r="M1158" s="68"/>
      <c r="V1158" s="40" t="e">
        <f aca="false">VLOOKUP(A1158,'CAT-MUNIC_CGN'!$A$9:$C$1099,2,0)</f>
        <v>#N/A</v>
      </c>
    </row>
    <row r="1159" customFormat="false" ht="15" hidden="false" customHeight="false" outlineLevel="0" collapsed="false">
      <c r="A1159" s="1" t="n">
        <v>99624</v>
      </c>
      <c r="B1159" s="1" t="s">
        <v>1389</v>
      </c>
      <c r="C1159" s="21" t="s">
        <v>1385</v>
      </c>
      <c r="D1159" s="21" t="s">
        <v>20</v>
      </c>
      <c r="E1159" s="34" t="s">
        <v>21</v>
      </c>
      <c r="F1159" s="23"/>
      <c r="G1159" s="24"/>
      <c r="H1159" s="25"/>
      <c r="I1159" s="26"/>
      <c r="J1159" s="26"/>
      <c r="K1159" s="27"/>
      <c r="L1159" s="26"/>
      <c r="M1159" s="28"/>
      <c r="V1159" s="40" t="e">
        <f aca="false">VLOOKUP(A1159,'CAT-MUNIC_CGN'!$A$9:$C$1099,2,0)</f>
        <v>#N/A</v>
      </c>
    </row>
    <row r="1160" customFormat="false" ht="15" hidden="false" customHeight="false" outlineLevel="0" collapsed="false">
      <c r="A1160" s="63" t="n">
        <v>99760</v>
      </c>
      <c r="B1160" s="63" t="s">
        <v>1390</v>
      </c>
      <c r="C1160" s="64" t="s">
        <v>1385</v>
      </c>
      <c r="D1160" s="64" t="s">
        <v>20</v>
      </c>
      <c r="E1160" s="65" t="s">
        <v>21</v>
      </c>
      <c r="F1160" s="66"/>
      <c r="G1160" s="67"/>
      <c r="H1160" s="25"/>
      <c r="I1160" s="26"/>
      <c r="J1160" s="26"/>
      <c r="K1160" s="27"/>
      <c r="L1160" s="26"/>
      <c r="M1160" s="68"/>
      <c r="V1160" s="40" t="e">
        <f aca="false">VLOOKUP(A1160,'CAT-MUNIC_CGN'!$A$9:$C$1099,2,0)</f>
        <v>#N/A</v>
      </c>
    </row>
    <row r="1161" customFormat="false" ht="15" hidden="false" customHeight="false" outlineLevel="0" collapsed="false">
      <c r="A1161" s="86" t="n">
        <v>99773</v>
      </c>
      <c r="B1161" s="86" t="s">
        <v>1391</v>
      </c>
      <c r="C1161" s="87" t="s">
        <v>1385</v>
      </c>
      <c r="D1161" s="87" t="s">
        <v>20</v>
      </c>
      <c r="E1161" s="88" t="s">
        <v>21</v>
      </c>
      <c r="F1161" s="77"/>
      <c r="G1161" s="78"/>
      <c r="H1161" s="79"/>
      <c r="I1161" s="80"/>
      <c r="J1161" s="80"/>
      <c r="K1161" s="81"/>
      <c r="L1161" s="80"/>
      <c r="M1161" s="82"/>
      <c r="V1161" s="40" t="e">
        <f aca="false">VLOOKUP(A1161,'CAT-MUNIC_CGN'!$A$9:$C$1099,2,0)</f>
        <v>#N/A</v>
      </c>
    </row>
  </sheetData>
  <autoFilter ref="A4:V1161"/>
  <mergeCells count="3">
    <mergeCell ref="A1:P1"/>
    <mergeCell ref="A2:Q2"/>
    <mergeCell ref="B3:Q3"/>
  </mergeCells>
  <dataValidations count="7">
    <dataValidation allowBlank="true" error="DELFOS - MINISTERIO DE HACIENDA&#10;El año digitado es invlido" errorStyle="stop" errorTitle="año" operator="greaterThanOrEqual" showDropDown="false" showErrorMessage="true" showInputMessage="false" sqref="G5:G163 G165:G353 G355:G449 G451:G780 G782:G1071 G1073:G1088 G1090:G1109" type="whole">
      <formula1>2000</formula1>
      <formula2>0</formula2>
    </dataValidation>
    <dataValidation allowBlank="true" errorStyle="stop" operator="between" showDropDown="false" showErrorMessage="true" showInputMessage="false" sqref="B3" type="whole">
      <formula1>2000</formula1>
      <formula2>2100</formula2>
    </dataValidation>
    <dataValidation allowBlank="true" errorStyle="stop" operator="greaterThanOrEqual" showDropDown="false" showErrorMessage="true" showInputMessage="false" sqref="B5:C25 C26:C488 B27:B36 B185 B463 B466:B471 B475:B476 B479 B481:B482 B484:B485 B487 C489:C813" type="none">
      <formula1>0</formula1>
      <formula2>0</formula2>
    </dataValidation>
    <dataValidation allowBlank="true" error="DELFOS - MINISTERIO DE HACIENDA&#10;El año digitado es invlido" errorStyle="stop" errorTitle="año" operator="greaterThanOrEqual" showDropDown="false" showErrorMessage="true" showInputMessage="false" sqref="D5:D1161" type="list">
      <formula1>$R$5:$R$8</formula1>
      <formula2>0</formula2>
    </dataValidation>
    <dataValidation allowBlank="true" errorStyle="stop" operator="greaterThanOrEqual" showDropDown="false" showErrorMessage="true" showInputMessage="false" sqref="E5:E1161" type="list">
      <formula1>$T$5:$T$9</formula1>
      <formula2>0</formula2>
    </dataValidation>
    <dataValidation allowBlank="true" error="DELFOS - MINISTERIO DE HACIENDA&#10;El año digitado es invlido" errorStyle="stop" errorTitle="año" operator="greaterThanOrEqual" showDropDown="false" showErrorMessage="true" showInputMessage="false" sqref="G450 G1072" type="none">
      <formula1>0</formula1>
      <formula2>0</formula2>
    </dataValidation>
    <dataValidation allowBlank="true" errorStyle="stop" operator="greaterThanOrEqual" showDropDown="false" showErrorMessage="false" showInputMessage="false" sqref="F5:F163 F165:F353 F355:F780 F782:F1088 F1090:F1161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144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pane xSplit="0" ySplit="4" topLeftCell="A77" activePane="bottomLeft" state="frozen"/>
      <selection pane="topLeft" activeCell="A1" activeCellId="0" sqref="A1"/>
      <selection pane="bottomLeft" activeCell="D105" activeCellId="0" sqref="D105"/>
    </sheetView>
  </sheetViews>
  <sheetFormatPr defaultColWidth="10.88671875" defaultRowHeight="15" zeroHeight="false" outlineLevelRow="0" outlineLevelCol="0"/>
  <cols>
    <col collapsed="false" customWidth="true" hidden="false" outlineLevel="0" max="1" min="1" style="1" width="13.67"/>
    <col collapsed="false" customWidth="true" hidden="false" outlineLevel="0" max="2" min="2" style="1" width="34.88"/>
    <col collapsed="false" customWidth="true" hidden="false" outlineLevel="0" max="3" min="3" style="1" width="24.33"/>
    <col collapsed="false" customWidth="true" hidden="false" outlineLevel="0" max="4" min="4" style="1" width="41.11"/>
    <col collapsed="false" customWidth="true" hidden="false" outlineLevel="0" max="5" min="5" style="1" width="23.44"/>
    <col collapsed="false" customWidth="true" hidden="false" outlineLevel="0" max="6" min="6" style="1" width="22.33"/>
    <col collapsed="false" customWidth="true" hidden="false" outlineLevel="0" max="7" min="7" style="1" width="24.11"/>
    <col collapsed="false" customWidth="true" hidden="true" outlineLevel="0" max="12" min="8" style="1" width="11.53"/>
    <col collapsed="false" customWidth="true" hidden="false" outlineLevel="0" max="13" min="13" style="1" width="17.33"/>
    <col collapsed="false" customWidth="true" hidden="true" outlineLevel="0" max="21" min="14" style="1" width="11.53"/>
    <col collapsed="false" customWidth="true" hidden="false" outlineLevel="0" max="22" min="22" style="89" width="17"/>
    <col collapsed="false" customWidth="false" hidden="false" outlineLevel="0" max="23" min="23" style="89" width="10.88"/>
    <col collapsed="false" customWidth="false" hidden="false" outlineLevel="0" max="16384" min="24" style="1" width="10.88"/>
  </cols>
  <sheetData>
    <row r="1" customFormat="false" ht="56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="5" customFormat="true" ht="23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V2" s="90"/>
      <c r="W2" s="90"/>
    </row>
    <row r="3" s="5" customFormat="true" ht="30" hidden="false" customHeight="true" outlineLevel="0" collapsed="false">
      <c r="A3" s="6" t="s">
        <v>1</v>
      </c>
      <c r="B3" s="2" t="n">
        <v>2013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V3" s="90"/>
      <c r="W3" s="90"/>
    </row>
    <row r="4" s="18" customFormat="true" ht="63.75" hidden="false" customHeight="true" outlineLevel="0" collapsed="false">
      <c r="A4" s="7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  <c r="M4" s="10" t="s">
        <v>14</v>
      </c>
      <c r="N4" s="11" t="s">
        <v>5</v>
      </c>
      <c r="O4" s="12" t="s">
        <v>15</v>
      </c>
      <c r="P4" s="13" t="s">
        <v>16</v>
      </c>
      <c r="Q4" s="14" t="s">
        <v>17</v>
      </c>
      <c r="R4" s="15" t="s">
        <v>18</v>
      </c>
      <c r="S4" s="15" t="s">
        <v>19</v>
      </c>
      <c r="T4" s="15" t="s">
        <v>15</v>
      </c>
      <c r="U4" s="16" t="s">
        <v>19</v>
      </c>
      <c r="V4" s="91" t="s">
        <v>1392</v>
      </c>
      <c r="W4" s="91" t="s">
        <v>1393</v>
      </c>
      <c r="X4" s="92"/>
      <c r="Y4" s="92"/>
      <c r="Z4" s="92"/>
    </row>
    <row r="5" customFormat="false" ht="15" hidden="false" customHeight="false" outlineLevel="0" collapsed="false">
      <c r="A5" s="19" t="n">
        <v>5</v>
      </c>
      <c r="B5" s="20" t="str">
        <f aca="false">LOOKUP($A5,DIVIPOLA!$A$2:$A$1162,DIVIPOLA!$B$2:$B$1162)</f>
        <v>DEPARTAMENTO DE ANTIOQUIA</v>
      </c>
      <c r="C5" s="21" t="str">
        <f aca="false">LOOKUP($A5,DIVIPOLA!$A$2:$A$1162,DIVIPOLA!$C$2:$C$1162)</f>
        <v>Antioquia</v>
      </c>
      <c r="D5" s="21" t="s">
        <v>20</v>
      </c>
      <c r="E5" s="22" t="s">
        <v>21</v>
      </c>
      <c r="F5" s="23" t="s">
        <v>22</v>
      </c>
      <c r="G5" s="24" t="n">
        <v>41148</v>
      </c>
      <c r="H5" s="25"/>
      <c r="I5" s="25"/>
      <c r="J5" s="26"/>
      <c r="K5" s="27"/>
      <c r="L5" s="26"/>
      <c r="M5" s="28" t="s">
        <v>23</v>
      </c>
      <c r="N5" s="29" t="str">
        <f aca="false">VLOOKUP($D5,$R$5:$S$8,2,0)</f>
        <v>E</v>
      </c>
      <c r="O5" s="30" t="n">
        <f aca="false">VLOOKUP($E5,$T$5:$U$9,2,0)</f>
        <v>2</v>
      </c>
      <c r="P5" s="31" t="n">
        <f aca="false">$B$3</f>
        <v>2013</v>
      </c>
      <c r="Q5" s="32"/>
      <c r="R5" s="33" t="s">
        <v>24</v>
      </c>
      <c r="S5" s="33" t="s">
        <v>25</v>
      </c>
      <c r="T5" s="33" t="s">
        <v>26</v>
      </c>
      <c r="U5" s="33" t="n">
        <v>3</v>
      </c>
      <c r="V5" s="89" t="n">
        <v>110505000</v>
      </c>
    </row>
    <row r="6" customFormat="false" ht="15" hidden="false" customHeight="false" outlineLevel="0" collapsed="false">
      <c r="A6" s="19" t="n">
        <v>8</v>
      </c>
      <c r="B6" s="20" t="str">
        <f aca="false">LOOKUP($A6,DIVIPOLA!$A$2:$A$1162,DIVIPOLA!$B$2:$B$1162)</f>
        <v>DEPARTAMENTO DE ATLANTICO</v>
      </c>
      <c r="C6" s="21" t="str">
        <f aca="false">LOOKUP($A6,DIVIPOLA!$A$2:$A$1162,DIVIPOLA!$C$2:$C$1162)</f>
        <v>Atlántico</v>
      </c>
      <c r="D6" s="21" t="s">
        <v>20</v>
      </c>
      <c r="E6" s="34" t="s">
        <v>21</v>
      </c>
      <c r="F6" s="23" t="s">
        <v>27</v>
      </c>
      <c r="G6" s="24" t="n">
        <v>41206</v>
      </c>
      <c r="H6" s="25"/>
      <c r="I6" s="25"/>
      <c r="J6" s="26"/>
      <c r="K6" s="27"/>
      <c r="L6" s="26"/>
      <c r="M6" s="28" t="n">
        <v>1</v>
      </c>
      <c r="N6" s="35" t="str">
        <f aca="false">VLOOKUP($D6,$R$5:$S$8,2,0)</f>
        <v>E</v>
      </c>
      <c r="O6" s="36" t="n">
        <f aca="false">VLOOKUP($E6,$T$5:$U$9,2,0)</f>
        <v>2</v>
      </c>
      <c r="P6" s="33" t="n">
        <f aca="false">$B$3</f>
        <v>2013</v>
      </c>
      <c r="Q6" s="32"/>
      <c r="R6" s="33" t="s">
        <v>28</v>
      </c>
      <c r="S6" s="33" t="s">
        <v>29</v>
      </c>
      <c r="T6" s="33" t="s">
        <v>30</v>
      </c>
      <c r="U6" s="33" t="n">
        <v>4</v>
      </c>
      <c r="V6" s="89" t="n">
        <v>110808000</v>
      </c>
    </row>
    <row r="7" customFormat="false" ht="15" hidden="false" customHeight="false" outlineLevel="0" collapsed="false">
      <c r="A7" s="19" t="n">
        <v>13</v>
      </c>
      <c r="B7" s="20" t="str">
        <f aca="false">LOOKUP($A7,DIVIPOLA!$A$2:$A$1162,DIVIPOLA!$B$2:$B$1162)</f>
        <v>DEPARTAMENTO DE BOLIVAR</v>
      </c>
      <c r="C7" s="21" t="str">
        <f aca="false">LOOKUP($A7,DIVIPOLA!$A$2:$A$1162,DIVIPOLA!$C$2:$C$1162)</f>
        <v>Bolívar</v>
      </c>
      <c r="D7" s="21" t="s">
        <v>20</v>
      </c>
      <c r="E7" s="34" t="s">
        <v>21</v>
      </c>
      <c r="F7" s="23"/>
      <c r="G7" s="24"/>
      <c r="H7" s="25"/>
      <c r="I7" s="25"/>
      <c r="J7" s="26"/>
      <c r="K7" s="27"/>
      <c r="L7" s="26"/>
      <c r="M7" s="28"/>
      <c r="N7" s="35"/>
      <c r="O7" s="36"/>
      <c r="P7" s="33"/>
      <c r="Q7" s="32"/>
      <c r="R7" s="33"/>
      <c r="S7" s="33"/>
      <c r="T7" s="33"/>
      <c r="U7" s="33"/>
      <c r="V7" s="89" t="s">
        <v>1394</v>
      </c>
    </row>
    <row r="8" customFormat="false" ht="15" hidden="false" customHeight="false" outlineLevel="0" collapsed="false">
      <c r="A8" s="19" t="n">
        <v>15</v>
      </c>
      <c r="B8" s="20" t="str">
        <f aca="false">LOOKUP($A8,DIVIPOLA!$A$2:$A$1162,DIVIPOLA!$B$2:$B$1162)</f>
        <v>DEPARTAMENTO DE BOYACA</v>
      </c>
      <c r="C8" s="21" t="str">
        <f aca="false">LOOKUP($A8,DIVIPOLA!$A$2:$A$1162,DIVIPOLA!$C$2:$C$1162)</f>
        <v>Boyacá</v>
      </c>
      <c r="D8" s="21" t="s">
        <v>20</v>
      </c>
      <c r="E8" s="34" t="s">
        <v>21</v>
      </c>
      <c r="F8" s="23" t="s">
        <v>31</v>
      </c>
      <c r="G8" s="37" t="n">
        <v>41194</v>
      </c>
      <c r="H8" s="25"/>
      <c r="K8" s="27"/>
      <c r="M8" s="28" t="n">
        <v>1</v>
      </c>
      <c r="N8" s="35" t="str">
        <f aca="false">VLOOKUP($D8,$R$5:$S$8,2,0)</f>
        <v>E</v>
      </c>
      <c r="O8" s="36" t="n">
        <f aca="false">VLOOKUP($E8,$T$5:$U$9,2,0)</f>
        <v>2</v>
      </c>
      <c r="P8" s="33" t="n">
        <f aca="false">$B$3</f>
        <v>2013</v>
      </c>
      <c r="Q8" s="32"/>
      <c r="R8" s="33" t="s">
        <v>20</v>
      </c>
      <c r="S8" s="33" t="s">
        <v>32</v>
      </c>
      <c r="T8" s="33" t="s">
        <v>21</v>
      </c>
      <c r="U8" s="33" t="n">
        <v>2</v>
      </c>
      <c r="V8" s="89" t="s">
        <v>1395</v>
      </c>
    </row>
    <row r="9" customFormat="false" ht="15" hidden="false" customHeight="false" outlineLevel="0" collapsed="false">
      <c r="A9" s="19" t="n">
        <v>17</v>
      </c>
      <c r="B9" s="20" t="str">
        <f aca="false">LOOKUP($A9,DIVIPOLA!$A$2:$A$1162,DIVIPOLA!$B$2:$B$1162)</f>
        <v>DEPARTAMENTO DE CALDAS</v>
      </c>
      <c r="C9" s="21" t="str">
        <f aca="false">LOOKUP($A9,DIVIPOLA!$A$2:$A$1162,DIVIPOLA!$C$2:$C$1162)</f>
        <v>Caldas</v>
      </c>
      <c r="D9" s="21" t="s">
        <v>20</v>
      </c>
      <c r="E9" s="34" t="s">
        <v>21</v>
      </c>
      <c r="F9" s="23" t="s">
        <v>33</v>
      </c>
      <c r="G9" s="24" t="n">
        <v>41186</v>
      </c>
      <c r="H9" s="25"/>
      <c r="I9" s="26"/>
      <c r="J9" s="26"/>
      <c r="K9" s="27"/>
      <c r="L9" s="26"/>
      <c r="M9" s="28" t="n">
        <v>2</v>
      </c>
      <c r="N9" s="35" t="str">
        <f aca="false">VLOOKUP($D9,$R$5:$S$8,2,0)</f>
        <v>E</v>
      </c>
      <c r="O9" s="36" t="n">
        <f aca="false">VLOOKUP($E9,$T$5:$U$9,2,0)</f>
        <v>2</v>
      </c>
      <c r="P9" s="33" t="n">
        <f aca="false">$B$3</f>
        <v>2013</v>
      </c>
      <c r="Q9" s="32"/>
      <c r="T9" s="33" t="s">
        <v>34</v>
      </c>
      <c r="U9" s="33" t="n">
        <v>1</v>
      </c>
      <c r="V9" s="89" t="s">
        <v>1396</v>
      </c>
    </row>
    <row r="10" customFormat="false" ht="15" hidden="false" customHeight="false" outlineLevel="0" collapsed="false">
      <c r="A10" s="19" t="n">
        <v>18</v>
      </c>
      <c r="B10" s="20" t="str">
        <f aca="false">LOOKUP($A10,DIVIPOLA!$A$2:$A$1162,DIVIPOLA!$B$2:$B$1162)</f>
        <v>DEPARTAMENTO DE CAQUETA</v>
      </c>
      <c r="C10" s="21" t="str">
        <f aca="false">LOOKUP($A10,DIVIPOLA!$A$2:$A$1162,DIVIPOLA!$C$2:$C$1162)</f>
        <v>Caquetá</v>
      </c>
      <c r="D10" s="21" t="s">
        <v>20</v>
      </c>
      <c r="E10" s="34" t="s">
        <v>21</v>
      </c>
      <c r="F10" s="23"/>
      <c r="G10" s="24"/>
      <c r="H10" s="25"/>
      <c r="I10" s="26"/>
      <c r="J10" s="26"/>
      <c r="K10" s="27"/>
      <c r="L10" s="26"/>
      <c r="M10" s="28"/>
      <c r="N10" s="35" t="str">
        <f aca="false">VLOOKUP($D10,$R$5:$S$8,2,0)</f>
        <v>E</v>
      </c>
      <c r="O10" s="36" t="n">
        <f aca="false">VLOOKUP($E10,$T$5:$U$9,2,0)</f>
        <v>2</v>
      </c>
      <c r="P10" s="33" t="n">
        <f aca="false">$B$3</f>
        <v>2013</v>
      </c>
      <c r="Q10" s="32"/>
      <c r="V10" s="89" t="s">
        <v>1397</v>
      </c>
    </row>
    <row r="11" customFormat="false" ht="15" hidden="false" customHeight="false" outlineLevel="0" collapsed="false">
      <c r="A11" s="19" t="n">
        <v>19</v>
      </c>
      <c r="B11" s="20" t="s">
        <v>35</v>
      </c>
      <c r="C11" s="21" t="s">
        <v>36</v>
      </c>
      <c r="D11" s="21" t="s">
        <v>20</v>
      </c>
      <c r="E11" s="34" t="s">
        <v>21</v>
      </c>
      <c r="F11" s="23" t="s">
        <v>37</v>
      </c>
      <c r="G11" s="24" t="n">
        <v>41138</v>
      </c>
      <c r="H11" s="25"/>
      <c r="I11" s="26"/>
      <c r="J11" s="26"/>
      <c r="K11" s="27"/>
      <c r="L11" s="26"/>
      <c r="M11" s="28" t="n">
        <v>3</v>
      </c>
      <c r="N11" s="35" t="str">
        <f aca="false">VLOOKUP($D11,$R$5:$S$8,2,0)</f>
        <v>E</v>
      </c>
      <c r="O11" s="36" t="n">
        <f aca="false">VLOOKUP($E11,$T$5:$U$9,2,0)</f>
        <v>2</v>
      </c>
      <c r="P11" s="33"/>
      <c r="Q11" s="32"/>
      <c r="T11" s="33"/>
      <c r="U11" s="33"/>
      <c r="V11" s="89" t="s">
        <v>1398</v>
      </c>
    </row>
    <row r="12" customFormat="false" ht="15" hidden="false" customHeight="false" outlineLevel="0" collapsed="false">
      <c r="A12" s="19" t="n">
        <v>20</v>
      </c>
      <c r="B12" s="20" t="s">
        <v>38</v>
      </c>
      <c r="C12" s="21" t="s">
        <v>39</v>
      </c>
      <c r="D12" s="21" t="s">
        <v>20</v>
      </c>
      <c r="E12" s="34" t="s">
        <v>21</v>
      </c>
      <c r="F12" s="23"/>
      <c r="G12" s="24"/>
      <c r="H12" s="25"/>
      <c r="I12" s="26"/>
      <c r="J12" s="26"/>
      <c r="K12" s="27"/>
      <c r="L12" s="26"/>
      <c r="M12" s="28"/>
      <c r="N12" s="35" t="str">
        <f aca="false">VLOOKUP($D12,$R$5:$S$8,2,0)</f>
        <v>E</v>
      </c>
      <c r="O12" s="36" t="n">
        <f aca="false">VLOOKUP($E12,$T$5:$U$9,2,0)</f>
        <v>2</v>
      </c>
      <c r="P12" s="33"/>
      <c r="Q12" s="32"/>
      <c r="T12" s="33"/>
      <c r="U12" s="33"/>
      <c r="V12" s="89" t="s">
        <v>1399</v>
      </c>
    </row>
    <row r="13" customFormat="false" ht="15" hidden="false" customHeight="false" outlineLevel="0" collapsed="false">
      <c r="A13" s="19" t="n">
        <v>23</v>
      </c>
      <c r="B13" s="20" t="str">
        <f aca="false">LOOKUP($A13,DIVIPOLA!$A$2:$A$1162,DIVIPOLA!$B$2:$B$1162)</f>
        <v>DEPARTAMENTO DE CORDOBA</v>
      </c>
      <c r="C13" s="21" t="str">
        <f aca="false">LOOKUP($A13,DIVIPOLA!$A$2:$A$1162,DIVIPOLA!$C$2:$C$1162)</f>
        <v>Córdoba</v>
      </c>
      <c r="D13" s="21" t="s">
        <v>20</v>
      </c>
      <c r="E13" s="34" t="s">
        <v>21</v>
      </c>
      <c r="F13" s="23"/>
      <c r="G13" s="24"/>
      <c r="H13" s="25"/>
      <c r="I13" s="26"/>
      <c r="J13" s="26"/>
      <c r="K13" s="27"/>
      <c r="L13" s="26"/>
      <c r="M13" s="28"/>
      <c r="N13" s="35" t="str">
        <f aca="false">VLOOKUP($D13,$R$5:$S$8,2,0)</f>
        <v>E</v>
      </c>
      <c r="O13" s="36" t="n">
        <f aca="false">VLOOKUP($E13,$T$5:$U$9,2,0)</f>
        <v>2</v>
      </c>
      <c r="P13" s="33" t="n">
        <f aca="false">$B$3</f>
        <v>2013</v>
      </c>
      <c r="Q13" s="32"/>
      <c r="V13" s="89" t="s">
        <v>1400</v>
      </c>
    </row>
    <row r="14" customFormat="false" ht="15" hidden="false" customHeight="false" outlineLevel="0" collapsed="false">
      <c r="A14" s="19" t="n">
        <v>25</v>
      </c>
      <c r="B14" s="20" t="s">
        <v>40</v>
      </c>
      <c r="C14" s="21" t="str">
        <f aca="false">LOOKUP($A14,DIVIPOLA!$A$2:$A$1162,DIVIPOLA!$C$2:$C$1162)</f>
        <v>Cundinamarca</v>
      </c>
      <c r="D14" s="21" t="s">
        <v>20</v>
      </c>
      <c r="E14" s="34" t="s">
        <v>21</v>
      </c>
      <c r="F14" s="23"/>
      <c r="G14" s="24"/>
      <c r="H14" s="25"/>
      <c r="I14" s="26"/>
      <c r="J14" s="26"/>
      <c r="K14" s="27"/>
      <c r="L14" s="26"/>
      <c r="M14" s="28"/>
      <c r="N14" s="35"/>
      <c r="O14" s="36"/>
      <c r="P14" s="33"/>
      <c r="Q14" s="32"/>
      <c r="V14" s="89" t="s">
        <v>1401</v>
      </c>
    </row>
    <row r="15" customFormat="false" ht="15" hidden="false" customHeight="false" outlineLevel="0" collapsed="false">
      <c r="A15" s="19" t="n">
        <v>27</v>
      </c>
      <c r="B15" s="20" t="str">
        <f aca="false">LOOKUP($A15,DIVIPOLA!$A$2:$A$1162,DIVIPOLA!$B$2:$B$1162)</f>
        <v>DEPARTAMENTO DE CHOCO</v>
      </c>
      <c r="C15" s="21" t="str">
        <f aca="false">LOOKUP($A15,DIVIPOLA!$A$2:$A$1162,DIVIPOLA!$C$2:$C$1162)</f>
        <v>Choco</v>
      </c>
      <c r="D15" s="21" t="s">
        <v>20</v>
      </c>
      <c r="E15" s="38" t="s">
        <v>21</v>
      </c>
      <c r="F15" s="23"/>
      <c r="G15" s="24"/>
      <c r="H15" s="25"/>
      <c r="I15" s="26"/>
      <c r="J15" s="26"/>
      <c r="K15" s="27"/>
      <c r="L15" s="26"/>
      <c r="M15" s="28"/>
      <c r="N15" s="35" t="str">
        <f aca="false">VLOOKUP($D15,$R$5:$S$8,2,0)</f>
        <v>E</v>
      </c>
      <c r="O15" s="36" t="n">
        <f aca="false">VLOOKUP($E15,$T$5:$U$9,2,0)</f>
        <v>2</v>
      </c>
      <c r="P15" s="33" t="n">
        <f aca="false">$B$3</f>
        <v>2013</v>
      </c>
      <c r="Q15" s="32"/>
      <c r="V15" s="89" t="s">
        <v>1402</v>
      </c>
    </row>
    <row r="16" customFormat="false" ht="15" hidden="false" customHeight="false" outlineLevel="0" collapsed="false">
      <c r="A16" s="19" t="n">
        <v>41</v>
      </c>
      <c r="B16" s="20" t="str">
        <f aca="false">LOOKUP($A16,DIVIPOLA!$A$2:$A$1162,DIVIPOLA!$B$2:$B$1162)</f>
        <v>DEPARTAMENTO DE HUILA</v>
      </c>
      <c r="C16" s="21" t="str">
        <f aca="false">LOOKUP($A16,DIVIPOLA!$A$2:$A$1162,DIVIPOLA!$C$2:$C$1162)</f>
        <v>Huila</v>
      </c>
      <c r="D16" s="21" t="s">
        <v>20</v>
      </c>
      <c r="E16" s="34" t="s">
        <v>21</v>
      </c>
      <c r="F16" s="23" t="s">
        <v>41</v>
      </c>
      <c r="G16" s="24" t="n">
        <v>41158</v>
      </c>
      <c r="H16" s="25"/>
      <c r="I16" s="26"/>
      <c r="J16" s="26"/>
      <c r="K16" s="27"/>
      <c r="L16" s="26"/>
      <c r="M16" s="28" t="n">
        <v>3</v>
      </c>
      <c r="N16" s="35" t="str">
        <f aca="false">VLOOKUP($D16,$R$5:$S$8,2,0)</f>
        <v>E</v>
      </c>
      <c r="O16" s="36" t="n">
        <f aca="false">VLOOKUP($E16,$T$5:$U$9,2,0)</f>
        <v>2</v>
      </c>
      <c r="P16" s="33" t="n">
        <f aca="false">$B$3</f>
        <v>2013</v>
      </c>
      <c r="Q16" s="32"/>
      <c r="V16" s="89" t="s">
        <v>1403</v>
      </c>
    </row>
    <row r="17" customFormat="false" ht="15" hidden="false" customHeight="false" outlineLevel="0" collapsed="false">
      <c r="A17" s="19" t="n">
        <v>44</v>
      </c>
      <c r="B17" s="20" t="str">
        <f aca="false">LOOKUP($A17,DIVIPOLA!$A$2:$A$1162,DIVIPOLA!$B$2:$B$1162)</f>
        <v>DEPARTAMENTO DE LA GUAJIRA</v>
      </c>
      <c r="C17" s="21" t="str">
        <f aca="false">LOOKUP($A17,DIVIPOLA!$A$2:$A$1162,DIVIPOLA!$C$2:$C$1162)</f>
        <v>La Guajira</v>
      </c>
      <c r="D17" s="21" t="s">
        <v>20</v>
      </c>
      <c r="E17" s="34" t="s">
        <v>21</v>
      </c>
      <c r="F17" s="23" t="s">
        <v>42</v>
      </c>
      <c r="G17" s="24" t="n">
        <v>41212</v>
      </c>
      <c r="H17" s="25"/>
      <c r="I17" s="26"/>
      <c r="J17" s="26"/>
      <c r="K17" s="27"/>
      <c r="L17" s="26"/>
      <c r="M17" s="28" t="n">
        <v>4</v>
      </c>
      <c r="N17" s="35" t="str">
        <f aca="false">VLOOKUP($D17,$R$5:$S$8,2,0)</f>
        <v>E</v>
      </c>
      <c r="O17" s="36" t="n">
        <f aca="false">VLOOKUP($E17,$T$5:$U$9,2,0)</f>
        <v>2</v>
      </c>
      <c r="P17" s="33" t="n">
        <f aca="false">$B$3</f>
        <v>2013</v>
      </c>
      <c r="Q17" s="32"/>
      <c r="V17" s="89" t="s">
        <v>1404</v>
      </c>
    </row>
    <row r="18" customFormat="false" ht="15" hidden="false" customHeight="false" outlineLevel="0" collapsed="false">
      <c r="A18" s="19" t="n">
        <v>47</v>
      </c>
      <c r="B18" s="20" t="str">
        <f aca="false">LOOKUP($A18,DIVIPOLA!$A$2:$A$1162,DIVIPOLA!$B$2:$B$1162)</f>
        <v>DEPARTAMENTO DE MAGDALENA</v>
      </c>
      <c r="C18" s="21" t="str">
        <f aca="false">LOOKUP($A18,DIVIPOLA!$A$2:$A$1162,DIVIPOLA!$C$2:$C$1162)</f>
        <v>Magdalena</v>
      </c>
      <c r="D18" s="21" t="s">
        <v>20</v>
      </c>
      <c r="E18" s="38" t="s">
        <v>21</v>
      </c>
      <c r="F18" s="23"/>
      <c r="G18" s="24"/>
      <c r="H18" s="25"/>
      <c r="I18" s="26"/>
      <c r="J18" s="26"/>
      <c r="K18" s="27"/>
      <c r="L18" s="26"/>
      <c r="M18" s="28"/>
      <c r="N18" s="35" t="str">
        <f aca="false">VLOOKUP($D18,$R$5:$S$8,2,0)</f>
        <v>E</v>
      </c>
      <c r="O18" s="36" t="n">
        <f aca="false">VLOOKUP($E18,$T$5:$U$9,2,0)</f>
        <v>2</v>
      </c>
      <c r="P18" s="33" t="n">
        <f aca="false">$B$3</f>
        <v>2013</v>
      </c>
      <c r="Q18" s="32"/>
      <c r="V18" s="89" t="s">
        <v>1405</v>
      </c>
    </row>
    <row r="19" customFormat="false" ht="15" hidden="false" customHeight="false" outlineLevel="0" collapsed="false">
      <c r="A19" s="19" t="n">
        <v>50</v>
      </c>
      <c r="B19" s="20" t="str">
        <f aca="false">LOOKUP($A19,DIVIPOLA!$A$2:$A$1162,DIVIPOLA!$B$2:$B$1162)</f>
        <v>DEPARTAMENTO DE META</v>
      </c>
      <c r="C19" s="21" t="str">
        <f aca="false">LOOKUP($A19,DIVIPOLA!$A$2:$A$1162,DIVIPOLA!$C$2:$C$1162)</f>
        <v>Meta</v>
      </c>
      <c r="D19" s="21" t="s">
        <v>20</v>
      </c>
      <c r="E19" s="38" t="s">
        <v>21</v>
      </c>
      <c r="F19" s="23"/>
      <c r="G19" s="24"/>
      <c r="H19" s="25"/>
      <c r="I19" s="26"/>
      <c r="J19" s="26"/>
      <c r="K19" s="27"/>
      <c r="L19" s="26"/>
      <c r="M19" s="28"/>
      <c r="N19" s="35" t="str">
        <f aca="false">VLOOKUP($D19,$R$5:$S$8,2,0)</f>
        <v>E</v>
      </c>
      <c r="O19" s="36" t="n">
        <f aca="false">VLOOKUP($E19,$T$5:$U$9,2,0)</f>
        <v>2</v>
      </c>
      <c r="P19" s="33" t="n">
        <f aca="false">$B$3</f>
        <v>2013</v>
      </c>
      <c r="Q19" s="32"/>
      <c r="V19" s="89" t="s">
        <v>1406</v>
      </c>
    </row>
    <row r="20" customFormat="false" ht="15" hidden="false" customHeight="false" outlineLevel="0" collapsed="false">
      <c r="A20" s="19" t="n">
        <v>52</v>
      </c>
      <c r="B20" s="20" t="str">
        <f aca="false">LOOKUP($A20,DIVIPOLA!$A$2:$A$1162,DIVIPOLA!$B$2:$B$1162)</f>
        <v>DEPARTAMENTO DE NARIÑO</v>
      </c>
      <c r="C20" s="21" t="str">
        <f aca="false">LOOKUP($A20,DIVIPOLA!$A$2:$A$1162,DIVIPOLA!$C$2:$C$1162)</f>
        <v>Nariño</v>
      </c>
      <c r="D20" s="21" t="s">
        <v>20</v>
      </c>
      <c r="E20" s="34" t="s">
        <v>21</v>
      </c>
      <c r="F20" s="23"/>
      <c r="G20" s="24"/>
      <c r="H20" s="25"/>
      <c r="I20" s="26"/>
      <c r="J20" s="26"/>
      <c r="K20" s="27"/>
      <c r="L20" s="26"/>
      <c r="M20" s="28"/>
      <c r="N20" s="35" t="str">
        <f aca="false">VLOOKUP($D20,$R$5:$S$8,2,0)</f>
        <v>E</v>
      </c>
      <c r="O20" s="36" t="n">
        <f aca="false">VLOOKUP($E20,$T$5:$U$9,2,0)</f>
        <v>2</v>
      </c>
      <c r="P20" s="33" t="n">
        <f aca="false">$B$3</f>
        <v>2013</v>
      </c>
      <c r="Q20" s="32"/>
      <c r="V20" s="89" t="s">
        <v>1407</v>
      </c>
    </row>
    <row r="21" customFormat="false" ht="15" hidden="false" customHeight="false" outlineLevel="0" collapsed="false">
      <c r="A21" s="19" t="n">
        <v>54</v>
      </c>
      <c r="B21" s="20" t="str">
        <f aca="false">LOOKUP($A21,DIVIPOLA!$A$2:$A$1162,DIVIPOLA!$B$2:$B$1162)</f>
        <v>DEPARTAMENTO DE NORTE SANTANDER</v>
      </c>
      <c r="C21" s="21" t="str">
        <f aca="false">LOOKUP($A21,DIVIPOLA!$A$2:$A$1162,DIVIPOLA!$C$2:$C$1162)</f>
        <v>Norte de Santander</v>
      </c>
      <c r="D21" s="21" t="s">
        <v>20</v>
      </c>
      <c r="E21" s="34" t="s">
        <v>21</v>
      </c>
      <c r="F21" s="23" t="s">
        <v>43</v>
      </c>
      <c r="G21" s="24" t="n">
        <v>41208</v>
      </c>
      <c r="H21" s="25"/>
      <c r="I21" s="26"/>
      <c r="J21" s="26"/>
      <c r="K21" s="27"/>
      <c r="L21" s="26"/>
      <c r="M21" s="28" t="n">
        <v>2</v>
      </c>
      <c r="N21" s="35" t="str">
        <f aca="false">VLOOKUP($D21,$R$5:$S$8,2,0)</f>
        <v>E</v>
      </c>
      <c r="O21" s="36" t="n">
        <f aca="false">VLOOKUP($E21,$T$5:$U$9,2,0)</f>
        <v>2</v>
      </c>
      <c r="P21" s="33" t="n">
        <f aca="false">$B$3</f>
        <v>2013</v>
      </c>
      <c r="Q21" s="32"/>
      <c r="V21" s="89" t="s">
        <v>1408</v>
      </c>
    </row>
    <row r="22" customFormat="false" ht="15" hidden="false" customHeight="false" outlineLevel="0" collapsed="false">
      <c r="A22" s="19" t="n">
        <v>63</v>
      </c>
      <c r="B22" s="20" t="str">
        <f aca="false">LOOKUP($A22,DIVIPOLA!$A$2:$A$1162,DIVIPOLA!$B$2:$B$1162)</f>
        <v>DEPARTAMENTO DE QUINDIO</v>
      </c>
      <c r="C22" s="21" t="str">
        <f aca="false">LOOKUP($A22,DIVIPOLA!$A$2:$A$1162,DIVIPOLA!$C$2:$C$1162)</f>
        <v>Quindio</v>
      </c>
      <c r="D22" s="21" t="s">
        <v>20</v>
      </c>
      <c r="E22" s="38" t="s">
        <v>21</v>
      </c>
      <c r="F22" s="23" t="s">
        <v>44</v>
      </c>
      <c r="G22" s="24" t="n">
        <v>41145</v>
      </c>
      <c r="H22" s="25"/>
      <c r="I22" s="26"/>
      <c r="J22" s="26"/>
      <c r="K22" s="27"/>
      <c r="L22" s="26"/>
      <c r="M22" s="28" t="n">
        <v>3</v>
      </c>
      <c r="N22" s="35" t="str">
        <f aca="false">VLOOKUP($D22,$R$5:$S$8,2,0)</f>
        <v>E</v>
      </c>
      <c r="O22" s="36" t="n">
        <f aca="false">VLOOKUP($E22,$T$5:$U$9,2,0)</f>
        <v>2</v>
      </c>
      <c r="P22" s="33" t="n">
        <f aca="false">$B$3</f>
        <v>2013</v>
      </c>
      <c r="Q22" s="32"/>
      <c r="V22" s="89" t="s">
        <v>1409</v>
      </c>
    </row>
    <row r="23" customFormat="false" ht="15" hidden="false" customHeight="false" outlineLevel="0" collapsed="false">
      <c r="A23" s="19" t="n">
        <v>66</v>
      </c>
      <c r="B23" s="20" t="str">
        <f aca="false">LOOKUP($A23,DIVIPOLA!$A$2:$A$1162,DIVIPOLA!$B$2:$B$1162)</f>
        <v>DEPARTAMENTO DE RISARALDA</v>
      </c>
      <c r="C23" s="21" t="str">
        <f aca="false">LOOKUP($A23,DIVIPOLA!$A$2:$A$1162,DIVIPOLA!$C$2:$C$1162)</f>
        <v>Risaralda</v>
      </c>
      <c r="D23" s="21" t="s">
        <v>20</v>
      </c>
      <c r="E23" s="34" t="s">
        <v>21</v>
      </c>
      <c r="F23" s="23"/>
      <c r="G23" s="24"/>
      <c r="H23" s="25"/>
      <c r="I23" s="26"/>
      <c r="J23" s="26"/>
      <c r="K23" s="27"/>
      <c r="L23" s="26"/>
      <c r="M23" s="28"/>
      <c r="N23" s="35" t="str">
        <f aca="false">VLOOKUP($D23,$R$5:$S$8,2,0)</f>
        <v>E</v>
      </c>
      <c r="O23" s="36" t="n">
        <f aca="false">VLOOKUP($E23,$T$5:$U$9,2,0)</f>
        <v>2</v>
      </c>
      <c r="P23" s="33" t="n">
        <f aca="false">$B$3</f>
        <v>2013</v>
      </c>
      <c r="Q23" s="32"/>
      <c r="V23" s="89" t="s">
        <v>1410</v>
      </c>
    </row>
    <row r="24" customFormat="false" ht="15" hidden="false" customHeight="false" outlineLevel="0" collapsed="false">
      <c r="A24" s="19" t="n">
        <v>68</v>
      </c>
      <c r="B24" s="20" t="str">
        <f aca="false">LOOKUP($A24,DIVIPOLA!$A$2:$A$1162,DIVIPOLA!$B$2:$B$1162)</f>
        <v>DEPARTAMENTO DE SANTANDER</v>
      </c>
      <c r="C24" s="21" t="str">
        <f aca="false">LOOKUP($A24,DIVIPOLA!$A$2:$A$1162,DIVIPOLA!$C$2:$C$1162)</f>
        <v>Santander</v>
      </c>
      <c r="D24" s="21" t="s">
        <v>20</v>
      </c>
      <c r="E24" s="34" t="s">
        <v>21</v>
      </c>
      <c r="F24" s="23"/>
      <c r="G24" s="24"/>
      <c r="H24" s="25"/>
      <c r="I24" s="26"/>
      <c r="J24" s="26"/>
      <c r="K24" s="27"/>
      <c r="L24" s="26"/>
      <c r="M24" s="28"/>
      <c r="N24" s="35" t="str">
        <f aca="false">VLOOKUP($D24,$R$5:$S$8,2,0)</f>
        <v>E</v>
      </c>
      <c r="O24" s="36" t="n">
        <f aca="false">VLOOKUP($E24,$T$5:$U$9,2,0)</f>
        <v>2</v>
      </c>
      <c r="P24" s="33" t="n">
        <f aca="false">$B$3</f>
        <v>2013</v>
      </c>
      <c r="Q24" s="32"/>
      <c r="V24" s="89" t="s">
        <v>1411</v>
      </c>
    </row>
    <row r="25" customFormat="false" ht="15" hidden="false" customHeight="false" outlineLevel="0" collapsed="false">
      <c r="A25" s="19" t="n">
        <v>70</v>
      </c>
      <c r="B25" s="20" t="str">
        <f aca="false">LOOKUP($A25,DIVIPOLA!$A$2:$A$1162,DIVIPOLA!$B$2:$B$1162)</f>
        <v>DEPARTAMENTO DE SUCRE</v>
      </c>
      <c r="C25" s="21" t="str">
        <f aca="false">LOOKUP($A25,DIVIPOLA!$A$2:$A$1162,DIVIPOLA!$C$2:$C$1162)</f>
        <v>Sucre</v>
      </c>
      <c r="D25" s="21" t="s">
        <v>20</v>
      </c>
      <c r="E25" s="34" t="s">
        <v>21</v>
      </c>
      <c r="F25" s="23"/>
      <c r="G25" s="24"/>
      <c r="H25" s="25"/>
      <c r="I25" s="26"/>
      <c r="J25" s="26"/>
      <c r="K25" s="27"/>
      <c r="L25" s="26"/>
      <c r="M25" s="28"/>
      <c r="N25" s="35"/>
      <c r="O25" s="36"/>
      <c r="P25" s="33"/>
      <c r="Q25" s="32"/>
      <c r="V25" s="89" t="s">
        <v>1412</v>
      </c>
    </row>
    <row r="26" customFormat="false" ht="15" hidden="false" customHeight="false" outlineLevel="0" collapsed="false">
      <c r="A26" s="19" t="n">
        <v>73</v>
      </c>
      <c r="B26" s="20" t="s">
        <v>45</v>
      </c>
      <c r="C26" s="21" t="str">
        <f aca="false">LOOKUP($A26,DIVIPOLA!$A$2:$A$1162,DIVIPOLA!$C$2:$C$1162)</f>
        <v>Tolima</v>
      </c>
      <c r="D26" s="21" t="s">
        <v>20</v>
      </c>
      <c r="E26" s="34" t="s">
        <v>21</v>
      </c>
      <c r="F26" s="23" t="s">
        <v>46</v>
      </c>
      <c r="G26" s="24" t="n">
        <v>41207</v>
      </c>
      <c r="H26" s="25"/>
      <c r="I26" s="26"/>
      <c r="J26" s="26"/>
      <c r="K26" s="27"/>
      <c r="L26" s="26"/>
      <c r="M26" s="28" t="n">
        <v>3</v>
      </c>
      <c r="N26" s="35"/>
      <c r="O26" s="36"/>
      <c r="P26" s="33"/>
      <c r="Q26" s="32"/>
      <c r="V26" s="89" t="s">
        <v>1413</v>
      </c>
    </row>
    <row r="27" customFormat="false" ht="15" hidden="false" customHeight="false" outlineLevel="0" collapsed="false">
      <c r="A27" s="19" t="n">
        <v>76</v>
      </c>
      <c r="B27" s="20" t="str">
        <f aca="false">LOOKUP($A27,DIVIPOLA!$A$2:$A$1162,DIVIPOLA!$B$2:$B$1162)</f>
        <v>DEPARTAMENTO DE VALLE</v>
      </c>
      <c r="C27" s="21" t="str">
        <f aca="false">LOOKUP($A27,DIVIPOLA!$A$2:$A$1162,DIVIPOLA!$C$2:$C$1162)</f>
        <v>Valle del Cauca</v>
      </c>
      <c r="D27" s="21" t="s">
        <v>20</v>
      </c>
      <c r="E27" s="38" t="s">
        <v>21</v>
      </c>
      <c r="F27" s="23" t="s">
        <v>47</v>
      </c>
      <c r="G27" s="24" t="n">
        <v>41212</v>
      </c>
      <c r="H27" s="25"/>
      <c r="I27" s="26"/>
      <c r="J27" s="26"/>
      <c r="K27" s="27"/>
      <c r="L27" s="26"/>
      <c r="M27" s="28" t="n">
        <v>1</v>
      </c>
      <c r="N27" s="35" t="str">
        <f aca="false">VLOOKUP($D27,$R$5:$S$8,2,0)</f>
        <v>E</v>
      </c>
      <c r="O27" s="36" t="n">
        <f aca="false">VLOOKUP($E27,$T$5:$U$9,2,0)</f>
        <v>2</v>
      </c>
      <c r="P27" s="33" t="n">
        <f aca="false">$B$3</f>
        <v>2013</v>
      </c>
      <c r="Q27" s="32"/>
      <c r="V27" s="89" t="s">
        <v>1414</v>
      </c>
    </row>
    <row r="28" customFormat="false" ht="15" hidden="false" customHeight="false" outlineLevel="0" collapsed="false">
      <c r="A28" s="19" t="n">
        <v>81</v>
      </c>
      <c r="B28" s="20" t="str">
        <f aca="false">LOOKUP($A28,DIVIPOLA!$A$2:$A$1162,DIVIPOLA!$B$2:$B$1162)</f>
        <v>DEPARTAMENTO DEL ARAUCA</v>
      </c>
      <c r="C28" s="21" t="str">
        <f aca="false">LOOKUP($A28,DIVIPOLA!$A$2:$A$1162,DIVIPOLA!$C$2:$C$1162)</f>
        <v>Arauca</v>
      </c>
      <c r="D28" s="21" t="s">
        <v>20</v>
      </c>
      <c r="E28" s="34" t="s">
        <v>21</v>
      </c>
      <c r="F28" s="23" t="s">
        <v>48</v>
      </c>
      <c r="G28" s="24" t="n">
        <v>41193</v>
      </c>
      <c r="H28" s="25"/>
      <c r="I28" s="26"/>
      <c r="J28" s="26"/>
      <c r="K28" s="27"/>
      <c r="L28" s="26"/>
      <c r="M28" s="28" t="n">
        <v>4</v>
      </c>
      <c r="N28" s="35" t="str">
        <f aca="false">VLOOKUP($D28,$R$5:$S$8,2,0)</f>
        <v>E</v>
      </c>
      <c r="O28" s="36" t="n">
        <f aca="false">VLOOKUP($E28,$T$5:$U$9,2,0)</f>
        <v>2</v>
      </c>
      <c r="P28" s="33" t="n">
        <f aca="false">$B$3</f>
        <v>2013</v>
      </c>
      <c r="Q28" s="32"/>
      <c r="V28" s="89" t="s">
        <v>1415</v>
      </c>
    </row>
    <row r="29" customFormat="false" ht="15" hidden="false" customHeight="false" outlineLevel="0" collapsed="false">
      <c r="A29" s="19" t="n">
        <v>85</v>
      </c>
      <c r="B29" s="20" t="str">
        <f aca="false">LOOKUP($A29,DIVIPOLA!$A$2:$A$1162,DIVIPOLA!$B$2:$B$1162)</f>
        <v>DEPARTAMENTO DEL CASANARE</v>
      </c>
      <c r="C29" s="21" t="str">
        <f aca="false">LOOKUP($A29,DIVIPOLA!$A$2:$A$1162,DIVIPOLA!$C$2:$C$1162)</f>
        <v>Casanare</v>
      </c>
      <c r="D29" s="21" t="s">
        <v>20</v>
      </c>
      <c r="E29" s="38" t="s">
        <v>21</v>
      </c>
      <c r="F29" s="23" t="s">
        <v>49</v>
      </c>
      <c r="G29" s="24" t="n">
        <v>41172</v>
      </c>
      <c r="H29" s="25"/>
      <c r="I29" s="26"/>
      <c r="J29" s="26"/>
      <c r="K29" s="27"/>
      <c r="L29" s="26"/>
      <c r="M29" s="28" t="n">
        <v>3</v>
      </c>
      <c r="N29" s="35" t="str">
        <f aca="false">VLOOKUP($D29,$R$5:$S$8,2,0)</f>
        <v>E</v>
      </c>
      <c r="O29" s="36" t="n">
        <f aca="false">VLOOKUP($E29,$T$5:$U$9,2,0)</f>
        <v>2</v>
      </c>
      <c r="P29" s="33" t="n">
        <f aca="false">$B$3</f>
        <v>2013</v>
      </c>
      <c r="Q29" s="32"/>
      <c r="V29" s="89" t="s">
        <v>1416</v>
      </c>
    </row>
    <row r="30" customFormat="false" ht="15" hidden="false" customHeight="false" outlineLevel="0" collapsed="false">
      <c r="A30" s="39" t="n">
        <v>86</v>
      </c>
      <c r="B30" s="20" t="str">
        <f aca="false">LOOKUP($A30,DIVIPOLA!$A$2:$A$1162,DIVIPOLA!$B$2:$B$1162)</f>
        <v>DEPARTAMENTO DEL PUTUMAYO</v>
      </c>
      <c r="C30" s="21" t="str">
        <f aca="false">LOOKUP($A30,DIVIPOLA!$A$2:$A$1162,DIVIPOLA!$C$2:$C$1162)</f>
        <v>Putumayo</v>
      </c>
      <c r="D30" s="21" t="s">
        <v>20</v>
      </c>
      <c r="E30" s="34" t="s">
        <v>21</v>
      </c>
      <c r="F30" s="23"/>
      <c r="G30" s="24"/>
      <c r="H30" s="25"/>
      <c r="I30" s="26"/>
      <c r="J30" s="26"/>
      <c r="K30" s="27"/>
      <c r="L30" s="26"/>
      <c r="M30" s="28"/>
      <c r="N30" s="35" t="str">
        <f aca="false">VLOOKUP($D30,$R$5:$S$8,2,0)</f>
        <v>E</v>
      </c>
      <c r="O30" s="36" t="n">
        <f aca="false">VLOOKUP($E30,$T$5:$U$9,2,0)</f>
        <v>2</v>
      </c>
      <c r="P30" s="33" t="n">
        <f aca="false">$B$3</f>
        <v>2013</v>
      </c>
      <c r="Q30" s="32"/>
      <c r="V30" s="89" t="s">
        <v>1417</v>
      </c>
    </row>
    <row r="31" customFormat="false" ht="15" hidden="false" customHeight="false" outlineLevel="0" collapsed="false">
      <c r="A31" s="19" t="n">
        <v>88</v>
      </c>
      <c r="B31" s="20" t="str">
        <f aca="false">LOOKUP($A31,DIVIPOLA!$A$2:$A$1162,DIVIPOLA!$B$2:$B$1162)</f>
        <v>DEPARTAMENTO DE SAN ANDRES,  PROVIDENCIA Y SANTA CATALINA</v>
      </c>
      <c r="C31" s="21" t="str">
        <f aca="false">LOOKUP($A31,DIVIPOLA!$A$2:$A$1162,DIVIPOLA!$C$2:$C$1162)</f>
        <v>Archipiélago de San Andrés, Providencia y Santa Catalina  [4] </v>
      </c>
      <c r="D31" s="21" t="s">
        <v>20</v>
      </c>
      <c r="E31" s="34" t="s">
        <v>21</v>
      </c>
      <c r="F31" s="23" t="s">
        <v>50</v>
      </c>
      <c r="G31" s="24" t="n">
        <v>41150</v>
      </c>
      <c r="H31" s="25"/>
      <c r="I31" s="26"/>
      <c r="J31" s="26"/>
      <c r="K31" s="27"/>
      <c r="L31" s="26"/>
      <c r="M31" s="28" t="n">
        <v>3</v>
      </c>
      <c r="N31" s="35" t="str">
        <f aca="false">VLOOKUP($D31,$R$5:$S$8,2,0)</f>
        <v>E</v>
      </c>
      <c r="O31" s="36" t="n">
        <f aca="false">VLOOKUP($E31,$T$5:$U$9,2,0)</f>
        <v>2</v>
      </c>
      <c r="P31" s="33" t="n">
        <f aca="false">$B$3</f>
        <v>2013</v>
      </c>
      <c r="Q31" s="32"/>
      <c r="V31" s="89" t="s">
        <v>1418</v>
      </c>
    </row>
    <row r="32" customFormat="false" ht="15" hidden="false" customHeight="false" outlineLevel="0" collapsed="false">
      <c r="A32" s="19" t="n">
        <v>91</v>
      </c>
      <c r="B32" s="20" t="str">
        <f aca="false">LOOKUP($A32,DIVIPOLA!$A$2:$A$1162,DIVIPOLA!$B$2:$B$1162)</f>
        <v>DEPARTAMENTO DEL AMAZONAS</v>
      </c>
      <c r="C32" s="21" t="str">
        <f aca="false">LOOKUP($A32,DIVIPOLA!$A$2:$A$1162,DIVIPOLA!$C$2:$C$1162)</f>
        <v>Amazonas</v>
      </c>
      <c r="D32" s="21" t="s">
        <v>20</v>
      </c>
      <c r="E32" s="34" t="s">
        <v>21</v>
      </c>
      <c r="F32" s="23" t="s">
        <v>51</v>
      </c>
      <c r="G32" s="24" t="n">
        <v>41205</v>
      </c>
      <c r="H32" s="25"/>
      <c r="I32" s="26"/>
      <c r="J32" s="26"/>
      <c r="K32" s="27"/>
      <c r="L32" s="26"/>
      <c r="M32" s="28" t="n">
        <v>4</v>
      </c>
      <c r="N32" s="35" t="str">
        <f aca="false">VLOOKUP($D32,$R$5:$S$8,2,0)</f>
        <v>E</v>
      </c>
      <c r="O32" s="36" t="n">
        <f aca="false">VLOOKUP($E32,$T$5:$U$9,2,0)</f>
        <v>2</v>
      </c>
      <c r="P32" s="33" t="n">
        <f aca="false">$B$3</f>
        <v>2013</v>
      </c>
      <c r="Q32" s="32"/>
      <c r="V32" s="89" t="s">
        <v>1419</v>
      </c>
    </row>
    <row r="33" customFormat="false" ht="15" hidden="false" customHeight="false" outlineLevel="0" collapsed="false">
      <c r="A33" s="19" t="n">
        <v>94</v>
      </c>
      <c r="B33" s="20" t="str">
        <f aca="false">LOOKUP($A33,DIVIPOLA!$A$2:$A$1162,DIVIPOLA!$B$2:$B$1162)</f>
        <v>DEPARTAMENTO DEL GUAINIA</v>
      </c>
      <c r="C33" s="21" t="str">
        <f aca="false">LOOKUP($A33,DIVIPOLA!$A$2:$A$1162,DIVIPOLA!$C$2:$C$1162)</f>
        <v>Guainía</v>
      </c>
      <c r="D33" s="21" t="s">
        <v>20</v>
      </c>
      <c r="E33" s="34" t="s">
        <v>21</v>
      </c>
      <c r="F33" s="23"/>
      <c r="G33" s="24"/>
      <c r="H33" s="25"/>
      <c r="I33" s="26"/>
      <c r="J33" s="26"/>
      <c r="K33" s="27"/>
      <c r="L33" s="26"/>
      <c r="M33" s="28"/>
      <c r="N33" s="35"/>
      <c r="O33" s="36"/>
      <c r="P33" s="33"/>
      <c r="Q33" s="32"/>
      <c r="V33" s="89" t="s">
        <v>1420</v>
      </c>
    </row>
    <row r="34" customFormat="false" ht="15" hidden="false" customHeight="false" outlineLevel="0" collapsed="false">
      <c r="A34" s="19" t="n">
        <v>95</v>
      </c>
      <c r="B34" s="20" t="str">
        <f aca="false">LOOKUP($A34,DIVIPOLA!$A$2:$A$1162,DIVIPOLA!$B$2:$B$1162)</f>
        <v>DEPARTAMENTO DEL GUAVIARE</v>
      </c>
      <c r="C34" s="21" t="str">
        <f aca="false">LOOKUP($A34,DIVIPOLA!$A$2:$A$1162,DIVIPOLA!$C$2:$C$1162)</f>
        <v>Guaviare</v>
      </c>
      <c r="D34" s="21" t="s">
        <v>20</v>
      </c>
      <c r="E34" s="34" t="s">
        <v>21</v>
      </c>
      <c r="F34" s="23" t="s">
        <v>52</v>
      </c>
      <c r="G34" s="24" t="n">
        <v>41142</v>
      </c>
      <c r="H34" s="25"/>
      <c r="I34" s="26"/>
      <c r="J34" s="26"/>
      <c r="K34" s="27"/>
      <c r="L34" s="26"/>
      <c r="M34" s="28" t="n">
        <v>4</v>
      </c>
      <c r="N34" s="35" t="str">
        <f aca="false">VLOOKUP($D34,$R$5:$S$8,2,0)</f>
        <v>E</v>
      </c>
      <c r="O34" s="36" t="n">
        <f aca="false">VLOOKUP($E34,$T$5:$U$9,2,0)</f>
        <v>2</v>
      </c>
      <c r="P34" s="33" t="n">
        <f aca="false">$B$3</f>
        <v>2013</v>
      </c>
      <c r="Q34" s="32"/>
      <c r="V34" s="89" t="s">
        <v>1421</v>
      </c>
    </row>
    <row r="35" customFormat="false" ht="15" hidden="false" customHeight="false" outlineLevel="0" collapsed="false">
      <c r="A35" s="19" t="n">
        <v>97</v>
      </c>
      <c r="B35" s="20" t="str">
        <f aca="false">LOOKUP($A35,DIVIPOLA!$A$2:$A$1162,DIVIPOLA!$B$2:$B$1162)</f>
        <v>DEPARTAMENTO DEL VAUPES</v>
      </c>
      <c r="C35" s="21" t="str">
        <f aca="false">LOOKUP($A35,DIVIPOLA!$A$2:$A$1162,DIVIPOLA!$C$2:$C$1162)</f>
        <v>Vaupés</v>
      </c>
      <c r="D35" s="21" t="s">
        <v>20</v>
      </c>
      <c r="E35" s="34" t="s">
        <v>21</v>
      </c>
      <c r="F35" s="23"/>
      <c r="G35" s="24"/>
      <c r="H35" s="25"/>
      <c r="I35" s="26"/>
      <c r="J35" s="26"/>
      <c r="K35" s="27"/>
      <c r="L35" s="26"/>
      <c r="M35" s="28"/>
      <c r="N35" s="35" t="str">
        <f aca="false">VLOOKUP($D35,$R$5:$S$8,2,0)</f>
        <v>E</v>
      </c>
      <c r="O35" s="36" t="n">
        <f aca="false">VLOOKUP($E35,$T$5:$U$9,2,0)</f>
        <v>2</v>
      </c>
      <c r="P35" s="33" t="n">
        <f aca="false">$B$3</f>
        <v>2013</v>
      </c>
      <c r="Q35" s="32"/>
      <c r="V35" s="89" t="s">
        <v>1422</v>
      </c>
    </row>
    <row r="36" customFormat="false" ht="15" hidden="false" customHeight="false" outlineLevel="0" collapsed="false">
      <c r="A36" s="19" t="n">
        <v>99</v>
      </c>
      <c r="B36" s="20" t="str">
        <f aca="false">LOOKUP($A36,DIVIPOLA!$A$2:$A$1162,DIVIPOLA!$B$2:$B$1162)</f>
        <v>DEPARTAMENTO DEL VICHADA</v>
      </c>
      <c r="C36" s="21" t="str">
        <f aca="false">LOOKUP($A36,DIVIPOLA!$A$2:$A$1162,DIVIPOLA!$C$2:$C$1162)</f>
        <v>Vichada</v>
      </c>
      <c r="D36" s="21" t="s">
        <v>20</v>
      </c>
      <c r="E36" s="34" t="s">
        <v>21</v>
      </c>
      <c r="F36" s="23"/>
      <c r="G36" s="24"/>
      <c r="H36" s="25"/>
      <c r="I36" s="26"/>
      <c r="J36" s="26"/>
      <c r="K36" s="27"/>
      <c r="L36" s="26"/>
      <c r="M36" s="28"/>
      <c r="N36" s="35" t="str">
        <f aca="false">VLOOKUP($D36,$R$5:$S$8,2,0)</f>
        <v>E</v>
      </c>
      <c r="O36" s="36" t="n">
        <f aca="false">VLOOKUP($E36,$T$5:$U$9,2,0)</f>
        <v>2</v>
      </c>
      <c r="P36" s="33" t="n">
        <f aca="false">$B$3</f>
        <v>2013</v>
      </c>
      <c r="Q36" s="32"/>
      <c r="V36" s="89" t="s">
        <v>1423</v>
      </c>
    </row>
    <row r="37" s="40" customFormat="true" ht="15" hidden="false" customHeight="false" outlineLevel="0" collapsed="false">
      <c r="A37" s="40" t="n">
        <v>5001</v>
      </c>
      <c r="B37" s="40" t="s">
        <v>53</v>
      </c>
      <c r="C37" s="41" t="n">
        <f aca="false">LOOKUP($A37,,)</f>
        <v>0</v>
      </c>
      <c r="D37" s="41" t="s">
        <v>20</v>
      </c>
      <c r="E37" s="22" t="s">
        <v>21</v>
      </c>
      <c r="F37" s="42" t="s">
        <v>54</v>
      </c>
      <c r="G37" s="43" t="n">
        <v>41184</v>
      </c>
      <c r="H37" s="44"/>
      <c r="I37" s="45"/>
      <c r="J37" s="45"/>
      <c r="K37" s="46"/>
      <c r="L37" s="45"/>
      <c r="M37" s="47" t="s">
        <v>23</v>
      </c>
      <c r="N37" s="29" t="str">
        <f aca="false">VLOOKUP($D37,$R$5:$S$8,2,0)</f>
        <v>E</v>
      </c>
      <c r="O37" s="30" t="n">
        <f aca="false">VLOOKUP($E37,$T$5:$U$9,2,0)</f>
        <v>2</v>
      </c>
      <c r="P37" s="31" t="n">
        <f aca="false">$B$3</f>
        <v>2013</v>
      </c>
      <c r="Q37" s="48"/>
      <c r="V37" s="89" t="n">
        <v>210105001</v>
      </c>
      <c r="W37" s="89"/>
      <c r="X37" s="1"/>
      <c r="Y37" s="1"/>
      <c r="Z37" s="1"/>
    </row>
    <row r="38" customFormat="false" ht="15" hidden="false" customHeight="false" outlineLevel="0" collapsed="false">
      <c r="A38" s="1" t="n">
        <v>5002</v>
      </c>
      <c r="B38" s="1" t="s">
        <v>56</v>
      </c>
      <c r="C38" s="21" t="n">
        <f aca="false">LOOKUP($A38,,)</f>
        <v>0</v>
      </c>
      <c r="D38" s="21" t="s">
        <v>20</v>
      </c>
      <c r="E38" s="38" t="s">
        <v>21</v>
      </c>
      <c r="F38" s="23" t="s">
        <v>57</v>
      </c>
      <c r="G38" s="24" t="n">
        <v>41206</v>
      </c>
      <c r="H38" s="25"/>
      <c r="I38" s="26"/>
      <c r="J38" s="26"/>
      <c r="K38" s="27"/>
      <c r="L38" s="26"/>
      <c r="M38" s="28" t="n">
        <v>6</v>
      </c>
      <c r="N38" s="35" t="str">
        <f aca="false">VLOOKUP($D38,$R$5:$S$8,2,0)</f>
        <v>E</v>
      </c>
      <c r="O38" s="36" t="n">
        <f aca="false">VLOOKUP($E38,$T$5:$U$9,2,0)</f>
        <v>2</v>
      </c>
      <c r="P38" s="33" t="n">
        <f aca="false">$B$3</f>
        <v>2013</v>
      </c>
      <c r="Q38" s="32"/>
      <c r="V38" s="89" t="n">
        <v>210205002</v>
      </c>
    </row>
    <row r="39" customFormat="false" ht="15" hidden="false" customHeight="false" outlineLevel="0" collapsed="false">
      <c r="A39" s="1" t="n">
        <v>5004</v>
      </c>
      <c r="B39" s="1" t="s">
        <v>58</v>
      </c>
      <c r="C39" s="21" t="n">
        <f aca="false">LOOKUP($A39,,)</f>
        <v>0</v>
      </c>
      <c r="D39" s="21" t="s">
        <v>20</v>
      </c>
      <c r="E39" s="34" t="s">
        <v>21</v>
      </c>
      <c r="F39" s="23" t="s">
        <v>59</v>
      </c>
      <c r="G39" s="24" t="n">
        <v>41180</v>
      </c>
      <c r="H39" s="25"/>
      <c r="I39" s="26"/>
      <c r="J39" s="26"/>
      <c r="K39" s="27"/>
      <c r="L39" s="26"/>
      <c r="M39" s="28" t="n">
        <v>6</v>
      </c>
      <c r="N39" s="35" t="str">
        <f aca="false">VLOOKUP($D39,$R$5:$S$8,2,0)</f>
        <v>E</v>
      </c>
      <c r="O39" s="36" t="n">
        <f aca="false">VLOOKUP($E39,$T$5:$U$9,2,0)</f>
        <v>2</v>
      </c>
      <c r="P39" s="33" t="n">
        <f aca="false">$B$3</f>
        <v>2013</v>
      </c>
      <c r="Q39" s="32"/>
      <c r="V39" s="89" t="n">
        <v>210405004</v>
      </c>
    </row>
    <row r="40" customFormat="false" ht="15" hidden="false" customHeight="false" outlineLevel="0" collapsed="false">
      <c r="A40" s="1" t="n">
        <v>5021</v>
      </c>
      <c r="B40" s="1" t="s">
        <v>60</v>
      </c>
      <c r="C40" s="21" t="n">
        <f aca="false">LOOKUP($A40,,)</f>
        <v>0</v>
      </c>
      <c r="D40" s="21" t="s">
        <v>20</v>
      </c>
      <c r="E40" s="34" t="s">
        <v>21</v>
      </c>
      <c r="F40" s="23"/>
      <c r="G40" s="24"/>
      <c r="H40" s="25"/>
      <c r="I40" s="26"/>
      <c r="J40" s="26"/>
      <c r="K40" s="27"/>
      <c r="L40" s="26"/>
      <c r="M40" s="28"/>
      <c r="N40" s="35" t="str">
        <f aca="false">VLOOKUP($D40,$R$5:$S$8,2,0)</f>
        <v>E</v>
      </c>
      <c r="O40" s="36" t="n">
        <f aca="false">VLOOKUP($E40,$T$5:$U$9,2,0)</f>
        <v>2</v>
      </c>
      <c r="P40" s="33" t="n">
        <f aca="false">$B$3</f>
        <v>2013</v>
      </c>
      <c r="Q40" s="32"/>
      <c r="V40" s="89" t="n">
        <v>212105021</v>
      </c>
    </row>
    <row r="41" customFormat="false" ht="15" hidden="false" customHeight="false" outlineLevel="0" collapsed="false">
      <c r="A41" s="1" t="n">
        <v>5030</v>
      </c>
      <c r="B41" s="1" t="s">
        <v>61</v>
      </c>
      <c r="C41" s="21" t="n">
        <f aca="false">LOOKUP($A41,,)</f>
        <v>0</v>
      </c>
      <c r="D41" s="21" t="s">
        <v>20</v>
      </c>
      <c r="E41" s="38" t="s">
        <v>21</v>
      </c>
      <c r="F41" s="23"/>
      <c r="G41" s="24"/>
      <c r="H41" s="25"/>
      <c r="I41" s="26"/>
      <c r="J41" s="26"/>
      <c r="K41" s="27"/>
      <c r="L41" s="26"/>
      <c r="M41" s="28"/>
      <c r="N41" s="35" t="str">
        <f aca="false">VLOOKUP($D41,$R$5:$S$8,2,0)</f>
        <v>E</v>
      </c>
      <c r="O41" s="36" t="n">
        <f aca="false">VLOOKUP($E41,$T$5:$U$9,2,0)</f>
        <v>2</v>
      </c>
      <c r="P41" s="33" t="n">
        <f aca="false">$B$3</f>
        <v>2013</v>
      </c>
      <c r="Q41" s="32"/>
      <c r="V41" s="89" t="n">
        <v>213005030</v>
      </c>
    </row>
    <row r="42" customFormat="false" ht="15" hidden="false" customHeight="false" outlineLevel="0" collapsed="false">
      <c r="A42" s="1" t="n">
        <v>5031</v>
      </c>
      <c r="B42" s="1" t="s">
        <v>62</v>
      </c>
      <c r="C42" s="21" t="n">
        <f aca="false">LOOKUP($A42,,)</f>
        <v>0</v>
      </c>
      <c r="D42" s="21" t="s">
        <v>20</v>
      </c>
      <c r="E42" s="38" t="s">
        <v>21</v>
      </c>
      <c r="F42" s="23"/>
      <c r="G42" s="24"/>
      <c r="H42" s="25"/>
      <c r="I42" s="26"/>
      <c r="J42" s="26"/>
      <c r="K42" s="27"/>
      <c r="L42" s="26"/>
      <c r="M42" s="28"/>
      <c r="N42" s="35" t="str">
        <f aca="false">VLOOKUP($D42,$R$5:$S$8,2,0)</f>
        <v>E</v>
      </c>
      <c r="O42" s="36" t="n">
        <f aca="false">VLOOKUP($E42,$T$5:$U$9,2,0)</f>
        <v>2</v>
      </c>
      <c r="P42" s="33" t="n">
        <f aca="false">$B$3</f>
        <v>2013</v>
      </c>
      <c r="Q42" s="32"/>
      <c r="V42" s="89" t="n">
        <v>213105031</v>
      </c>
    </row>
    <row r="43" customFormat="false" ht="15" hidden="false" customHeight="false" outlineLevel="0" collapsed="false">
      <c r="A43" s="1" t="n">
        <v>5034</v>
      </c>
      <c r="B43" s="1" t="s">
        <v>63</v>
      </c>
      <c r="C43" s="21" t="n">
        <f aca="false">LOOKUP($A43,,)</f>
        <v>0</v>
      </c>
      <c r="D43" s="21" t="s">
        <v>20</v>
      </c>
      <c r="E43" s="34" t="s">
        <v>21</v>
      </c>
      <c r="F43" s="23" t="s">
        <v>64</v>
      </c>
      <c r="G43" s="24" t="n">
        <v>41178</v>
      </c>
      <c r="H43" s="25"/>
      <c r="I43" s="26"/>
      <c r="J43" s="26"/>
      <c r="K43" s="27"/>
      <c r="L43" s="26"/>
      <c r="M43" s="28" t="n">
        <v>6</v>
      </c>
      <c r="N43" s="35" t="str">
        <f aca="false">VLOOKUP($D43,$R$5:$S$8,2,0)</f>
        <v>E</v>
      </c>
      <c r="O43" s="36" t="n">
        <f aca="false">VLOOKUP($E43,$T$5:$U$9,2,0)</f>
        <v>2</v>
      </c>
      <c r="P43" s="33" t="n">
        <f aca="false">$B$3</f>
        <v>2013</v>
      </c>
      <c r="Q43" s="32"/>
      <c r="V43" s="89" t="n">
        <v>213405034</v>
      </c>
    </row>
    <row r="44" customFormat="false" ht="15" hidden="false" customHeight="false" outlineLevel="0" collapsed="false">
      <c r="A44" s="93" t="n">
        <v>5036</v>
      </c>
      <c r="B44" s="93" t="s">
        <v>65</v>
      </c>
      <c r="C44" s="94" t="n">
        <f aca="false">LOOKUP($A44,,)</f>
        <v>0</v>
      </c>
      <c r="D44" s="94" t="s">
        <v>20</v>
      </c>
      <c r="E44" s="95" t="s">
        <v>21</v>
      </c>
      <c r="F44" s="96"/>
      <c r="G44" s="97"/>
      <c r="H44" s="25"/>
      <c r="I44" s="26"/>
      <c r="J44" s="26"/>
      <c r="K44" s="27"/>
      <c r="L44" s="26"/>
      <c r="M44" s="98"/>
      <c r="N44" s="35" t="str">
        <f aca="false">VLOOKUP($D44,$R$5:$S$8,2,0)</f>
        <v>E</v>
      </c>
      <c r="O44" s="36" t="n">
        <f aca="false">VLOOKUP($E44,$T$5:$U$9,2,0)</f>
        <v>2</v>
      </c>
      <c r="P44" s="33" t="n">
        <f aca="false">$B$3</f>
        <v>2013</v>
      </c>
      <c r="Q44" s="32"/>
      <c r="V44" s="89" t="n">
        <v>213605036</v>
      </c>
      <c r="W44" s="89" t="s">
        <v>1424</v>
      </c>
      <c r="X44" s="1" t="n">
        <v>41202</v>
      </c>
      <c r="Y44" s="1" t="s">
        <v>1425</v>
      </c>
      <c r="Z44" s="1" t="n">
        <v>0</v>
      </c>
    </row>
    <row r="45" customFormat="false" ht="15" hidden="false" customHeight="false" outlineLevel="0" collapsed="false">
      <c r="A45" s="1" t="n">
        <v>5038</v>
      </c>
      <c r="B45" s="1" t="s">
        <v>66</v>
      </c>
      <c r="C45" s="21" t="n">
        <f aca="false">LOOKUP($A45,,)</f>
        <v>0</v>
      </c>
      <c r="D45" s="21" t="s">
        <v>20</v>
      </c>
      <c r="E45" s="34" t="s">
        <v>21</v>
      </c>
      <c r="F45" s="23"/>
      <c r="G45" s="24"/>
      <c r="H45" s="25"/>
      <c r="I45" s="26"/>
      <c r="J45" s="26"/>
      <c r="K45" s="27"/>
      <c r="L45" s="26"/>
      <c r="M45" s="28"/>
      <c r="N45" s="35" t="str">
        <f aca="false">VLOOKUP($D45,$R$5:$S$8,2,0)</f>
        <v>E</v>
      </c>
      <c r="O45" s="36" t="n">
        <f aca="false">VLOOKUP($E45,$T$5:$U$9,2,0)</f>
        <v>2</v>
      </c>
      <c r="P45" s="33" t="n">
        <f aca="false">$B$3</f>
        <v>2013</v>
      </c>
      <c r="Q45" s="32"/>
      <c r="V45" s="89" t="n">
        <v>213805038</v>
      </c>
    </row>
    <row r="46" customFormat="false" ht="15" hidden="false" customHeight="false" outlineLevel="0" collapsed="false">
      <c r="A46" s="1" t="n">
        <v>5040</v>
      </c>
      <c r="B46" s="1" t="s">
        <v>67</v>
      </c>
      <c r="C46" s="21" t="n">
        <f aca="false">LOOKUP($A46,,)</f>
        <v>0</v>
      </c>
      <c r="D46" s="21" t="s">
        <v>20</v>
      </c>
      <c r="E46" s="34" t="s">
        <v>21</v>
      </c>
      <c r="F46" s="23"/>
      <c r="G46" s="24"/>
      <c r="H46" s="25"/>
      <c r="I46" s="26"/>
      <c r="J46" s="26"/>
      <c r="K46" s="27"/>
      <c r="L46" s="26"/>
      <c r="M46" s="28"/>
      <c r="N46" s="35" t="str">
        <f aca="false">VLOOKUP($D46,$R$5:$S$8,2,0)</f>
        <v>E</v>
      </c>
      <c r="O46" s="36" t="n">
        <f aca="false">VLOOKUP($E46,$T$5:$U$9,2,0)</f>
        <v>2</v>
      </c>
      <c r="P46" s="33" t="n">
        <f aca="false">$B$3</f>
        <v>2013</v>
      </c>
      <c r="Q46" s="32"/>
      <c r="V46" s="89" t="n">
        <v>214005040</v>
      </c>
    </row>
    <row r="47" customFormat="false" ht="15" hidden="false" customHeight="false" outlineLevel="0" collapsed="false">
      <c r="A47" s="1" t="n">
        <v>5042</v>
      </c>
      <c r="B47" s="1" t="s">
        <v>68</v>
      </c>
      <c r="C47" s="21" t="n">
        <f aca="false">LOOKUP($A47,,)</f>
        <v>0</v>
      </c>
      <c r="D47" s="21" t="s">
        <v>20</v>
      </c>
      <c r="E47" s="34" t="s">
        <v>21</v>
      </c>
      <c r="F47" s="23" t="s">
        <v>69</v>
      </c>
      <c r="G47" s="24" t="n">
        <v>41183</v>
      </c>
      <c r="H47" s="25"/>
      <c r="I47" s="26"/>
      <c r="J47" s="26"/>
      <c r="K47" s="27"/>
      <c r="L47" s="26"/>
      <c r="M47" s="28" t="n">
        <v>6</v>
      </c>
      <c r="N47" s="35" t="str">
        <f aca="false">VLOOKUP($D47,$R$5:$S$8,2,0)</f>
        <v>E</v>
      </c>
      <c r="O47" s="36" t="n">
        <f aca="false">VLOOKUP($E47,$T$5:$U$9,2,0)</f>
        <v>2</v>
      </c>
      <c r="P47" s="33" t="n">
        <f aca="false">$B$3</f>
        <v>2013</v>
      </c>
      <c r="Q47" s="32" t="s">
        <v>70</v>
      </c>
      <c r="V47" s="89" t="n">
        <v>214205042</v>
      </c>
    </row>
    <row r="48" customFormat="false" ht="15" hidden="false" customHeight="false" outlineLevel="0" collapsed="false">
      <c r="A48" s="1" t="n">
        <v>5044</v>
      </c>
      <c r="B48" s="1" t="s">
        <v>71</v>
      </c>
      <c r="C48" s="21" t="n">
        <f aca="false">LOOKUP($A48,,)</f>
        <v>0</v>
      </c>
      <c r="D48" s="21" t="s">
        <v>20</v>
      </c>
      <c r="E48" s="34" t="s">
        <v>21</v>
      </c>
      <c r="F48" s="23"/>
      <c r="G48" s="24"/>
      <c r="H48" s="25"/>
      <c r="I48" s="26"/>
      <c r="J48" s="26"/>
      <c r="K48" s="27"/>
      <c r="L48" s="26"/>
      <c r="M48" s="28"/>
      <c r="N48" s="35" t="str">
        <f aca="false">VLOOKUP($D48,$R$5:$S$8,2,0)</f>
        <v>E</v>
      </c>
      <c r="O48" s="36" t="n">
        <f aca="false">VLOOKUP($E48,$T$5:$U$9,2,0)</f>
        <v>2</v>
      </c>
      <c r="P48" s="33" t="n">
        <f aca="false">$B$3</f>
        <v>2013</v>
      </c>
      <c r="Q48" s="32"/>
      <c r="V48" s="89" t="n">
        <v>214405044</v>
      </c>
    </row>
    <row r="49" customFormat="false" ht="15" hidden="false" customHeight="false" outlineLevel="0" collapsed="false">
      <c r="A49" s="93" t="n">
        <v>5045</v>
      </c>
      <c r="B49" s="93" t="s">
        <v>72</v>
      </c>
      <c r="C49" s="94" t="n">
        <f aca="false">LOOKUP($A49,,)</f>
        <v>0</v>
      </c>
      <c r="D49" s="94" t="s">
        <v>20</v>
      </c>
      <c r="E49" s="95" t="s">
        <v>21</v>
      </c>
      <c r="F49" s="96"/>
      <c r="G49" s="97"/>
      <c r="H49" s="25"/>
      <c r="I49" s="26"/>
      <c r="J49" s="26"/>
      <c r="K49" s="27"/>
      <c r="L49" s="26"/>
      <c r="M49" s="98"/>
      <c r="N49" s="35" t="str">
        <f aca="false">VLOOKUP($D49,$R$5:$S$8,2,0)</f>
        <v>E</v>
      </c>
      <c r="O49" s="36" t="n">
        <f aca="false">VLOOKUP($E49,$T$5:$U$9,2,0)</f>
        <v>2</v>
      </c>
      <c r="P49" s="33" t="n">
        <f aca="false">$B$3</f>
        <v>2013</v>
      </c>
      <c r="Q49" s="32"/>
      <c r="V49" s="89" t="n">
        <v>214505045</v>
      </c>
      <c r="W49" s="89" t="n">
        <v>144</v>
      </c>
      <c r="X49" s="1" t="n">
        <v>41124</v>
      </c>
      <c r="Y49" s="1" t="s">
        <v>1426</v>
      </c>
      <c r="Z49" s="1" t="n">
        <v>0</v>
      </c>
    </row>
    <row r="50" customFormat="false" ht="15" hidden="false" customHeight="false" outlineLevel="0" collapsed="false">
      <c r="A50" s="1" t="n">
        <v>5051</v>
      </c>
      <c r="B50" s="1" t="s">
        <v>73</v>
      </c>
      <c r="C50" s="21" t="n">
        <f aca="false">LOOKUP($A50,,)</f>
        <v>0</v>
      </c>
      <c r="D50" s="21" t="s">
        <v>20</v>
      </c>
      <c r="E50" s="38" t="s">
        <v>21</v>
      </c>
      <c r="F50" s="23" t="s">
        <v>74</v>
      </c>
      <c r="G50" s="24" t="n">
        <v>41207</v>
      </c>
      <c r="H50" s="25"/>
      <c r="I50" s="26"/>
      <c r="J50" s="26"/>
      <c r="K50" s="27"/>
      <c r="L50" s="26"/>
      <c r="M50" s="28" t="n">
        <v>6</v>
      </c>
      <c r="N50" s="35" t="str">
        <f aca="false">VLOOKUP($D50,$R$5:$S$8,2,0)</f>
        <v>E</v>
      </c>
      <c r="O50" s="36" t="n">
        <f aca="false">VLOOKUP($E50,$T$5:$U$9,2,0)</f>
        <v>2</v>
      </c>
      <c r="P50" s="33" t="n">
        <f aca="false">$B$3</f>
        <v>2013</v>
      </c>
      <c r="Q50" s="32"/>
      <c r="V50" s="89" t="n">
        <v>215105051</v>
      </c>
    </row>
    <row r="51" customFormat="false" ht="15" hidden="false" customHeight="false" outlineLevel="0" collapsed="false">
      <c r="A51" s="1" t="n">
        <v>5055</v>
      </c>
      <c r="B51" s="1" t="s">
        <v>75</v>
      </c>
      <c r="C51" s="21" t="n">
        <f aca="false">LOOKUP($A51,,)</f>
        <v>0</v>
      </c>
      <c r="D51" s="21" t="s">
        <v>20</v>
      </c>
      <c r="E51" s="34" t="s">
        <v>21</v>
      </c>
      <c r="F51" s="23"/>
      <c r="G51" s="24"/>
      <c r="H51" s="25"/>
      <c r="I51" s="26"/>
      <c r="J51" s="26"/>
      <c r="K51" s="27"/>
      <c r="L51" s="26"/>
      <c r="M51" s="28"/>
      <c r="N51" s="35" t="str">
        <f aca="false">VLOOKUP($D51,$R$5:$S$8,2,0)</f>
        <v>E</v>
      </c>
      <c r="O51" s="36" t="n">
        <f aca="false">VLOOKUP($E51,$T$5:$U$9,2,0)</f>
        <v>2</v>
      </c>
      <c r="P51" s="33" t="n">
        <f aca="false">$B$3</f>
        <v>2013</v>
      </c>
      <c r="Q51" s="32"/>
      <c r="V51" s="89" t="n">
        <v>215505055</v>
      </c>
    </row>
    <row r="52" customFormat="false" ht="15" hidden="false" customHeight="false" outlineLevel="0" collapsed="false">
      <c r="A52" s="1" t="n">
        <v>5059</v>
      </c>
      <c r="B52" s="1" t="s">
        <v>76</v>
      </c>
      <c r="C52" s="21" t="n">
        <f aca="false">LOOKUP($A52,,)</f>
        <v>0</v>
      </c>
      <c r="D52" s="21" t="s">
        <v>20</v>
      </c>
      <c r="E52" s="38" t="s">
        <v>21</v>
      </c>
      <c r="F52" s="23" t="s">
        <v>77</v>
      </c>
      <c r="G52" s="24" t="n">
        <v>41113</v>
      </c>
      <c r="H52" s="25"/>
      <c r="I52" s="26"/>
      <c r="J52" s="26"/>
      <c r="K52" s="27"/>
      <c r="L52" s="26"/>
      <c r="M52" s="28" t="n">
        <v>6</v>
      </c>
      <c r="N52" s="35" t="str">
        <f aca="false">VLOOKUP($D52,$R$5:$S$8,2,0)</f>
        <v>E</v>
      </c>
      <c r="O52" s="36" t="n">
        <f aca="false">VLOOKUP($E52,$T$5:$U$9,2,0)</f>
        <v>2</v>
      </c>
      <c r="P52" s="33" t="n">
        <f aca="false">$B$3</f>
        <v>2013</v>
      </c>
      <c r="Q52" s="32"/>
      <c r="V52" s="89" t="n">
        <v>215905059</v>
      </c>
    </row>
    <row r="53" customFormat="false" ht="15" hidden="false" customHeight="false" outlineLevel="0" collapsed="false">
      <c r="A53" s="93" t="n">
        <v>5079</v>
      </c>
      <c r="B53" s="93" t="s">
        <v>78</v>
      </c>
      <c r="C53" s="94" t="n">
        <f aca="false">LOOKUP($A53,,)</f>
        <v>0</v>
      </c>
      <c r="D53" s="94" t="s">
        <v>20</v>
      </c>
      <c r="E53" s="95" t="s">
        <v>21</v>
      </c>
      <c r="F53" s="96"/>
      <c r="G53" s="97"/>
      <c r="H53" s="25"/>
      <c r="I53" s="26"/>
      <c r="J53" s="26"/>
      <c r="K53" s="27"/>
      <c r="L53" s="26"/>
      <c r="M53" s="98"/>
      <c r="N53" s="35" t="str">
        <f aca="false">VLOOKUP($D53,$R$5:$S$8,2,0)</f>
        <v>E</v>
      </c>
      <c r="O53" s="36" t="n">
        <f aca="false">VLOOKUP($E53,$T$5:$U$9,2,0)</f>
        <v>2</v>
      </c>
      <c r="P53" s="33" t="n">
        <f aca="false">$B$3</f>
        <v>2013</v>
      </c>
      <c r="Q53" s="32"/>
      <c r="V53" s="89" t="n">
        <v>217905079</v>
      </c>
      <c r="W53" s="89" t="s">
        <v>1427</v>
      </c>
      <c r="X53" s="1" t="n">
        <v>41171</v>
      </c>
      <c r="Y53" s="1" t="s">
        <v>1428</v>
      </c>
      <c r="Z53" s="1" t="n">
        <v>0</v>
      </c>
    </row>
    <row r="54" customFormat="false" ht="15" hidden="false" customHeight="false" outlineLevel="0" collapsed="false">
      <c r="A54" s="1" t="n">
        <v>5086</v>
      </c>
      <c r="B54" s="1" t="s">
        <v>79</v>
      </c>
      <c r="C54" s="21" t="n">
        <f aca="false">LOOKUP($A54,,)</f>
        <v>0</v>
      </c>
      <c r="D54" s="21" t="s">
        <v>20</v>
      </c>
      <c r="E54" s="34" t="s">
        <v>21</v>
      </c>
      <c r="F54" s="23"/>
      <c r="G54" s="24"/>
      <c r="H54" s="25"/>
      <c r="I54" s="26"/>
      <c r="J54" s="26"/>
      <c r="K54" s="27"/>
      <c r="L54" s="26"/>
      <c r="M54" s="28"/>
      <c r="N54" s="35" t="str">
        <f aca="false">VLOOKUP($D54,$R$5:$S$8,2,0)</f>
        <v>E</v>
      </c>
      <c r="O54" s="36" t="n">
        <f aca="false">VLOOKUP($E54,$T$5:$U$9,2,0)</f>
        <v>2</v>
      </c>
      <c r="P54" s="33" t="n">
        <f aca="false">$B$3</f>
        <v>2013</v>
      </c>
      <c r="Q54" s="32"/>
      <c r="V54" s="89" t="n">
        <v>218605086</v>
      </c>
    </row>
    <row r="55" customFormat="false" ht="15" hidden="false" customHeight="false" outlineLevel="0" collapsed="false">
      <c r="A55" s="1" t="n">
        <v>5088</v>
      </c>
      <c r="B55" s="1" t="s">
        <v>80</v>
      </c>
      <c r="C55" s="21" t="n">
        <f aca="false">LOOKUP($A55,,)</f>
        <v>0</v>
      </c>
      <c r="D55" s="21" t="s">
        <v>20</v>
      </c>
      <c r="E55" s="38" t="s">
        <v>21</v>
      </c>
      <c r="F55" s="23" t="s">
        <v>81</v>
      </c>
      <c r="G55" s="24" t="n">
        <v>41204</v>
      </c>
      <c r="H55" s="25"/>
      <c r="I55" s="26"/>
      <c r="J55" s="26"/>
      <c r="K55" s="27"/>
      <c r="L55" s="26"/>
      <c r="M55" s="28" t="n">
        <v>1</v>
      </c>
      <c r="N55" s="35" t="str">
        <f aca="false">VLOOKUP($D55,$R$5:$S$8,2,0)</f>
        <v>E</v>
      </c>
      <c r="O55" s="36" t="n">
        <f aca="false">VLOOKUP($E55,$T$5:$U$9,2,0)</f>
        <v>2</v>
      </c>
      <c r="P55" s="33" t="n">
        <f aca="false">$B$3</f>
        <v>2013</v>
      </c>
      <c r="Q55" s="32"/>
      <c r="V55" s="89" t="n">
        <v>218805088</v>
      </c>
    </row>
    <row r="56" customFormat="false" ht="15" hidden="false" customHeight="false" outlineLevel="0" collapsed="false">
      <c r="A56" s="1" t="n">
        <v>5091</v>
      </c>
      <c r="B56" s="1" t="s">
        <v>82</v>
      </c>
      <c r="C56" s="21" t="n">
        <f aca="false">LOOKUP($A56,,)</f>
        <v>0</v>
      </c>
      <c r="D56" s="21" t="s">
        <v>20</v>
      </c>
      <c r="E56" s="34" t="s">
        <v>21</v>
      </c>
      <c r="F56" s="23" t="s">
        <v>83</v>
      </c>
      <c r="G56" s="24" t="n">
        <v>41198</v>
      </c>
      <c r="H56" s="25"/>
      <c r="I56" s="26"/>
      <c r="J56" s="26"/>
      <c r="K56" s="27"/>
      <c r="L56" s="26"/>
      <c r="M56" s="28" t="n">
        <v>6</v>
      </c>
      <c r="N56" s="35" t="str">
        <f aca="false">VLOOKUP($D56,$R$5:$S$8,2,0)</f>
        <v>E</v>
      </c>
      <c r="O56" s="36" t="n">
        <f aca="false">VLOOKUP($E56,$T$5:$U$9,2,0)</f>
        <v>2</v>
      </c>
      <c r="P56" s="33" t="n">
        <f aca="false">$B$3</f>
        <v>2013</v>
      </c>
      <c r="Q56" s="32"/>
      <c r="V56" s="89" t="n">
        <v>219105091</v>
      </c>
    </row>
    <row r="57" customFormat="false" ht="15" hidden="false" customHeight="false" outlineLevel="0" collapsed="false">
      <c r="A57" s="1" t="n">
        <v>5093</v>
      </c>
      <c r="B57" s="1" t="s">
        <v>84</v>
      </c>
      <c r="C57" s="21" t="n">
        <f aca="false">LOOKUP($A57,,)</f>
        <v>0</v>
      </c>
      <c r="D57" s="21" t="s">
        <v>20</v>
      </c>
      <c r="E57" s="34" t="s">
        <v>21</v>
      </c>
      <c r="F57" s="23"/>
      <c r="G57" s="24"/>
      <c r="H57" s="25"/>
      <c r="I57" s="26"/>
      <c r="J57" s="26"/>
      <c r="K57" s="27"/>
      <c r="L57" s="26"/>
      <c r="M57" s="28"/>
      <c r="N57" s="35" t="str">
        <f aca="false">VLOOKUP($D57,$R$5:$S$8,2,0)</f>
        <v>E</v>
      </c>
      <c r="O57" s="36" t="n">
        <f aca="false">VLOOKUP($E57,$T$5:$U$9,2,0)</f>
        <v>2</v>
      </c>
      <c r="P57" s="33" t="n">
        <f aca="false">$B$3</f>
        <v>2013</v>
      </c>
      <c r="Q57" s="32"/>
      <c r="V57" s="89" t="n">
        <v>219305093</v>
      </c>
    </row>
    <row r="58" customFormat="false" ht="15" hidden="false" customHeight="false" outlineLevel="0" collapsed="false">
      <c r="A58" s="1" t="n">
        <v>5101</v>
      </c>
      <c r="B58" s="1" t="s">
        <v>85</v>
      </c>
      <c r="C58" s="21" t="n">
        <f aca="false">LOOKUP($A58,,)</f>
        <v>0</v>
      </c>
      <c r="D58" s="21" t="s">
        <v>20</v>
      </c>
      <c r="E58" s="34" t="s">
        <v>21</v>
      </c>
      <c r="F58" s="23"/>
      <c r="G58" s="24"/>
      <c r="H58" s="25"/>
      <c r="I58" s="26"/>
      <c r="J58" s="26"/>
      <c r="K58" s="27"/>
      <c r="L58" s="26"/>
      <c r="M58" s="28"/>
      <c r="N58" s="35" t="str">
        <f aca="false">VLOOKUP($D58,$R$5:$S$8,2,0)</f>
        <v>E</v>
      </c>
      <c r="O58" s="36" t="n">
        <f aca="false">VLOOKUP($E58,$T$5:$U$9,2,0)</f>
        <v>2</v>
      </c>
      <c r="P58" s="33" t="n">
        <f aca="false">$B$3</f>
        <v>2013</v>
      </c>
      <c r="Q58" s="32"/>
      <c r="V58" s="89" t="n">
        <v>210105101</v>
      </c>
    </row>
    <row r="59" customFormat="false" ht="15" hidden="false" customHeight="false" outlineLevel="0" collapsed="false">
      <c r="A59" s="1" t="n">
        <v>5107</v>
      </c>
      <c r="B59" s="1" t="s">
        <v>86</v>
      </c>
      <c r="C59" s="21" t="n">
        <f aca="false">LOOKUP($A59,,)</f>
        <v>0</v>
      </c>
      <c r="D59" s="21" t="s">
        <v>20</v>
      </c>
      <c r="E59" s="38" t="s">
        <v>21</v>
      </c>
      <c r="F59" s="23" t="s">
        <v>87</v>
      </c>
      <c r="G59" s="24" t="n">
        <v>41211</v>
      </c>
      <c r="H59" s="25"/>
      <c r="I59" s="26"/>
      <c r="J59" s="26"/>
      <c r="K59" s="27"/>
      <c r="L59" s="26"/>
      <c r="M59" s="28" t="n">
        <v>6</v>
      </c>
      <c r="N59" s="35" t="str">
        <f aca="false">VLOOKUP($D59,$R$5:$S$8,2,0)</f>
        <v>E</v>
      </c>
      <c r="O59" s="36" t="n">
        <f aca="false">VLOOKUP($E59,$T$5:$U$9,2,0)</f>
        <v>2</v>
      </c>
      <c r="P59" s="33" t="n">
        <f aca="false">$B$3</f>
        <v>2013</v>
      </c>
      <c r="Q59" s="32"/>
      <c r="V59" s="89" t="n">
        <v>210705107</v>
      </c>
    </row>
    <row r="60" customFormat="false" ht="15" hidden="false" customHeight="false" outlineLevel="0" collapsed="false">
      <c r="A60" s="1" t="n">
        <v>5113</v>
      </c>
      <c r="B60" s="1" t="s">
        <v>88</v>
      </c>
      <c r="C60" s="21" t="n">
        <f aca="false">LOOKUP($A60,,)</f>
        <v>0</v>
      </c>
      <c r="D60" s="21" t="s">
        <v>20</v>
      </c>
      <c r="E60" s="34" t="s">
        <v>21</v>
      </c>
      <c r="F60" s="23"/>
      <c r="G60" s="24"/>
      <c r="H60" s="25"/>
      <c r="I60" s="26"/>
      <c r="J60" s="26"/>
      <c r="K60" s="27"/>
      <c r="L60" s="26"/>
      <c r="M60" s="28"/>
      <c r="N60" s="35" t="str">
        <f aca="false">VLOOKUP($D60,$R$5:$S$8,2,0)</f>
        <v>E</v>
      </c>
      <c r="O60" s="36" t="n">
        <f aca="false">VLOOKUP($E60,$T$5:$U$9,2,0)</f>
        <v>2</v>
      </c>
      <c r="P60" s="33" t="n">
        <f aca="false">$B$3</f>
        <v>2013</v>
      </c>
      <c r="Q60" s="32"/>
      <c r="V60" s="89" t="n">
        <v>211305113</v>
      </c>
    </row>
    <row r="61" customFormat="false" ht="15" hidden="false" customHeight="false" outlineLevel="0" collapsed="false">
      <c r="A61" s="1" t="n">
        <v>5120</v>
      </c>
      <c r="B61" s="1" t="s">
        <v>89</v>
      </c>
      <c r="C61" s="21" t="n">
        <f aca="false">LOOKUP($A61,,)</f>
        <v>0</v>
      </c>
      <c r="D61" s="21" t="s">
        <v>20</v>
      </c>
      <c r="E61" s="34" t="s">
        <v>21</v>
      </c>
      <c r="F61" s="23" t="s">
        <v>90</v>
      </c>
      <c r="G61" s="24" t="n">
        <v>41191</v>
      </c>
      <c r="H61" s="25"/>
      <c r="I61" s="26"/>
      <c r="J61" s="26"/>
      <c r="K61" s="27"/>
      <c r="L61" s="26"/>
      <c r="M61" s="28" t="n">
        <v>6</v>
      </c>
      <c r="N61" s="35" t="str">
        <f aca="false">VLOOKUP($D61,$R$5:$S$8,2,0)</f>
        <v>E</v>
      </c>
      <c r="O61" s="36" t="n">
        <f aca="false">VLOOKUP($E61,$T$5:$U$9,2,0)</f>
        <v>2</v>
      </c>
      <c r="P61" s="33" t="n">
        <f aca="false">$B$3</f>
        <v>2013</v>
      </c>
      <c r="Q61" s="32"/>
      <c r="V61" s="89" t="n">
        <v>212005120</v>
      </c>
    </row>
    <row r="62" customFormat="false" ht="15" hidden="false" customHeight="false" outlineLevel="0" collapsed="false">
      <c r="A62" s="1" t="n">
        <v>5125</v>
      </c>
      <c r="B62" s="1" t="s">
        <v>91</v>
      </c>
      <c r="C62" s="21" t="n">
        <f aca="false">LOOKUP($A62,,)</f>
        <v>0</v>
      </c>
      <c r="D62" s="21" t="s">
        <v>20</v>
      </c>
      <c r="E62" s="38" t="s">
        <v>21</v>
      </c>
      <c r="F62" s="23"/>
      <c r="G62" s="24"/>
      <c r="H62" s="25"/>
      <c r="I62" s="26"/>
      <c r="J62" s="26"/>
      <c r="K62" s="27"/>
      <c r="L62" s="26"/>
      <c r="M62" s="28"/>
      <c r="N62" s="35" t="str">
        <f aca="false">VLOOKUP($D62,$R$5:$S$8,2,0)</f>
        <v>E</v>
      </c>
      <c r="O62" s="36" t="n">
        <f aca="false">VLOOKUP($E62,$T$5:$U$9,2,0)</f>
        <v>2</v>
      </c>
      <c r="P62" s="33" t="n">
        <f aca="false">$B$3</f>
        <v>2013</v>
      </c>
      <c r="Q62" s="32"/>
      <c r="V62" s="89" t="n">
        <v>212505125</v>
      </c>
    </row>
    <row r="63" customFormat="false" ht="15" hidden="false" customHeight="false" outlineLevel="0" collapsed="false">
      <c r="A63" s="1" t="n">
        <v>5129</v>
      </c>
      <c r="B63" s="1" t="s">
        <v>92</v>
      </c>
      <c r="C63" s="21" t="e">
        <f aca="false">NA()</f>
        <v>#N/A</v>
      </c>
      <c r="D63" s="21" t="s">
        <v>20</v>
      </c>
      <c r="E63" s="34" t="s">
        <v>21</v>
      </c>
      <c r="F63" s="23"/>
      <c r="G63" s="24"/>
      <c r="H63" s="25"/>
      <c r="I63" s="26"/>
      <c r="J63" s="26"/>
      <c r="K63" s="27"/>
      <c r="L63" s="26"/>
      <c r="M63" s="28"/>
      <c r="N63" s="35" t="str">
        <f aca="false">VLOOKUP($D63,$R$5:$S$8,2,0)</f>
        <v>E</v>
      </c>
      <c r="O63" s="36" t="n">
        <f aca="false">VLOOKUP($E63,$T$5:$U$9,2,0)</f>
        <v>2</v>
      </c>
      <c r="P63" s="33" t="n">
        <f aca="false">$B$3</f>
        <v>2013</v>
      </c>
      <c r="Q63" s="32"/>
      <c r="V63" s="89" t="n">
        <v>212905129</v>
      </c>
    </row>
    <row r="64" customFormat="false" ht="15" hidden="false" customHeight="false" outlineLevel="0" collapsed="false">
      <c r="A64" s="1" t="n">
        <v>5134</v>
      </c>
      <c r="B64" s="1" t="s">
        <v>93</v>
      </c>
      <c r="C64" s="21" t="n">
        <f aca="false">LOOKUP($A64,,)</f>
        <v>0</v>
      </c>
      <c r="D64" s="21" t="s">
        <v>20</v>
      </c>
      <c r="E64" s="34" t="s">
        <v>21</v>
      </c>
      <c r="F64" s="23" t="s">
        <v>94</v>
      </c>
      <c r="G64" s="24" t="n">
        <v>41193</v>
      </c>
      <c r="H64" s="25"/>
      <c r="I64" s="26"/>
      <c r="J64" s="26"/>
      <c r="K64" s="27"/>
      <c r="L64" s="26"/>
      <c r="M64" s="28" t="n">
        <v>6</v>
      </c>
      <c r="N64" s="35" t="str">
        <f aca="false">VLOOKUP($D64,$R$5:$S$8,2,0)</f>
        <v>E</v>
      </c>
      <c r="O64" s="36" t="n">
        <f aca="false">VLOOKUP($E64,$T$5:$U$9,2,0)</f>
        <v>2</v>
      </c>
      <c r="P64" s="33" t="n">
        <f aca="false">$B$3</f>
        <v>2013</v>
      </c>
      <c r="Q64" s="32"/>
      <c r="V64" s="89" t="n">
        <v>213405134</v>
      </c>
    </row>
    <row r="65" customFormat="false" ht="15" hidden="false" customHeight="false" outlineLevel="0" collapsed="false">
      <c r="A65" s="1" t="n">
        <v>5138</v>
      </c>
      <c r="B65" s="1" t="s">
        <v>95</v>
      </c>
      <c r="C65" s="21" t="n">
        <f aca="false">LOOKUP($A65,,)</f>
        <v>0</v>
      </c>
      <c r="D65" s="21" t="s">
        <v>20</v>
      </c>
      <c r="E65" s="34" t="s">
        <v>21</v>
      </c>
      <c r="F65" s="23" t="s">
        <v>96</v>
      </c>
      <c r="G65" s="24" t="n">
        <v>41108</v>
      </c>
      <c r="H65" s="25"/>
      <c r="I65" s="26"/>
      <c r="J65" s="26"/>
      <c r="K65" s="27"/>
      <c r="L65" s="26"/>
      <c r="M65" s="28" t="n">
        <v>6</v>
      </c>
      <c r="N65" s="35" t="str">
        <f aca="false">VLOOKUP($D65,$R$5:$S$8,2,0)</f>
        <v>E</v>
      </c>
      <c r="O65" s="36" t="n">
        <f aca="false">VLOOKUP($E65,$T$5:$U$9,2,0)</f>
        <v>2</v>
      </c>
      <c r="P65" s="33" t="n">
        <f aca="false">$B$3</f>
        <v>2013</v>
      </c>
      <c r="Q65" s="32"/>
      <c r="V65" s="89" t="n">
        <v>213805138</v>
      </c>
    </row>
    <row r="66" customFormat="false" ht="15" hidden="false" customHeight="false" outlineLevel="0" collapsed="false">
      <c r="A66" s="1" t="n">
        <v>5142</v>
      </c>
      <c r="B66" s="1" t="s">
        <v>97</v>
      </c>
      <c r="C66" s="21" t="n">
        <f aca="false">LOOKUP($A66,,)</f>
        <v>0</v>
      </c>
      <c r="D66" s="21" t="s">
        <v>20</v>
      </c>
      <c r="E66" s="34" t="s">
        <v>21</v>
      </c>
      <c r="F66" s="23" t="s">
        <v>98</v>
      </c>
      <c r="G66" s="24" t="n">
        <v>41183</v>
      </c>
      <c r="H66" s="25"/>
      <c r="I66" s="26"/>
      <c r="J66" s="26"/>
      <c r="K66" s="27"/>
      <c r="L66" s="26"/>
      <c r="M66" s="28" t="n">
        <v>6</v>
      </c>
      <c r="N66" s="35" t="str">
        <f aca="false">VLOOKUP($D66,$R$5:$S$8,2,0)</f>
        <v>E</v>
      </c>
      <c r="O66" s="36" t="n">
        <f aca="false">VLOOKUP($E66,$T$5:$U$9,2,0)</f>
        <v>2</v>
      </c>
      <c r="P66" s="33" t="n">
        <f aca="false">$B$3</f>
        <v>2013</v>
      </c>
      <c r="Q66" s="32"/>
      <c r="V66" s="89" t="n">
        <v>214205142</v>
      </c>
    </row>
    <row r="67" customFormat="false" ht="15" hidden="false" customHeight="false" outlineLevel="0" collapsed="false">
      <c r="A67" s="1" t="n">
        <v>5145</v>
      </c>
      <c r="B67" s="1" t="s">
        <v>99</v>
      </c>
      <c r="C67" s="21" t="n">
        <f aca="false">LOOKUP($A67,,)</f>
        <v>0</v>
      </c>
      <c r="D67" s="21" t="s">
        <v>20</v>
      </c>
      <c r="E67" s="34" t="s">
        <v>21</v>
      </c>
      <c r="F67" s="23" t="s">
        <v>100</v>
      </c>
      <c r="G67" s="24" t="n">
        <v>41183</v>
      </c>
      <c r="H67" s="25"/>
      <c r="I67" s="26"/>
      <c r="J67" s="26"/>
      <c r="K67" s="27"/>
      <c r="L67" s="26"/>
      <c r="M67" s="28" t="n">
        <v>6</v>
      </c>
      <c r="N67" s="35" t="str">
        <f aca="false">VLOOKUP($D67,$R$5:$S$8,2,0)</f>
        <v>E</v>
      </c>
      <c r="O67" s="36" t="n">
        <f aca="false">VLOOKUP($E67,$T$5:$U$9,2,0)</f>
        <v>2</v>
      </c>
      <c r="P67" s="33" t="n">
        <f aca="false">$B$3</f>
        <v>2013</v>
      </c>
      <c r="Q67" s="32"/>
      <c r="V67" s="89" t="n">
        <v>214505145</v>
      </c>
    </row>
    <row r="68" customFormat="false" ht="15" hidden="false" customHeight="false" outlineLevel="0" collapsed="false">
      <c r="A68" s="1" t="n">
        <v>5147</v>
      </c>
      <c r="B68" s="1" t="s">
        <v>101</v>
      </c>
      <c r="C68" s="21" t="n">
        <f aca="false">LOOKUP($A68,,)</f>
        <v>0</v>
      </c>
      <c r="D68" s="21" t="s">
        <v>20</v>
      </c>
      <c r="E68" s="34" t="s">
        <v>21</v>
      </c>
      <c r="F68" s="23" t="s">
        <v>102</v>
      </c>
      <c r="G68" s="24" t="n">
        <v>41204</v>
      </c>
      <c r="H68" s="25"/>
      <c r="I68" s="26"/>
      <c r="J68" s="26"/>
      <c r="K68" s="27"/>
      <c r="L68" s="26"/>
      <c r="M68" s="28" t="n">
        <v>6</v>
      </c>
      <c r="N68" s="35" t="str">
        <f aca="false">VLOOKUP($D68,$R$5:$S$8,2,0)</f>
        <v>E</v>
      </c>
      <c r="O68" s="36" t="n">
        <f aca="false">VLOOKUP($E68,$T$5:$U$9,2,0)</f>
        <v>2</v>
      </c>
      <c r="P68" s="33" t="n">
        <f aca="false">$B$3</f>
        <v>2013</v>
      </c>
      <c r="Q68" s="32"/>
      <c r="V68" s="89" t="n">
        <v>214705147</v>
      </c>
    </row>
    <row r="69" customFormat="false" ht="15" hidden="false" customHeight="false" outlineLevel="0" collapsed="false">
      <c r="A69" s="1" t="n">
        <v>5148</v>
      </c>
      <c r="B69" s="1" t="s">
        <v>103</v>
      </c>
      <c r="C69" s="21" t="n">
        <f aca="false">LOOKUP($A69,,)</f>
        <v>0</v>
      </c>
      <c r="D69" s="21" t="s">
        <v>20</v>
      </c>
      <c r="E69" s="34" t="s">
        <v>21</v>
      </c>
      <c r="F69" s="23"/>
      <c r="G69" s="24"/>
      <c r="H69" s="25"/>
      <c r="I69" s="26"/>
      <c r="J69" s="26"/>
      <c r="K69" s="27"/>
      <c r="L69" s="26"/>
      <c r="M69" s="28"/>
      <c r="N69" s="35" t="str">
        <f aca="false">VLOOKUP($D69,$R$5:$S$8,2,0)</f>
        <v>E</v>
      </c>
      <c r="O69" s="36" t="n">
        <f aca="false">VLOOKUP($E69,$T$5:$U$9,2,0)</f>
        <v>2</v>
      </c>
      <c r="P69" s="33" t="n">
        <f aca="false">$B$3</f>
        <v>2013</v>
      </c>
      <c r="Q69" s="32"/>
      <c r="V69" s="89" t="n">
        <v>214805148</v>
      </c>
    </row>
    <row r="70" customFormat="false" ht="15" hidden="false" customHeight="false" outlineLevel="0" collapsed="false">
      <c r="A70" s="1" t="n">
        <v>5150</v>
      </c>
      <c r="B70" s="1" t="s">
        <v>104</v>
      </c>
      <c r="C70" s="21" t="n">
        <f aca="false">LOOKUP($A70,,)</f>
        <v>0</v>
      </c>
      <c r="D70" s="21" t="s">
        <v>20</v>
      </c>
      <c r="E70" s="34" t="s">
        <v>21</v>
      </c>
      <c r="F70" s="23"/>
      <c r="G70" s="24"/>
      <c r="H70" s="25"/>
      <c r="I70" s="26"/>
      <c r="J70" s="26"/>
      <c r="K70" s="27"/>
      <c r="L70" s="26"/>
      <c r="M70" s="28"/>
      <c r="N70" s="35" t="str">
        <f aca="false">VLOOKUP($D70,$R$5:$S$8,2,0)</f>
        <v>E</v>
      </c>
      <c r="O70" s="36" t="n">
        <f aca="false">VLOOKUP($E70,$T$5:$U$9,2,0)</f>
        <v>2</v>
      </c>
      <c r="P70" s="33" t="n">
        <f aca="false">$B$3</f>
        <v>2013</v>
      </c>
      <c r="Q70" s="32"/>
      <c r="V70" s="89" t="n">
        <v>215005150</v>
      </c>
    </row>
    <row r="71" customFormat="false" ht="15" hidden="false" customHeight="false" outlineLevel="0" collapsed="false">
      <c r="A71" s="1" t="n">
        <v>5154</v>
      </c>
      <c r="B71" s="1" t="s">
        <v>105</v>
      </c>
      <c r="C71" s="21" t="n">
        <f aca="false">LOOKUP($A71,,)</f>
        <v>0</v>
      </c>
      <c r="D71" s="21" t="s">
        <v>20</v>
      </c>
      <c r="E71" s="34" t="s">
        <v>21</v>
      </c>
      <c r="F71" s="23" t="s">
        <v>106</v>
      </c>
      <c r="G71" s="24" t="n">
        <v>41186</v>
      </c>
      <c r="H71" s="25"/>
      <c r="I71" s="26"/>
      <c r="J71" s="26"/>
      <c r="K71" s="27"/>
      <c r="L71" s="26"/>
      <c r="M71" s="28" t="n">
        <v>5</v>
      </c>
      <c r="N71" s="35" t="str">
        <f aca="false">VLOOKUP($D71,$R$5:$S$8,2,0)</f>
        <v>E</v>
      </c>
      <c r="O71" s="36" t="n">
        <f aca="false">VLOOKUP($E71,$T$5:$U$9,2,0)</f>
        <v>2</v>
      </c>
      <c r="P71" s="33" t="n">
        <f aca="false">$B$3</f>
        <v>2013</v>
      </c>
      <c r="Q71" s="32"/>
      <c r="V71" s="89" t="n">
        <v>215405154</v>
      </c>
    </row>
    <row r="72" customFormat="false" ht="15" hidden="false" customHeight="false" outlineLevel="0" collapsed="false">
      <c r="A72" s="1" t="n">
        <v>5172</v>
      </c>
      <c r="B72" s="1" t="s">
        <v>107</v>
      </c>
      <c r="C72" s="21" t="n">
        <f aca="false">LOOKUP($A72,,)</f>
        <v>0</v>
      </c>
      <c r="D72" s="21" t="s">
        <v>20</v>
      </c>
      <c r="E72" s="34" t="s">
        <v>21</v>
      </c>
      <c r="F72" s="23"/>
      <c r="G72" s="24"/>
      <c r="H72" s="25"/>
      <c r="I72" s="26"/>
      <c r="J72" s="26"/>
      <c r="K72" s="27"/>
      <c r="L72" s="26"/>
      <c r="M72" s="28"/>
      <c r="N72" s="35" t="str">
        <f aca="false">VLOOKUP($D72,$R$5:$S$8,2,0)</f>
        <v>E</v>
      </c>
      <c r="O72" s="36" t="n">
        <f aca="false">VLOOKUP($E72,$T$5:$U$9,2,0)</f>
        <v>2</v>
      </c>
      <c r="P72" s="33" t="n">
        <f aca="false">$B$3</f>
        <v>2013</v>
      </c>
      <c r="Q72" s="32"/>
      <c r="V72" s="89" t="n">
        <v>217205172</v>
      </c>
    </row>
    <row r="73" customFormat="false" ht="15" hidden="false" customHeight="false" outlineLevel="0" collapsed="false">
      <c r="A73" s="1" t="n">
        <v>5190</v>
      </c>
      <c r="B73" s="1" t="s">
        <v>108</v>
      </c>
      <c r="C73" s="21" t="n">
        <f aca="false">LOOKUP($A73,,)</f>
        <v>0</v>
      </c>
      <c r="D73" s="21" t="s">
        <v>20</v>
      </c>
      <c r="E73" s="34" t="s">
        <v>21</v>
      </c>
      <c r="F73" s="23" t="s">
        <v>109</v>
      </c>
      <c r="G73" s="24" t="n">
        <v>41158</v>
      </c>
      <c r="H73" s="25"/>
      <c r="I73" s="26"/>
      <c r="J73" s="26"/>
      <c r="K73" s="27"/>
      <c r="L73" s="26"/>
      <c r="M73" s="28" t="n">
        <v>6</v>
      </c>
      <c r="N73" s="35" t="str">
        <f aca="false">VLOOKUP($D73,$R$5:$S$8,2,0)</f>
        <v>E</v>
      </c>
      <c r="O73" s="36" t="n">
        <f aca="false">VLOOKUP($E73,$T$5:$U$9,2,0)</f>
        <v>2</v>
      </c>
      <c r="P73" s="33" t="n">
        <f aca="false">$B$3</f>
        <v>2013</v>
      </c>
      <c r="Q73" s="32"/>
      <c r="V73" s="89" t="n">
        <v>219005190</v>
      </c>
    </row>
    <row r="74" customFormat="false" ht="15" hidden="false" customHeight="false" outlineLevel="0" collapsed="false">
      <c r="A74" s="1" t="n">
        <v>5197</v>
      </c>
      <c r="B74" s="1" t="s">
        <v>110</v>
      </c>
      <c r="C74" s="21" t="n">
        <f aca="false">LOOKUP($A74,,)</f>
        <v>0</v>
      </c>
      <c r="D74" s="21" t="s">
        <v>20</v>
      </c>
      <c r="E74" s="34" t="s">
        <v>21</v>
      </c>
      <c r="F74" s="23"/>
      <c r="G74" s="24"/>
      <c r="H74" s="25"/>
      <c r="I74" s="26"/>
      <c r="J74" s="26"/>
      <c r="K74" s="27"/>
      <c r="L74" s="26"/>
      <c r="M74" s="28"/>
      <c r="N74" s="35" t="str">
        <f aca="false">VLOOKUP($D74,$R$5:$S$8,2,0)</f>
        <v>E</v>
      </c>
      <c r="O74" s="36" t="n">
        <f aca="false">VLOOKUP($E74,$T$5:$U$9,2,0)</f>
        <v>2</v>
      </c>
      <c r="P74" s="33" t="n">
        <f aca="false">$B$3</f>
        <v>2013</v>
      </c>
      <c r="Q74" s="32"/>
      <c r="V74" s="89" t="n">
        <v>219705197</v>
      </c>
    </row>
    <row r="75" customFormat="false" ht="15" hidden="false" customHeight="false" outlineLevel="0" collapsed="false">
      <c r="A75" s="1" t="n">
        <v>5206</v>
      </c>
      <c r="B75" s="1" t="s">
        <v>111</v>
      </c>
      <c r="C75" s="21" t="n">
        <f aca="false">LOOKUP($A75,,)</f>
        <v>0</v>
      </c>
      <c r="D75" s="21" t="s">
        <v>20</v>
      </c>
      <c r="E75" s="34" t="s">
        <v>21</v>
      </c>
      <c r="F75" s="23" t="s">
        <v>112</v>
      </c>
      <c r="G75" s="24" t="n">
        <v>41191</v>
      </c>
      <c r="H75" s="25"/>
      <c r="I75" s="26"/>
      <c r="J75" s="26"/>
      <c r="K75" s="27"/>
      <c r="L75" s="26"/>
      <c r="M75" s="28" t="n">
        <v>6</v>
      </c>
      <c r="N75" s="35" t="str">
        <f aca="false">VLOOKUP($D75,$R$5:$S$8,2,0)</f>
        <v>E</v>
      </c>
      <c r="O75" s="36" t="n">
        <f aca="false">VLOOKUP($E75,$T$5:$U$9,2,0)</f>
        <v>2</v>
      </c>
      <c r="P75" s="33" t="n">
        <f aca="false">$B$3</f>
        <v>2013</v>
      </c>
      <c r="Q75" s="32"/>
      <c r="V75" s="89" t="n">
        <v>210605206</v>
      </c>
    </row>
    <row r="76" customFormat="false" ht="15" hidden="false" customHeight="false" outlineLevel="0" collapsed="false">
      <c r="A76" s="1" t="n">
        <v>5209</v>
      </c>
      <c r="B76" s="1" t="s">
        <v>113</v>
      </c>
      <c r="C76" s="21" t="n">
        <f aca="false">LOOKUP($A76,,)</f>
        <v>0</v>
      </c>
      <c r="D76" s="21" t="s">
        <v>20</v>
      </c>
      <c r="E76" s="38" t="s">
        <v>21</v>
      </c>
      <c r="F76" s="23" t="s">
        <v>114</v>
      </c>
      <c r="G76" s="24" t="n">
        <v>41211</v>
      </c>
      <c r="H76" s="25"/>
      <c r="I76" s="26"/>
      <c r="J76" s="26"/>
      <c r="K76" s="27"/>
      <c r="L76" s="26"/>
      <c r="M76" s="28" t="n">
        <v>6</v>
      </c>
      <c r="N76" s="35" t="str">
        <f aca="false">VLOOKUP($D76,$R$5:$S$8,2,0)</f>
        <v>E</v>
      </c>
      <c r="O76" s="36" t="n">
        <f aca="false">VLOOKUP($E76,$T$5:$U$9,2,0)</f>
        <v>2</v>
      </c>
      <c r="P76" s="33" t="n">
        <f aca="false">$B$3</f>
        <v>2013</v>
      </c>
      <c r="Q76" s="32"/>
      <c r="V76" s="89" t="n">
        <v>210905209</v>
      </c>
    </row>
    <row r="77" customFormat="false" ht="15" hidden="false" customHeight="false" outlineLevel="0" collapsed="false">
      <c r="A77" s="1" t="n">
        <v>5212</v>
      </c>
      <c r="B77" s="1" t="s">
        <v>115</v>
      </c>
      <c r="C77" s="21" t="n">
        <f aca="false">LOOKUP($A77,,)</f>
        <v>0</v>
      </c>
      <c r="D77" s="21" t="s">
        <v>20</v>
      </c>
      <c r="E77" s="34" t="s">
        <v>21</v>
      </c>
      <c r="F77" s="23" t="s">
        <v>116</v>
      </c>
      <c r="G77" s="24" t="n">
        <v>41204</v>
      </c>
      <c r="H77" s="25"/>
      <c r="I77" s="26"/>
      <c r="J77" s="26"/>
      <c r="K77" s="27"/>
      <c r="L77" s="26"/>
      <c r="M77" s="28" t="n">
        <v>2</v>
      </c>
      <c r="N77" s="35" t="str">
        <f aca="false">VLOOKUP($D77,$R$5:$S$8,2,0)</f>
        <v>E</v>
      </c>
      <c r="O77" s="36" t="n">
        <f aca="false">VLOOKUP($E77,$T$5:$U$9,2,0)</f>
        <v>2</v>
      </c>
      <c r="P77" s="33" t="n">
        <f aca="false">$B$3</f>
        <v>2013</v>
      </c>
      <c r="Q77" s="32"/>
      <c r="V77" s="89" t="n">
        <v>211205212</v>
      </c>
    </row>
    <row r="78" customFormat="false" ht="15" hidden="false" customHeight="false" outlineLevel="0" collapsed="false">
      <c r="A78" s="1" t="n">
        <v>5234</v>
      </c>
      <c r="B78" s="1" t="s">
        <v>117</v>
      </c>
      <c r="C78" s="21" t="n">
        <f aca="false">LOOKUP($A78,,)</f>
        <v>0</v>
      </c>
      <c r="D78" s="21" t="s">
        <v>20</v>
      </c>
      <c r="E78" s="34" t="s">
        <v>21</v>
      </c>
      <c r="F78" s="23"/>
      <c r="G78" s="24"/>
      <c r="H78" s="25"/>
      <c r="I78" s="26"/>
      <c r="J78" s="26"/>
      <c r="K78" s="27"/>
      <c r="L78" s="26"/>
      <c r="M78" s="28"/>
      <c r="N78" s="35" t="str">
        <f aca="false">VLOOKUP($D78,$R$5:$S$8,2,0)</f>
        <v>E</v>
      </c>
      <c r="O78" s="36" t="n">
        <f aca="false">VLOOKUP($E78,$T$5:$U$9,2,0)</f>
        <v>2</v>
      </c>
      <c r="P78" s="33" t="n">
        <f aca="false">$B$3</f>
        <v>2013</v>
      </c>
      <c r="Q78" s="32"/>
      <c r="V78" s="89" t="n">
        <v>213405234</v>
      </c>
    </row>
    <row r="79" customFormat="false" ht="15" hidden="false" customHeight="false" outlineLevel="0" collapsed="false">
      <c r="A79" s="1" t="n">
        <v>5237</v>
      </c>
      <c r="B79" s="1" t="s">
        <v>118</v>
      </c>
      <c r="C79" s="21" t="n">
        <f aca="false">LOOKUP($A79,,)</f>
        <v>0</v>
      </c>
      <c r="D79" s="21" t="s">
        <v>20</v>
      </c>
      <c r="E79" s="34" t="s">
        <v>21</v>
      </c>
      <c r="F79" s="23"/>
      <c r="G79" s="24"/>
      <c r="H79" s="25"/>
      <c r="I79" s="26"/>
      <c r="J79" s="26"/>
      <c r="K79" s="27"/>
      <c r="L79" s="26"/>
      <c r="M79" s="28"/>
      <c r="N79" s="35" t="str">
        <f aca="false">VLOOKUP($D79,$R$5:$S$8,2,0)</f>
        <v>E</v>
      </c>
      <c r="O79" s="36" t="n">
        <f aca="false">VLOOKUP($E79,$T$5:$U$9,2,0)</f>
        <v>2</v>
      </c>
      <c r="P79" s="33" t="n">
        <f aca="false">$B$3</f>
        <v>2013</v>
      </c>
      <c r="Q79" s="32"/>
      <c r="V79" s="89" t="n">
        <v>213705237</v>
      </c>
    </row>
    <row r="80" customFormat="false" ht="15" hidden="false" customHeight="false" outlineLevel="0" collapsed="false">
      <c r="A80" s="1" t="n">
        <v>5240</v>
      </c>
      <c r="B80" s="1" t="s">
        <v>119</v>
      </c>
      <c r="C80" s="21" t="n">
        <f aca="false">LOOKUP($A80,,)</f>
        <v>0</v>
      </c>
      <c r="D80" s="21" t="s">
        <v>20</v>
      </c>
      <c r="E80" s="34" t="s">
        <v>21</v>
      </c>
      <c r="F80" s="23" t="s">
        <v>120</v>
      </c>
      <c r="G80" s="24" t="n">
        <v>41211</v>
      </c>
      <c r="H80" s="25"/>
      <c r="I80" s="26"/>
      <c r="J80" s="26"/>
      <c r="K80" s="27"/>
      <c r="L80" s="26"/>
      <c r="M80" s="28" t="n">
        <v>6</v>
      </c>
      <c r="N80" s="35" t="str">
        <f aca="false">VLOOKUP($D80,$R$5:$S$8,2,0)</f>
        <v>E</v>
      </c>
      <c r="O80" s="36" t="n">
        <f aca="false">VLOOKUP($E80,$T$5:$U$9,2,0)</f>
        <v>2</v>
      </c>
      <c r="P80" s="33" t="n">
        <f aca="false">$B$3</f>
        <v>2013</v>
      </c>
      <c r="Q80" s="32"/>
      <c r="V80" s="89" t="n">
        <v>214005240</v>
      </c>
    </row>
    <row r="81" customFormat="false" ht="15" hidden="false" customHeight="false" outlineLevel="0" collapsed="false">
      <c r="A81" s="1" t="n">
        <v>5250</v>
      </c>
      <c r="B81" s="1" t="s">
        <v>121</v>
      </c>
      <c r="C81" s="21" t="n">
        <f aca="false">LOOKUP($A81,,)</f>
        <v>0</v>
      </c>
      <c r="D81" s="21" t="s">
        <v>20</v>
      </c>
      <c r="E81" s="34" t="s">
        <v>21</v>
      </c>
      <c r="F81" s="23" t="s">
        <v>122</v>
      </c>
      <c r="G81" s="24" t="n">
        <v>41099</v>
      </c>
      <c r="H81" s="25"/>
      <c r="I81" s="26"/>
      <c r="J81" s="26"/>
      <c r="K81" s="27"/>
      <c r="L81" s="26"/>
      <c r="M81" s="28" t="n">
        <v>5</v>
      </c>
      <c r="N81" s="35" t="str">
        <f aca="false">VLOOKUP($D81,$R$5:$S$8,2,0)</f>
        <v>E</v>
      </c>
      <c r="O81" s="36" t="n">
        <f aca="false">VLOOKUP($E81,$T$5:$U$9,2,0)</f>
        <v>2</v>
      </c>
      <c r="P81" s="33" t="n">
        <f aca="false">$B$3</f>
        <v>2013</v>
      </c>
      <c r="Q81" s="32"/>
      <c r="V81" s="89" t="n">
        <v>215005250</v>
      </c>
    </row>
    <row r="82" customFormat="false" ht="15" hidden="false" customHeight="false" outlineLevel="0" collapsed="false">
      <c r="A82" s="1" t="n">
        <v>5264</v>
      </c>
      <c r="B82" s="1" t="s">
        <v>123</v>
      </c>
      <c r="C82" s="21" t="n">
        <f aca="false">LOOKUP($A82,,)</f>
        <v>0</v>
      </c>
      <c r="D82" s="21" t="s">
        <v>20</v>
      </c>
      <c r="E82" s="34" t="s">
        <v>21</v>
      </c>
      <c r="F82" s="23"/>
      <c r="G82" s="24"/>
      <c r="H82" s="25"/>
      <c r="I82" s="26"/>
      <c r="J82" s="26"/>
      <c r="K82" s="27"/>
      <c r="L82" s="26"/>
      <c r="M82" s="28"/>
      <c r="N82" s="35" t="str">
        <f aca="false">VLOOKUP($D82,$R$5:$S$8,2,0)</f>
        <v>E</v>
      </c>
      <c r="O82" s="36" t="n">
        <f aca="false">VLOOKUP($E82,$T$5:$U$9,2,0)</f>
        <v>2</v>
      </c>
      <c r="P82" s="33" t="n">
        <f aca="false">$B$3</f>
        <v>2013</v>
      </c>
      <c r="Q82" s="32"/>
      <c r="V82" s="89" t="n">
        <v>216405264</v>
      </c>
    </row>
    <row r="83" customFormat="false" ht="15" hidden="false" customHeight="false" outlineLevel="0" collapsed="false">
      <c r="A83" s="1" t="n">
        <v>5266</v>
      </c>
      <c r="B83" s="1" t="s">
        <v>124</v>
      </c>
      <c r="C83" s="21" t="n">
        <f aca="false">LOOKUP($A83,,)</f>
        <v>0</v>
      </c>
      <c r="D83" s="21" t="s">
        <v>20</v>
      </c>
      <c r="E83" s="34" t="s">
        <v>21</v>
      </c>
      <c r="F83" s="23"/>
      <c r="G83" s="24"/>
      <c r="H83" s="25"/>
      <c r="I83" s="26"/>
      <c r="J83" s="26"/>
      <c r="K83" s="27"/>
      <c r="L83" s="26"/>
      <c r="M83" s="28"/>
      <c r="N83" s="35" t="str">
        <f aca="false">VLOOKUP($D83,$R$5:$S$8,2,0)</f>
        <v>E</v>
      </c>
      <c r="O83" s="36" t="n">
        <f aca="false">VLOOKUP($E83,$T$5:$U$9,2,0)</f>
        <v>2</v>
      </c>
      <c r="P83" s="33" t="n">
        <f aca="false">$B$3</f>
        <v>2013</v>
      </c>
      <c r="Q83" s="32"/>
      <c r="V83" s="89" t="n">
        <v>216605266</v>
      </c>
    </row>
    <row r="84" customFormat="false" ht="15" hidden="false" customHeight="false" outlineLevel="0" collapsed="false">
      <c r="A84" s="1" t="n">
        <v>5282</v>
      </c>
      <c r="B84" s="1" t="s">
        <v>125</v>
      </c>
      <c r="C84" s="21" t="n">
        <f aca="false">LOOKUP($A84,,)</f>
        <v>0</v>
      </c>
      <c r="D84" s="21" t="s">
        <v>20</v>
      </c>
      <c r="E84" s="34" t="s">
        <v>21</v>
      </c>
      <c r="F84" s="23"/>
      <c r="G84" s="24"/>
      <c r="H84" s="25"/>
      <c r="I84" s="26"/>
      <c r="J84" s="26"/>
      <c r="K84" s="27"/>
      <c r="L84" s="26"/>
      <c r="M84" s="28"/>
      <c r="N84" s="35" t="str">
        <f aca="false">VLOOKUP($D84,$R$5:$S$8,2,0)</f>
        <v>E</v>
      </c>
      <c r="O84" s="36" t="n">
        <f aca="false">VLOOKUP($E84,$T$5:$U$9,2,0)</f>
        <v>2</v>
      </c>
      <c r="P84" s="33" t="n">
        <f aca="false">$B$3</f>
        <v>2013</v>
      </c>
      <c r="Q84" s="32"/>
      <c r="V84" s="89" t="n">
        <v>218205282</v>
      </c>
    </row>
    <row r="85" customFormat="false" ht="15" hidden="false" customHeight="false" outlineLevel="0" collapsed="false">
      <c r="A85" s="1" t="n">
        <v>5284</v>
      </c>
      <c r="B85" s="1" t="s">
        <v>126</v>
      </c>
      <c r="C85" s="21" t="n">
        <f aca="false">LOOKUP($A85,,)</f>
        <v>0</v>
      </c>
      <c r="D85" s="21" t="s">
        <v>20</v>
      </c>
      <c r="E85" s="34" t="s">
        <v>21</v>
      </c>
      <c r="F85" s="23"/>
      <c r="G85" s="24"/>
      <c r="H85" s="25"/>
      <c r="I85" s="26"/>
      <c r="J85" s="26"/>
      <c r="K85" s="27"/>
      <c r="L85" s="26"/>
      <c r="M85" s="28"/>
      <c r="N85" s="35" t="str">
        <f aca="false">VLOOKUP($D85,$R$5:$S$8,2,0)</f>
        <v>E</v>
      </c>
      <c r="O85" s="36" t="n">
        <f aca="false">VLOOKUP($E85,$T$5:$U$9,2,0)</f>
        <v>2</v>
      </c>
      <c r="P85" s="33" t="n">
        <f aca="false">$B$3</f>
        <v>2013</v>
      </c>
      <c r="Q85" s="32"/>
      <c r="V85" s="89" t="n">
        <v>218405284</v>
      </c>
    </row>
    <row r="86" customFormat="false" ht="15" hidden="false" customHeight="false" outlineLevel="0" collapsed="false">
      <c r="A86" s="1" t="n">
        <v>5306</v>
      </c>
      <c r="B86" s="1" t="s">
        <v>127</v>
      </c>
      <c r="C86" s="21" t="n">
        <f aca="false">LOOKUP($A86,,)</f>
        <v>0</v>
      </c>
      <c r="D86" s="21" t="s">
        <v>20</v>
      </c>
      <c r="E86" s="34" t="s">
        <v>21</v>
      </c>
      <c r="F86" s="23"/>
      <c r="G86" s="24"/>
      <c r="H86" s="25"/>
      <c r="I86" s="26"/>
      <c r="J86" s="26"/>
      <c r="K86" s="27"/>
      <c r="L86" s="26"/>
      <c r="M86" s="28"/>
      <c r="N86" s="35" t="str">
        <f aca="false">VLOOKUP($D86,$R$5:$S$8,2,0)</f>
        <v>E</v>
      </c>
      <c r="O86" s="36" t="n">
        <f aca="false">VLOOKUP($E86,$T$5:$U$9,2,0)</f>
        <v>2</v>
      </c>
      <c r="P86" s="33" t="n">
        <f aca="false">$B$3</f>
        <v>2013</v>
      </c>
      <c r="Q86" s="32"/>
      <c r="V86" s="89" t="n">
        <v>210605306</v>
      </c>
    </row>
    <row r="87" customFormat="false" ht="15" hidden="false" customHeight="false" outlineLevel="0" collapsed="false">
      <c r="A87" s="1" t="n">
        <v>5308</v>
      </c>
      <c r="B87" s="1" t="s">
        <v>128</v>
      </c>
      <c r="C87" s="21" t="n">
        <f aca="false">LOOKUP($A87,,)</f>
        <v>0</v>
      </c>
      <c r="D87" s="21" t="s">
        <v>20</v>
      </c>
      <c r="E87" s="34" t="s">
        <v>21</v>
      </c>
      <c r="F87" s="23" t="s">
        <v>129</v>
      </c>
      <c r="G87" s="24" t="n">
        <v>41211</v>
      </c>
      <c r="H87" s="25"/>
      <c r="I87" s="26"/>
      <c r="J87" s="26"/>
      <c r="K87" s="27"/>
      <c r="L87" s="26"/>
      <c r="M87" s="28" t="n">
        <v>3</v>
      </c>
      <c r="N87" s="35" t="str">
        <f aca="false">VLOOKUP($D87,$R$5:$S$8,2,0)</f>
        <v>E</v>
      </c>
      <c r="O87" s="36" t="n">
        <f aca="false">VLOOKUP($E87,$T$5:$U$9,2,0)</f>
        <v>2</v>
      </c>
      <c r="P87" s="33" t="n">
        <f aca="false">$B$3</f>
        <v>2013</v>
      </c>
      <c r="Q87" s="32"/>
      <c r="V87" s="89" t="n">
        <v>210805308</v>
      </c>
    </row>
    <row r="88" customFormat="false" ht="15" hidden="false" customHeight="false" outlineLevel="0" collapsed="false">
      <c r="A88" s="1" t="n">
        <v>5310</v>
      </c>
      <c r="B88" s="1" t="s">
        <v>130</v>
      </c>
      <c r="C88" s="21" t="n">
        <f aca="false">LOOKUP($A88,,)</f>
        <v>0</v>
      </c>
      <c r="D88" s="21" t="s">
        <v>20</v>
      </c>
      <c r="E88" s="34" t="s">
        <v>21</v>
      </c>
      <c r="F88" s="23"/>
      <c r="G88" s="24"/>
      <c r="H88" s="25"/>
      <c r="I88" s="26"/>
      <c r="J88" s="26"/>
      <c r="K88" s="27"/>
      <c r="L88" s="26"/>
      <c r="M88" s="28"/>
      <c r="N88" s="35" t="str">
        <f aca="false">VLOOKUP($D88,$R$5:$S$8,2,0)</f>
        <v>E</v>
      </c>
      <c r="O88" s="36" t="n">
        <f aca="false">VLOOKUP($E88,$T$5:$U$9,2,0)</f>
        <v>2</v>
      </c>
      <c r="P88" s="33" t="n">
        <f aca="false">$B$3</f>
        <v>2013</v>
      </c>
      <c r="Q88" s="32"/>
      <c r="V88" s="89" t="n">
        <v>211005310</v>
      </c>
    </row>
    <row r="89" customFormat="false" ht="15" hidden="false" customHeight="false" outlineLevel="0" collapsed="false">
      <c r="A89" s="1" t="n">
        <v>5313</v>
      </c>
      <c r="B89" s="1" t="s">
        <v>131</v>
      </c>
      <c r="C89" s="21" t="n">
        <f aca="false">LOOKUP($A89,,)</f>
        <v>0</v>
      </c>
      <c r="D89" s="21" t="s">
        <v>20</v>
      </c>
      <c r="E89" s="34" t="s">
        <v>21</v>
      </c>
      <c r="F89" s="23"/>
      <c r="G89" s="24"/>
      <c r="H89" s="25"/>
      <c r="I89" s="26"/>
      <c r="J89" s="26"/>
      <c r="K89" s="27"/>
      <c r="L89" s="26"/>
      <c r="M89" s="28"/>
      <c r="N89" s="35" t="str">
        <f aca="false">VLOOKUP($D89,$R$5:$S$8,2,0)</f>
        <v>E</v>
      </c>
      <c r="O89" s="36" t="n">
        <f aca="false">VLOOKUP($E89,$T$5:$U$9,2,0)</f>
        <v>2</v>
      </c>
      <c r="P89" s="33" t="n">
        <f aca="false">$B$3</f>
        <v>2013</v>
      </c>
      <c r="Q89" s="32"/>
      <c r="V89" s="89" t="n">
        <v>211305313</v>
      </c>
    </row>
    <row r="90" customFormat="false" ht="15" hidden="false" customHeight="false" outlineLevel="0" collapsed="false">
      <c r="A90" s="1" t="n">
        <v>5315</v>
      </c>
      <c r="B90" s="1" t="s">
        <v>132</v>
      </c>
      <c r="C90" s="21" t="n">
        <f aca="false">LOOKUP($A90,,)</f>
        <v>0</v>
      </c>
      <c r="D90" s="21" t="s">
        <v>20</v>
      </c>
      <c r="E90" s="34" t="s">
        <v>21</v>
      </c>
      <c r="F90" s="23"/>
      <c r="G90" s="24"/>
      <c r="H90" s="25"/>
      <c r="I90" s="26"/>
      <c r="J90" s="26"/>
      <c r="K90" s="27"/>
      <c r="L90" s="26"/>
      <c r="M90" s="28"/>
      <c r="N90" s="35" t="str">
        <f aca="false">VLOOKUP($D90,$R$5:$S$8,2,0)</f>
        <v>E</v>
      </c>
      <c r="O90" s="36" t="n">
        <f aca="false">VLOOKUP($E90,$T$5:$U$9,2,0)</f>
        <v>2</v>
      </c>
      <c r="P90" s="33" t="n">
        <f aca="false">$B$3</f>
        <v>2013</v>
      </c>
      <c r="Q90" s="32"/>
      <c r="V90" s="89" t="n">
        <v>211505315</v>
      </c>
    </row>
    <row r="91" customFormat="false" ht="15" hidden="false" customHeight="false" outlineLevel="0" collapsed="false">
      <c r="A91" s="1" t="n">
        <v>5318</v>
      </c>
      <c r="B91" s="1" t="s">
        <v>133</v>
      </c>
      <c r="C91" s="21" t="n">
        <f aca="false">LOOKUP($A91,,)</f>
        <v>0</v>
      </c>
      <c r="D91" s="21" t="s">
        <v>20</v>
      </c>
      <c r="E91" s="34" t="s">
        <v>21</v>
      </c>
      <c r="F91" s="23" t="s">
        <v>134</v>
      </c>
      <c r="G91" s="24" t="n">
        <v>41132</v>
      </c>
      <c r="H91" s="25"/>
      <c r="I91" s="26"/>
      <c r="J91" s="26"/>
      <c r="K91" s="27"/>
      <c r="L91" s="26"/>
      <c r="M91" s="28" t="n">
        <v>5</v>
      </c>
      <c r="N91" s="35" t="str">
        <f aca="false">VLOOKUP($D91,$R$5:$S$8,2,0)</f>
        <v>E</v>
      </c>
      <c r="O91" s="36" t="n">
        <f aca="false">VLOOKUP($E91,$T$5:$U$9,2,0)</f>
        <v>2</v>
      </c>
      <c r="P91" s="33" t="n">
        <f aca="false">$B$3</f>
        <v>2013</v>
      </c>
      <c r="Q91" s="32"/>
      <c r="V91" s="89" t="n">
        <v>211805318</v>
      </c>
    </row>
    <row r="92" customFormat="false" ht="15" hidden="false" customHeight="false" outlineLevel="0" collapsed="false">
      <c r="A92" s="1" t="n">
        <v>5321</v>
      </c>
      <c r="B92" s="1" t="s">
        <v>135</v>
      </c>
      <c r="C92" s="21" t="n">
        <f aca="false">LOOKUP($A92,,)</f>
        <v>0</v>
      </c>
      <c r="D92" s="21" t="s">
        <v>20</v>
      </c>
      <c r="E92" s="38" t="s">
        <v>21</v>
      </c>
      <c r="F92" s="23" t="s">
        <v>136</v>
      </c>
      <c r="G92" s="24" t="n">
        <v>41206</v>
      </c>
      <c r="H92" s="25"/>
      <c r="I92" s="26"/>
      <c r="J92" s="26"/>
      <c r="K92" s="27"/>
      <c r="L92" s="26"/>
      <c r="M92" s="28" t="n">
        <v>6</v>
      </c>
      <c r="N92" s="35" t="str">
        <f aca="false">VLOOKUP($D92,$R$5:$S$8,2,0)</f>
        <v>E</v>
      </c>
      <c r="O92" s="36" t="n">
        <f aca="false">VLOOKUP($E92,$T$5:$U$9,2,0)</f>
        <v>2</v>
      </c>
      <c r="P92" s="33" t="n">
        <f aca="false">$B$3</f>
        <v>2013</v>
      </c>
      <c r="Q92" s="32"/>
      <c r="V92" s="89" t="n">
        <v>212105321</v>
      </c>
    </row>
    <row r="93" customFormat="false" ht="15" hidden="false" customHeight="false" outlineLevel="0" collapsed="false">
      <c r="A93" s="1" t="n">
        <v>5347</v>
      </c>
      <c r="B93" s="1" t="s">
        <v>137</v>
      </c>
      <c r="C93" s="21" t="n">
        <f aca="false">LOOKUP($A93,,)</f>
        <v>0</v>
      </c>
      <c r="D93" s="21" t="s">
        <v>20</v>
      </c>
      <c r="E93" s="34" t="s">
        <v>21</v>
      </c>
      <c r="F93" s="23" t="s">
        <v>138</v>
      </c>
      <c r="G93" s="24" t="n">
        <v>41199</v>
      </c>
      <c r="H93" s="25"/>
      <c r="I93" s="26"/>
      <c r="J93" s="26"/>
      <c r="K93" s="27"/>
      <c r="L93" s="26"/>
      <c r="M93" s="28" t="n">
        <v>6</v>
      </c>
      <c r="N93" s="35" t="str">
        <f aca="false">VLOOKUP($D93,$R$5:$S$8,2,0)</f>
        <v>E</v>
      </c>
      <c r="O93" s="36" t="n">
        <f aca="false">VLOOKUP($E93,$T$5:$U$9,2,0)</f>
        <v>2</v>
      </c>
      <c r="P93" s="33" t="n">
        <f aca="false">$B$3</f>
        <v>2013</v>
      </c>
      <c r="Q93" s="32"/>
      <c r="V93" s="89" t="n">
        <v>214705347</v>
      </c>
    </row>
    <row r="94" customFormat="false" ht="15" hidden="false" customHeight="false" outlineLevel="0" collapsed="false">
      <c r="A94" s="1" t="n">
        <v>5353</v>
      </c>
      <c r="B94" s="1" t="s">
        <v>139</v>
      </c>
      <c r="C94" s="21" t="n">
        <f aca="false">LOOKUP($A94,,)</f>
        <v>0</v>
      </c>
      <c r="D94" s="21" t="s">
        <v>20</v>
      </c>
      <c r="E94" s="38" t="s">
        <v>21</v>
      </c>
      <c r="F94" s="23"/>
      <c r="G94" s="24"/>
      <c r="H94" s="25"/>
      <c r="I94" s="26"/>
      <c r="J94" s="26"/>
      <c r="K94" s="27"/>
      <c r="L94" s="26"/>
      <c r="M94" s="28"/>
      <c r="N94" s="35" t="str">
        <f aca="false">VLOOKUP($D94,$R$5:$S$8,2,0)</f>
        <v>E</v>
      </c>
      <c r="O94" s="36" t="n">
        <f aca="false">VLOOKUP($E94,$T$5:$U$9,2,0)</f>
        <v>2</v>
      </c>
      <c r="P94" s="33" t="n">
        <f aca="false">$B$3</f>
        <v>2013</v>
      </c>
      <c r="Q94" s="32"/>
      <c r="V94" s="89" t="n">
        <v>215305353</v>
      </c>
    </row>
    <row r="95" customFormat="false" ht="15" hidden="false" customHeight="false" outlineLevel="0" collapsed="false">
      <c r="A95" s="1" t="n">
        <v>5360</v>
      </c>
      <c r="B95" s="1" t="s">
        <v>140</v>
      </c>
      <c r="C95" s="21" t="n">
        <f aca="false">LOOKUP($A95,,)</f>
        <v>0</v>
      </c>
      <c r="D95" s="21" t="s">
        <v>20</v>
      </c>
      <c r="E95" s="34" t="s">
        <v>21</v>
      </c>
      <c r="F95" s="23" t="s">
        <v>141</v>
      </c>
      <c r="G95" s="24" t="n">
        <v>41207</v>
      </c>
      <c r="H95" s="25"/>
      <c r="I95" s="26"/>
      <c r="J95" s="26"/>
      <c r="K95" s="27"/>
      <c r="L95" s="26"/>
      <c r="M95" s="28" t="n">
        <v>1</v>
      </c>
      <c r="N95" s="35" t="str">
        <f aca="false">VLOOKUP($D95,$R$5:$S$8,2,0)</f>
        <v>E</v>
      </c>
      <c r="O95" s="36" t="n">
        <f aca="false">VLOOKUP($E95,$T$5:$U$9,2,0)</f>
        <v>2</v>
      </c>
      <c r="P95" s="33" t="n">
        <f aca="false">$B$3</f>
        <v>2013</v>
      </c>
      <c r="Q95" s="32"/>
      <c r="V95" s="89" t="n">
        <v>216005360</v>
      </c>
    </row>
    <row r="96" customFormat="false" ht="15" hidden="false" customHeight="false" outlineLevel="0" collapsed="false">
      <c r="A96" s="1" t="n">
        <v>5361</v>
      </c>
      <c r="B96" s="1" t="s">
        <v>142</v>
      </c>
      <c r="C96" s="21" t="n">
        <f aca="false">LOOKUP($A96,,)</f>
        <v>0</v>
      </c>
      <c r="D96" s="21" t="s">
        <v>20</v>
      </c>
      <c r="E96" s="34" t="s">
        <v>21</v>
      </c>
      <c r="F96" s="23" t="s">
        <v>143</v>
      </c>
      <c r="G96" s="24" t="n">
        <v>41212</v>
      </c>
      <c r="H96" s="25"/>
      <c r="I96" s="26"/>
      <c r="J96" s="26"/>
      <c r="K96" s="27"/>
      <c r="L96" s="26"/>
      <c r="M96" s="28" t="n">
        <v>6</v>
      </c>
      <c r="N96" s="35" t="str">
        <f aca="false">VLOOKUP($D96,$R$5:$S$8,2,0)</f>
        <v>E</v>
      </c>
      <c r="O96" s="36" t="n">
        <f aca="false">VLOOKUP($E96,$T$5:$U$9,2,0)</f>
        <v>2</v>
      </c>
      <c r="P96" s="33" t="n">
        <f aca="false">$B$3</f>
        <v>2013</v>
      </c>
      <c r="Q96" s="32"/>
      <c r="V96" s="89" t="n">
        <v>216105361</v>
      </c>
    </row>
    <row r="97" customFormat="false" ht="15" hidden="false" customHeight="false" outlineLevel="0" collapsed="false">
      <c r="A97" s="1" t="n">
        <v>5364</v>
      </c>
      <c r="B97" s="1" t="s">
        <v>144</v>
      </c>
      <c r="C97" s="21" t="n">
        <f aca="false">LOOKUP($A97,,)</f>
        <v>0</v>
      </c>
      <c r="D97" s="21" t="s">
        <v>20</v>
      </c>
      <c r="E97" s="34" t="s">
        <v>21</v>
      </c>
      <c r="F97" s="23"/>
      <c r="G97" s="24"/>
      <c r="H97" s="25"/>
      <c r="I97" s="26"/>
      <c r="J97" s="26"/>
      <c r="K97" s="27"/>
      <c r="L97" s="26"/>
      <c r="M97" s="28"/>
      <c r="N97" s="35" t="str">
        <f aca="false">VLOOKUP($D97,$R$5:$S$8,2,0)</f>
        <v>E</v>
      </c>
      <c r="O97" s="36" t="n">
        <f aca="false">VLOOKUP($E97,$T$5:$U$9,2,0)</f>
        <v>2</v>
      </c>
      <c r="P97" s="33" t="n">
        <f aca="false">$B$3</f>
        <v>2013</v>
      </c>
      <c r="Q97" s="32"/>
      <c r="V97" s="89" t="n">
        <v>216405364</v>
      </c>
    </row>
    <row r="98" customFormat="false" ht="15" hidden="false" customHeight="false" outlineLevel="0" collapsed="false">
      <c r="A98" s="1" t="n">
        <v>5368</v>
      </c>
      <c r="B98" s="1" t="s">
        <v>145</v>
      </c>
      <c r="C98" s="21" t="n">
        <f aca="false">LOOKUP($A98,,)</f>
        <v>0</v>
      </c>
      <c r="D98" s="21" t="s">
        <v>20</v>
      </c>
      <c r="E98" s="34" t="s">
        <v>21</v>
      </c>
      <c r="F98" s="23" t="s">
        <v>146</v>
      </c>
      <c r="G98" s="24" t="n">
        <v>41187</v>
      </c>
      <c r="H98" s="25"/>
      <c r="I98" s="26"/>
      <c r="J98" s="26"/>
      <c r="K98" s="27"/>
      <c r="L98" s="26"/>
      <c r="M98" s="28" t="n">
        <v>6</v>
      </c>
      <c r="N98" s="35"/>
      <c r="O98" s="36"/>
      <c r="P98" s="33"/>
      <c r="Q98" s="32"/>
      <c r="V98" s="89" t="n">
        <v>216805368</v>
      </c>
    </row>
    <row r="99" customFormat="false" ht="15" hidden="false" customHeight="false" outlineLevel="0" collapsed="false">
      <c r="A99" s="1" t="n">
        <v>5376</v>
      </c>
      <c r="B99" s="1" t="s">
        <v>147</v>
      </c>
      <c r="C99" s="21" t="n">
        <f aca="false">LOOKUP($A99,,)</f>
        <v>0</v>
      </c>
      <c r="D99" s="21" t="s">
        <v>20</v>
      </c>
      <c r="E99" s="34" t="s">
        <v>21</v>
      </c>
      <c r="F99" s="23" t="s">
        <v>148</v>
      </c>
      <c r="G99" s="24" t="n">
        <v>41121</v>
      </c>
      <c r="H99" s="25"/>
      <c r="I99" s="26"/>
      <c r="J99" s="26"/>
      <c r="K99" s="27"/>
      <c r="L99" s="26"/>
      <c r="M99" s="28" t="n">
        <v>5</v>
      </c>
      <c r="N99" s="35"/>
      <c r="O99" s="36"/>
      <c r="P99" s="33"/>
      <c r="Q99" s="32"/>
      <c r="V99" s="89" t="n">
        <v>217605376</v>
      </c>
    </row>
    <row r="100" customFormat="false" ht="15" hidden="false" customHeight="false" outlineLevel="0" collapsed="false">
      <c r="A100" s="1" t="n">
        <v>5380</v>
      </c>
      <c r="B100" s="1" t="s">
        <v>149</v>
      </c>
      <c r="C100" s="21" t="n">
        <f aca="false">LOOKUP($A100,,)</f>
        <v>0</v>
      </c>
      <c r="D100" s="21" t="s">
        <v>20</v>
      </c>
      <c r="E100" s="34" t="s">
        <v>21</v>
      </c>
      <c r="F100" s="23" t="s">
        <v>150</v>
      </c>
      <c r="G100" s="24" t="n">
        <v>41193</v>
      </c>
      <c r="H100" s="25"/>
      <c r="I100" s="26"/>
      <c r="J100" s="26"/>
      <c r="K100" s="27"/>
      <c r="L100" s="26"/>
      <c r="M100" s="28" t="n">
        <v>2</v>
      </c>
      <c r="N100" s="35"/>
      <c r="O100" s="36"/>
      <c r="P100" s="33"/>
      <c r="Q100" s="32"/>
      <c r="V100" s="89" t="n">
        <v>218005380</v>
      </c>
    </row>
    <row r="101" customFormat="false" ht="15" hidden="false" customHeight="false" outlineLevel="0" collapsed="false">
      <c r="A101" s="1" t="n">
        <v>5390</v>
      </c>
      <c r="B101" s="1" t="s">
        <v>151</v>
      </c>
      <c r="C101" s="21" t="n">
        <f aca="false">LOOKUP($A101,,)</f>
        <v>0</v>
      </c>
      <c r="D101" s="21" t="s">
        <v>20</v>
      </c>
      <c r="E101" s="34" t="s">
        <v>21</v>
      </c>
      <c r="F101" s="23" t="s">
        <v>152</v>
      </c>
      <c r="G101" s="24" t="n">
        <v>41198</v>
      </c>
      <c r="H101" s="25"/>
      <c r="I101" s="26"/>
      <c r="J101" s="26"/>
      <c r="K101" s="27"/>
      <c r="L101" s="26"/>
      <c r="M101" s="28" t="n">
        <v>6</v>
      </c>
      <c r="N101" s="35"/>
      <c r="O101" s="36"/>
      <c r="P101" s="33"/>
      <c r="Q101" s="32"/>
      <c r="V101" s="89" t="n">
        <v>219005390</v>
      </c>
    </row>
    <row r="102" customFormat="false" ht="15" hidden="false" customHeight="false" outlineLevel="0" collapsed="false">
      <c r="A102" s="1" t="n">
        <v>5400</v>
      </c>
      <c r="B102" s="1" t="s">
        <v>153</v>
      </c>
      <c r="C102" s="21" t="n">
        <f aca="false">LOOKUP($A102,,)</f>
        <v>0</v>
      </c>
      <c r="D102" s="21" t="s">
        <v>20</v>
      </c>
      <c r="E102" s="34" t="s">
        <v>21</v>
      </c>
      <c r="F102" s="23"/>
      <c r="G102" s="24"/>
      <c r="H102" s="25"/>
      <c r="I102" s="26"/>
      <c r="J102" s="26"/>
      <c r="K102" s="27"/>
      <c r="L102" s="26"/>
      <c r="M102" s="28"/>
      <c r="N102" s="35"/>
      <c r="O102" s="36"/>
      <c r="P102" s="33"/>
      <c r="Q102" s="32"/>
      <c r="V102" s="89" t="n">
        <v>210005400</v>
      </c>
    </row>
    <row r="103" customFormat="false" ht="15" hidden="false" customHeight="false" outlineLevel="0" collapsed="false">
      <c r="A103" s="1" t="n">
        <v>5411</v>
      </c>
      <c r="B103" s="1" t="s">
        <v>154</v>
      </c>
      <c r="C103" s="21" t="n">
        <f aca="false">LOOKUP($A103,,)</f>
        <v>0</v>
      </c>
      <c r="D103" s="21" t="s">
        <v>20</v>
      </c>
      <c r="E103" s="34" t="s">
        <v>21</v>
      </c>
      <c r="F103" s="23" t="s">
        <v>155</v>
      </c>
      <c r="G103" s="24" t="n">
        <v>41114</v>
      </c>
      <c r="H103" s="25"/>
      <c r="I103" s="26"/>
      <c r="J103" s="26"/>
      <c r="K103" s="27"/>
      <c r="L103" s="26"/>
      <c r="M103" s="28" t="n">
        <v>6</v>
      </c>
      <c r="N103" s="35"/>
      <c r="O103" s="36"/>
      <c r="P103" s="33"/>
      <c r="Q103" s="32"/>
      <c r="V103" s="89" t="n">
        <v>211105411</v>
      </c>
    </row>
    <row r="104" customFormat="false" ht="15" hidden="false" customHeight="false" outlineLevel="0" collapsed="false">
      <c r="A104" s="1" t="n">
        <v>5425</v>
      </c>
      <c r="B104" s="1" t="s">
        <v>156</v>
      </c>
      <c r="C104" s="21" t="n">
        <f aca="false">LOOKUP($A104,,)</f>
        <v>0</v>
      </c>
      <c r="D104" s="21" t="s">
        <v>20</v>
      </c>
      <c r="E104" s="34" t="s">
        <v>21</v>
      </c>
      <c r="F104" s="23"/>
      <c r="G104" s="24"/>
      <c r="H104" s="25"/>
      <c r="I104" s="26"/>
      <c r="J104" s="26"/>
      <c r="K104" s="27"/>
      <c r="L104" s="26"/>
      <c r="M104" s="28"/>
      <c r="N104" s="35"/>
      <c r="O104" s="36"/>
      <c r="P104" s="33"/>
      <c r="Q104" s="32"/>
      <c r="V104" s="89" t="n">
        <v>212505425</v>
      </c>
    </row>
    <row r="105" customFormat="false" ht="15" hidden="false" customHeight="false" outlineLevel="0" collapsed="false">
      <c r="A105" s="1" t="n">
        <v>5440</v>
      </c>
      <c r="B105" s="1" t="s">
        <v>157</v>
      </c>
      <c r="C105" s="21" t="n">
        <f aca="false">LOOKUP($A105,,)</f>
        <v>0</v>
      </c>
      <c r="D105" s="21" t="s">
        <v>20</v>
      </c>
      <c r="E105" s="34" t="s">
        <v>21</v>
      </c>
      <c r="F105" s="23"/>
      <c r="G105" s="24"/>
      <c r="H105" s="25"/>
      <c r="I105" s="26"/>
      <c r="J105" s="26"/>
      <c r="K105" s="27"/>
      <c r="L105" s="26"/>
      <c r="M105" s="28"/>
      <c r="N105" s="35"/>
      <c r="O105" s="36"/>
      <c r="P105" s="33"/>
      <c r="Q105" s="32"/>
      <c r="V105" s="89" t="n">
        <v>214005440</v>
      </c>
    </row>
    <row r="106" customFormat="false" ht="15" hidden="false" customHeight="false" outlineLevel="0" collapsed="false">
      <c r="A106" s="1" t="n">
        <v>5467</v>
      </c>
      <c r="B106" s="1" t="s">
        <v>158</v>
      </c>
      <c r="C106" s="21" t="n">
        <f aca="false">LOOKUP($A106,,)</f>
        <v>0</v>
      </c>
      <c r="D106" s="21" t="s">
        <v>20</v>
      </c>
      <c r="E106" s="34" t="s">
        <v>21</v>
      </c>
      <c r="F106" s="23"/>
      <c r="G106" s="24"/>
      <c r="H106" s="25"/>
      <c r="I106" s="26"/>
      <c r="J106" s="26"/>
      <c r="K106" s="27"/>
      <c r="L106" s="26"/>
      <c r="M106" s="28"/>
      <c r="N106" s="35"/>
      <c r="O106" s="36"/>
      <c r="P106" s="33"/>
      <c r="Q106" s="32"/>
      <c r="V106" s="89" t="n">
        <v>216705467</v>
      </c>
    </row>
    <row r="107" customFormat="false" ht="15" hidden="false" customHeight="false" outlineLevel="0" collapsed="false">
      <c r="A107" s="1" t="n">
        <v>5475</v>
      </c>
      <c r="B107" s="1" t="s">
        <v>159</v>
      </c>
      <c r="C107" s="21" t="n">
        <f aca="false">LOOKUP($A107,,)</f>
        <v>0</v>
      </c>
      <c r="D107" s="21" t="s">
        <v>20</v>
      </c>
      <c r="E107" s="34" t="s">
        <v>21</v>
      </c>
      <c r="F107" s="23"/>
      <c r="G107" s="24"/>
      <c r="H107" s="25"/>
      <c r="I107" s="26"/>
      <c r="J107" s="26"/>
      <c r="K107" s="27"/>
      <c r="L107" s="26"/>
      <c r="M107" s="28"/>
      <c r="N107" s="35"/>
      <c r="O107" s="36"/>
      <c r="P107" s="33"/>
      <c r="Q107" s="32"/>
      <c r="V107" s="89" t="n">
        <v>217505475</v>
      </c>
    </row>
    <row r="108" customFormat="false" ht="15" hidden="false" customHeight="false" outlineLevel="0" collapsed="false">
      <c r="A108" s="1" t="n">
        <v>5480</v>
      </c>
      <c r="B108" s="1" t="s">
        <v>160</v>
      </c>
      <c r="C108" s="21" t="n">
        <f aca="false">LOOKUP($A108,,)</f>
        <v>0</v>
      </c>
      <c r="D108" s="21" t="s">
        <v>20</v>
      </c>
      <c r="E108" s="34" t="s">
        <v>21</v>
      </c>
      <c r="F108" s="23"/>
      <c r="G108" s="24"/>
      <c r="H108" s="25"/>
      <c r="I108" s="26"/>
      <c r="J108" s="26"/>
      <c r="K108" s="27"/>
      <c r="L108" s="26"/>
      <c r="M108" s="28"/>
      <c r="N108" s="35"/>
      <c r="O108" s="36"/>
      <c r="P108" s="33"/>
      <c r="Q108" s="32"/>
      <c r="V108" s="89" t="n">
        <v>218005480</v>
      </c>
    </row>
    <row r="109" customFormat="false" ht="15" hidden="false" customHeight="false" outlineLevel="0" collapsed="false">
      <c r="A109" s="1" t="n">
        <v>5483</v>
      </c>
      <c r="B109" s="1" t="s">
        <v>161</v>
      </c>
      <c r="C109" s="21" t="n">
        <f aca="false">LOOKUP($A109,,)</f>
        <v>0</v>
      </c>
      <c r="D109" s="21" t="s">
        <v>20</v>
      </c>
      <c r="E109" s="34" t="s">
        <v>21</v>
      </c>
      <c r="F109" s="23"/>
      <c r="G109" s="24"/>
      <c r="H109" s="25"/>
      <c r="I109" s="26"/>
      <c r="J109" s="26"/>
      <c r="K109" s="27"/>
      <c r="L109" s="26"/>
      <c r="M109" s="28"/>
      <c r="N109" s="35"/>
      <c r="O109" s="36"/>
      <c r="P109" s="33"/>
      <c r="Q109" s="32"/>
      <c r="V109" s="89" t="n">
        <v>218305483</v>
      </c>
    </row>
    <row r="110" customFormat="false" ht="15" hidden="false" customHeight="false" outlineLevel="0" collapsed="false">
      <c r="A110" s="1" t="n">
        <v>5490</v>
      </c>
      <c r="B110" s="1" t="s">
        <v>162</v>
      </c>
      <c r="C110" s="21" t="n">
        <f aca="false">LOOKUP($A110,,)</f>
        <v>0</v>
      </c>
      <c r="D110" s="21" t="s">
        <v>20</v>
      </c>
      <c r="E110" s="34" t="s">
        <v>21</v>
      </c>
      <c r="F110" s="23"/>
      <c r="G110" s="24"/>
      <c r="H110" s="25"/>
      <c r="I110" s="26"/>
      <c r="J110" s="26"/>
      <c r="K110" s="27"/>
      <c r="L110" s="26"/>
      <c r="M110" s="28"/>
      <c r="N110" s="35"/>
      <c r="O110" s="36"/>
      <c r="P110" s="33"/>
      <c r="Q110" s="32"/>
      <c r="V110" s="89" t="n">
        <v>219005490</v>
      </c>
    </row>
    <row r="111" customFormat="false" ht="15" hidden="false" customHeight="false" outlineLevel="0" collapsed="false">
      <c r="A111" s="1" t="n">
        <v>5495</v>
      </c>
      <c r="B111" s="1" t="s">
        <v>163</v>
      </c>
      <c r="C111" s="21" t="n">
        <f aca="false">LOOKUP($A111,,)</f>
        <v>0</v>
      </c>
      <c r="D111" s="21" t="s">
        <v>20</v>
      </c>
      <c r="E111" s="34" t="s">
        <v>21</v>
      </c>
      <c r="F111" s="23"/>
      <c r="G111" s="24"/>
      <c r="H111" s="25"/>
      <c r="I111" s="26"/>
      <c r="J111" s="26"/>
      <c r="K111" s="27"/>
      <c r="L111" s="26"/>
      <c r="M111" s="28"/>
      <c r="N111" s="35"/>
      <c r="O111" s="36"/>
      <c r="P111" s="33"/>
      <c r="Q111" s="32"/>
      <c r="V111" s="89" t="n">
        <v>219505495</v>
      </c>
    </row>
    <row r="112" customFormat="false" ht="15" hidden="false" customHeight="false" outlineLevel="0" collapsed="false">
      <c r="A112" s="1" t="n">
        <v>5501</v>
      </c>
      <c r="B112" s="1" t="s">
        <v>164</v>
      </c>
      <c r="C112" s="21" t="n">
        <f aca="false">LOOKUP($A112,,)</f>
        <v>0</v>
      </c>
      <c r="D112" s="21" t="s">
        <v>20</v>
      </c>
      <c r="E112" s="34" t="s">
        <v>21</v>
      </c>
      <c r="F112" s="23" t="s">
        <v>165</v>
      </c>
      <c r="G112" s="24" t="n">
        <v>41198</v>
      </c>
      <c r="H112" s="25"/>
      <c r="I112" s="26"/>
      <c r="J112" s="26"/>
      <c r="K112" s="27"/>
      <c r="L112" s="26"/>
      <c r="M112" s="28" t="n">
        <v>6</v>
      </c>
      <c r="N112" s="35"/>
      <c r="O112" s="36"/>
      <c r="P112" s="33"/>
      <c r="Q112" s="32"/>
      <c r="V112" s="89" t="n">
        <v>210105501</v>
      </c>
    </row>
    <row r="113" customFormat="false" ht="15" hidden="false" customHeight="false" outlineLevel="0" collapsed="false">
      <c r="A113" s="1" t="n">
        <v>5541</v>
      </c>
      <c r="B113" s="1" t="s">
        <v>166</v>
      </c>
      <c r="C113" s="21" t="n">
        <f aca="false">LOOKUP($A113,,)</f>
        <v>0</v>
      </c>
      <c r="D113" s="21" t="s">
        <v>20</v>
      </c>
      <c r="E113" s="34" t="s">
        <v>26</v>
      </c>
      <c r="F113" s="23"/>
      <c r="G113" s="24"/>
      <c r="H113" s="25"/>
      <c r="I113" s="26"/>
      <c r="J113" s="26"/>
      <c r="K113" s="27"/>
      <c r="L113" s="26"/>
      <c r="M113" s="28"/>
      <c r="N113" s="35"/>
      <c r="O113" s="36"/>
      <c r="P113" s="33"/>
      <c r="Q113" s="32"/>
      <c r="V113" s="89" t="n">
        <v>214105541</v>
      </c>
    </row>
    <row r="114" customFormat="false" ht="15" hidden="false" customHeight="false" outlineLevel="0" collapsed="false">
      <c r="A114" s="1" t="n">
        <v>5543</v>
      </c>
      <c r="B114" s="1" t="s">
        <v>167</v>
      </c>
      <c r="C114" s="21" t="n">
        <f aca="false">LOOKUP($A114,,)</f>
        <v>0</v>
      </c>
      <c r="D114" s="21" t="s">
        <v>20</v>
      </c>
      <c r="E114" s="34" t="s">
        <v>21</v>
      </c>
      <c r="F114" s="23" t="s">
        <v>168</v>
      </c>
      <c r="G114" s="24" t="n">
        <v>41152</v>
      </c>
      <c r="H114" s="25"/>
      <c r="I114" s="26"/>
      <c r="J114" s="26"/>
      <c r="K114" s="27"/>
      <c r="L114" s="26"/>
      <c r="M114" s="28" t="n">
        <v>6</v>
      </c>
      <c r="N114" s="35"/>
      <c r="O114" s="36"/>
      <c r="P114" s="33"/>
      <c r="Q114" s="32"/>
      <c r="V114" s="89" t="n">
        <v>214305543</v>
      </c>
    </row>
    <row r="115" customFormat="false" ht="15" hidden="false" customHeight="false" outlineLevel="0" collapsed="false">
      <c r="A115" s="1" t="n">
        <v>5576</v>
      </c>
      <c r="B115" s="1" t="s">
        <v>169</v>
      </c>
      <c r="C115" s="21" t="n">
        <f aca="false">LOOKUP($A115,,)</f>
        <v>0</v>
      </c>
      <c r="D115" s="21" t="s">
        <v>20</v>
      </c>
      <c r="E115" s="34" t="s">
        <v>21</v>
      </c>
      <c r="F115" s="23"/>
      <c r="G115" s="24"/>
      <c r="H115" s="25"/>
      <c r="I115" s="26"/>
      <c r="J115" s="26"/>
      <c r="K115" s="27"/>
      <c r="L115" s="26"/>
      <c r="M115" s="28"/>
      <c r="N115" s="35"/>
      <c r="O115" s="36"/>
      <c r="P115" s="33"/>
      <c r="Q115" s="32"/>
      <c r="V115" s="89" t="n">
        <v>217605576</v>
      </c>
    </row>
    <row r="116" customFormat="false" ht="15" hidden="false" customHeight="false" outlineLevel="0" collapsed="false">
      <c r="A116" s="1" t="n">
        <v>5579</v>
      </c>
      <c r="B116" s="1" t="s">
        <v>170</v>
      </c>
      <c r="C116" s="21" t="n">
        <f aca="false">LOOKUP($A116,,)</f>
        <v>0</v>
      </c>
      <c r="D116" s="21" t="s">
        <v>20</v>
      </c>
      <c r="E116" s="34" t="s">
        <v>21</v>
      </c>
      <c r="F116" s="23" t="s">
        <v>171</v>
      </c>
      <c r="G116" s="24" t="n">
        <v>41199</v>
      </c>
      <c r="H116" s="25"/>
      <c r="I116" s="26"/>
      <c r="J116" s="26"/>
      <c r="K116" s="27"/>
      <c r="L116" s="26"/>
      <c r="M116" s="28" t="n">
        <v>6</v>
      </c>
      <c r="N116" s="35"/>
      <c r="O116" s="36"/>
      <c r="P116" s="33"/>
      <c r="Q116" s="32"/>
      <c r="V116" s="89" t="n">
        <v>217905579</v>
      </c>
    </row>
    <row r="117" customFormat="false" ht="15" hidden="false" customHeight="false" outlineLevel="0" collapsed="false">
      <c r="A117" s="1" t="n">
        <v>5585</v>
      </c>
      <c r="B117" s="1" t="s">
        <v>172</v>
      </c>
      <c r="C117" s="21" t="n">
        <f aca="false">LOOKUP($A117,,)</f>
        <v>0</v>
      </c>
      <c r="D117" s="21" t="s">
        <v>20</v>
      </c>
      <c r="E117" s="34" t="s">
        <v>21</v>
      </c>
      <c r="F117" s="23" t="s">
        <v>173</v>
      </c>
      <c r="G117" s="24" t="n">
        <v>41198</v>
      </c>
      <c r="H117" s="25"/>
      <c r="I117" s="26"/>
      <c r="J117" s="26"/>
      <c r="K117" s="27"/>
      <c r="L117" s="26"/>
      <c r="M117" s="28" t="n">
        <v>6</v>
      </c>
      <c r="N117" s="35"/>
      <c r="O117" s="36"/>
      <c r="P117" s="33"/>
      <c r="Q117" s="32"/>
      <c r="V117" s="89" t="n">
        <v>218505585</v>
      </c>
    </row>
    <row r="118" customFormat="false" ht="15" hidden="false" customHeight="false" outlineLevel="0" collapsed="false">
      <c r="A118" s="1" t="n">
        <v>5591</v>
      </c>
      <c r="B118" s="1" t="s">
        <v>174</v>
      </c>
      <c r="C118" s="21" t="n">
        <f aca="false">LOOKUP($A118,,)</f>
        <v>0</v>
      </c>
      <c r="D118" s="21" t="s">
        <v>20</v>
      </c>
      <c r="E118" s="34" t="s">
        <v>21</v>
      </c>
      <c r="F118" s="23"/>
      <c r="G118" s="24"/>
      <c r="H118" s="25"/>
      <c r="I118" s="26"/>
      <c r="J118" s="26"/>
      <c r="K118" s="27"/>
      <c r="L118" s="26"/>
      <c r="M118" s="28"/>
      <c r="N118" s="35"/>
      <c r="O118" s="36"/>
      <c r="P118" s="33"/>
      <c r="Q118" s="32"/>
      <c r="V118" s="89" t="n">
        <v>219105591</v>
      </c>
    </row>
    <row r="119" customFormat="false" ht="15" hidden="false" customHeight="false" outlineLevel="0" collapsed="false">
      <c r="A119" s="1" t="n">
        <v>5604</v>
      </c>
      <c r="B119" s="1" t="s">
        <v>175</v>
      </c>
      <c r="C119" s="21" t="n">
        <f aca="false">LOOKUP($A119,,)</f>
        <v>0</v>
      </c>
      <c r="D119" s="21" t="s">
        <v>20</v>
      </c>
      <c r="E119" s="34" t="s">
        <v>21</v>
      </c>
      <c r="F119" s="23"/>
      <c r="G119" s="24"/>
      <c r="H119" s="25"/>
      <c r="I119" s="26"/>
      <c r="J119" s="26"/>
      <c r="K119" s="27"/>
      <c r="L119" s="26"/>
      <c r="M119" s="28"/>
      <c r="N119" s="35"/>
      <c r="O119" s="36"/>
      <c r="P119" s="33"/>
      <c r="Q119" s="32"/>
      <c r="V119" s="89" t="n">
        <v>210405604</v>
      </c>
    </row>
    <row r="120" customFormat="false" ht="15" hidden="false" customHeight="false" outlineLevel="0" collapsed="false">
      <c r="A120" s="1" t="n">
        <v>5607</v>
      </c>
      <c r="B120" s="1" t="s">
        <v>176</v>
      </c>
      <c r="C120" s="21" t="n">
        <f aca="false">LOOKUP($A120,,)</f>
        <v>0</v>
      </c>
      <c r="D120" s="21" t="s">
        <v>20</v>
      </c>
      <c r="E120" s="34" t="s">
        <v>21</v>
      </c>
      <c r="F120" s="23"/>
      <c r="G120" s="24"/>
      <c r="H120" s="25"/>
      <c r="I120" s="26"/>
      <c r="J120" s="26"/>
      <c r="K120" s="27"/>
      <c r="L120" s="26"/>
      <c r="M120" s="28"/>
      <c r="N120" s="35"/>
      <c r="O120" s="36"/>
      <c r="P120" s="33"/>
      <c r="Q120" s="32"/>
      <c r="V120" s="89" t="n">
        <v>210705607</v>
      </c>
    </row>
    <row r="121" customFormat="false" ht="15" hidden="false" customHeight="false" outlineLevel="0" collapsed="false">
      <c r="A121" s="1" t="n">
        <v>5615</v>
      </c>
      <c r="B121" s="1" t="s">
        <v>177</v>
      </c>
      <c r="C121" s="21" t="n">
        <f aca="false">LOOKUP($A121,,)</f>
        <v>0</v>
      </c>
      <c r="D121" s="21" t="s">
        <v>20</v>
      </c>
      <c r="E121" s="34" t="s">
        <v>21</v>
      </c>
      <c r="F121" s="23" t="s">
        <v>178</v>
      </c>
      <c r="G121" s="24" t="n">
        <v>41127</v>
      </c>
      <c r="H121" s="25"/>
      <c r="I121" s="26"/>
      <c r="J121" s="26"/>
      <c r="K121" s="27"/>
      <c r="L121" s="26"/>
      <c r="M121" s="28" t="n">
        <v>2</v>
      </c>
      <c r="N121" s="35"/>
      <c r="O121" s="36"/>
      <c r="P121" s="33"/>
      <c r="Q121" s="32"/>
      <c r="V121" s="89" t="n">
        <v>211505615</v>
      </c>
    </row>
    <row r="122" customFormat="false" ht="15" hidden="false" customHeight="false" outlineLevel="0" collapsed="false">
      <c r="A122" s="1" t="n">
        <v>5628</v>
      </c>
      <c r="B122" s="1" t="s">
        <v>179</v>
      </c>
      <c r="C122" s="21" t="n">
        <f aca="false">LOOKUP($A122,,)</f>
        <v>0</v>
      </c>
      <c r="D122" s="21" t="s">
        <v>20</v>
      </c>
      <c r="E122" s="34" t="s">
        <v>21</v>
      </c>
      <c r="F122" s="23" t="s">
        <v>180</v>
      </c>
      <c r="G122" s="24" t="n">
        <v>41206</v>
      </c>
      <c r="H122" s="25"/>
      <c r="I122" s="26"/>
      <c r="J122" s="26"/>
      <c r="K122" s="27"/>
      <c r="L122" s="26"/>
      <c r="M122" s="28" t="n">
        <v>6</v>
      </c>
      <c r="N122" s="35"/>
      <c r="O122" s="36"/>
      <c r="P122" s="33"/>
      <c r="Q122" s="32"/>
      <c r="V122" s="89" t="n">
        <v>212805628</v>
      </c>
    </row>
    <row r="123" customFormat="false" ht="15" hidden="false" customHeight="false" outlineLevel="0" collapsed="false">
      <c r="A123" s="1" t="n">
        <v>5631</v>
      </c>
      <c r="B123" s="1" t="s">
        <v>181</v>
      </c>
      <c r="C123" s="21" t="n">
        <f aca="false">LOOKUP($A123,,)</f>
        <v>0</v>
      </c>
      <c r="D123" s="21" t="s">
        <v>20</v>
      </c>
      <c r="E123" s="34" t="s">
        <v>21</v>
      </c>
      <c r="F123" s="23" t="s">
        <v>182</v>
      </c>
      <c r="G123" s="24" t="n">
        <v>41211</v>
      </c>
      <c r="H123" s="25"/>
      <c r="I123" s="26"/>
      <c r="J123" s="26"/>
      <c r="K123" s="27"/>
      <c r="L123" s="26"/>
      <c r="M123" s="28" t="n">
        <v>2</v>
      </c>
      <c r="N123" s="35"/>
      <c r="O123" s="36"/>
      <c r="P123" s="33"/>
      <c r="Q123" s="32"/>
      <c r="V123" s="89" t="n">
        <v>213105631</v>
      </c>
    </row>
    <row r="124" customFormat="false" ht="15" hidden="false" customHeight="false" outlineLevel="0" collapsed="false">
      <c r="A124" s="1" t="n">
        <v>5642</v>
      </c>
      <c r="B124" s="1" t="s">
        <v>183</v>
      </c>
      <c r="C124" s="21" t="n">
        <f aca="false">LOOKUP($A124,,)</f>
        <v>0</v>
      </c>
      <c r="D124" s="21" t="s">
        <v>20</v>
      </c>
      <c r="E124" s="34" t="s">
        <v>21</v>
      </c>
      <c r="F124" s="23" t="s">
        <v>87</v>
      </c>
      <c r="G124" s="24" t="n">
        <v>41200</v>
      </c>
      <c r="H124" s="25"/>
      <c r="I124" s="26"/>
      <c r="J124" s="26"/>
      <c r="K124" s="27"/>
      <c r="L124" s="26"/>
      <c r="M124" s="28" t="n">
        <v>6</v>
      </c>
      <c r="N124" s="35"/>
      <c r="O124" s="36"/>
      <c r="P124" s="33"/>
      <c r="Q124" s="32"/>
      <c r="V124" s="89" t="n">
        <v>214205642</v>
      </c>
    </row>
    <row r="125" customFormat="false" ht="15" hidden="false" customHeight="false" outlineLevel="0" collapsed="false">
      <c r="A125" s="1" t="n">
        <v>5647</v>
      </c>
      <c r="B125" s="1" t="s">
        <v>184</v>
      </c>
      <c r="C125" s="21" t="n">
        <f aca="false">LOOKUP($A125,,)</f>
        <v>0</v>
      </c>
      <c r="D125" s="21" t="s">
        <v>20</v>
      </c>
      <c r="E125" s="34" t="s">
        <v>21</v>
      </c>
      <c r="F125" s="23" t="s">
        <v>185</v>
      </c>
      <c r="G125" s="24" t="n">
        <v>41190</v>
      </c>
      <c r="H125" s="25"/>
      <c r="I125" s="26"/>
      <c r="J125" s="26"/>
      <c r="K125" s="27"/>
      <c r="L125" s="26"/>
      <c r="M125" s="28" t="n">
        <v>6</v>
      </c>
      <c r="N125" s="35"/>
      <c r="O125" s="36"/>
      <c r="P125" s="33"/>
      <c r="Q125" s="32"/>
      <c r="V125" s="89" t="n">
        <v>214705647</v>
      </c>
    </row>
    <row r="126" customFormat="false" ht="15" hidden="false" customHeight="false" outlineLevel="0" collapsed="false">
      <c r="A126" s="93" t="n">
        <v>5649</v>
      </c>
      <c r="B126" s="93" t="s">
        <v>186</v>
      </c>
      <c r="C126" s="94" t="n">
        <f aca="false">LOOKUP($A126,,)</f>
        <v>0</v>
      </c>
      <c r="D126" s="94" t="s">
        <v>20</v>
      </c>
      <c r="E126" s="95" t="s">
        <v>21</v>
      </c>
      <c r="F126" s="96"/>
      <c r="G126" s="97"/>
      <c r="H126" s="25"/>
      <c r="I126" s="26"/>
      <c r="J126" s="26"/>
      <c r="K126" s="27"/>
      <c r="L126" s="26"/>
      <c r="M126" s="98"/>
      <c r="N126" s="35"/>
      <c r="O126" s="36"/>
      <c r="P126" s="33"/>
      <c r="Q126" s="32"/>
      <c r="V126" s="89" t="n">
        <v>214905649</v>
      </c>
      <c r="W126" s="89" t="s">
        <v>1429</v>
      </c>
      <c r="X126" s="1" t="n">
        <v>41179</v>
      </c>
      <c r="Y126" s="1" t="s">
        <v>1425</v>
      </c>
      <c r="Z126" s="1" t="n">
        <v>0</v>
      </c>
    </row>
    <row r="127" customFormat="false" ht="15" hidden="false" customHeight="false" outlineLevel="0" collapsed="false">
      <c r="A127" s="1" t="n">
        <v>5652</v>
      </c>
      <c r="B127" s="1" t="s">
        <v>187</v>
      </c>
      <c r="C127" s="21" t="n">
        <f aca="false">LOOKUP($A127,,)</f>
        <v>0</v>
      </c>
      <c r="D127" s="21" t="s">
        <v>20</v>
      </c>
      <c r="E127" s="34" t="s">
        <v>21</v>
      </c>
      <c r="F127" s="23"/>
      <c r="G127" s="24"/>
      <c r="H127" s="25"/>
      <c r="I127" s="26"/>
      <c r="J127" s="26"/>
      <c r="K127" s="27"/>
      <c r="L127" s="26"/>
      <c r="M127" s="28"/>
      <c r="N127" s="35"/>
      <c r="O127" s="36"/>
      <c r="P127" s="33"/>
      <c r="Q127" s="32"/>
      <c r="V127" s="89" t="n">
        <v>215205652</v>
      </c>
    </row>
    <row r="128" customFormat="false" ht="15" hidden="false" customHeight="false" outlineLevel="0" collapsed="false">
      <c r="A128" s="1" t="n">
        <v>5656</v>
      </c>
      <c r="B128" s="1" t="s">
        <v>188</v>
      </c>
      <c r="C128" s="21" t="n">
        <f aca="false">LOOKUP($A128,,)</f>
        <v>0</v>
      </c>
      <c r="D128" s="21" t="s">
        <v>20</v>
      </c>
      <c r="E128" s="34" t="s">
        <v>21</v>
      </c>
      <c r="F128" s="23" t="s">
        <v>185</v>
      </c>
      <c r="G128" s="24" t="n">
        <v>41117</v>
      </c>
      <c r="H128" s="25"/>
      <c r="I128" s="26"/>
      <c r="J128" s="26"/>
      <c r="K128" s="27"/>
      <c r="L128" s="26"/>
      <c r="M128" s="28" t="n">
        <v>6</v>
      </c>
      <c r="N128" s="35"/>
      <c r="O128" s="36"/>
      <c r="P128" s="33"/>
      <c r="Q128" s="32"/>
      <c r="V128" s="89" t="n">
        <v>215605656</v>
      </c>
    </row>
    <row r="129" customFormat="false" ht="15" hidden="false" customHeight="false" outlineLevel="0" collapsed="false">
      <c r="A129" s="1" t="n">
        <v>5658</v>
      </c>
      <c r="B129" s="1" t="s">
        <v>189</v>
      </c>
      <c r="C129" s="21" t="n">
        <f aca="false">LOOKUP($A129,,)</f>
        <v>0</v>
      </c>
      <c r="D129" s="21" t="s">
        <v>20</v>
      </c>
      <c r="E129" s="34" t="s">
        <v>21</v>
      </c>
      <c r="F129" s="23"/>
      <c r="G129" s="24"/>
      <c r="H129" s="25"/>
      <c r="I129" s="26"/>
      <c r="J129" s="26"/>
      <c r="K129" s="27"/>
      <c r="L129" s="26"/>
      <c r="M129" s="28"/>
      <c r="N129" s="35"/>
      <c r="O129" s="36"/>
      <c r="P129" s="33"/>
      <c r="Q129" s="32"/>
      <c r="V129" s="89" t="n">
        <v>215805658</v>
      </c>
    </row>
    <row r="130" customFormat="false" ht="15" hidden="false" customHeight="false" outlineLevel="0" collapsed="false">
      <c r="A130" s="1" t="n">
        <v>5659</v>
      </c>
      <c r="B130" s="1" t="s">
        <v>190</v>
      </c>
      <c r="C130" s="21" t="n">
        <f aca="false">LOOKUP($A130,,)</f>
        <v>0</v>
      </c>
      <c r="D130" s="21" t="s">
        <v>20</v>
      </c>
      <c r="E130" s="34" t="s">
        <v>21</v>
      </c>
      <c r="F130" s="23"/>
      <c r="G130" s="24"/>
      <c r="H130" s="25"/>
      <c r="I130" s="26"/>
      <c r="J130" s="26"/>
      <c r="K130" s="27"/>
      <c r="L130" s="26"/>
      <c r="M130" s="28"/>
      <c r="N130" s="35"/>
      <c r="O130" s="36"/>
      <c r="P130" s="33"/>
      <c r="Q130" s="32"/>
      <c r="V130" s="89" t="n">
        <v>215905659</v>
      </c>
    </row>
    <row r="131" customFormat="false" ht="15" hidden="false" customHeight="false" outlineLevel="0" collapsed="false">
      <c r="A131" s="1" t="n">
        <v>5660</v>
      </c>
      <c r="B131" s="1" t="s">
        <v>191</v>
      </c>
      <c r="C131" s="21" t="n">
        <f aca="false">LOOKUP($A131,,)</f>
        <v>0</v>
      </c>
      <c r="D131" s="21" t="s">
        <v>20</v>
      </c>
      <c r="E131" s="34" t="s">
        <v>21</v>
      </c>
      <c r="F131" s="23"/>
      <c r="G131" s="24"/>
      <c r="H131" s="25"/>
      <c r="I131" s="26"/>
      <c r="J131" s="26"/>
      <c r="K131" s="27"/>
      <c r="L131" s="26"/>
      <c r="M131" s="28"/>
      <c r="N131" s="35"/>
      <c r="O131" s="36"/>
      <c r="P131" s="33"/>
      <c r="Q131" s="32"/>
      <c r="V131" s="89" t="n">
        <v>216005660</v>
      </c>
    </row>
    <row r="132" customFormat="false" ht="15" hidden="false" customHeight="false" outlineLevel="0" collapsed="false">
      <c r="A132" s="1" t="n">
        <v>5664</v>
      </c>
      <c r="B132" s="1" t="s">
        <v>192</v>
      </c>
      <c r="C132" s="21" t="n">
        <f aca="false">LOOKUP($A132,,)</f>
        <v>0</v>
      </c>
      <c r="D132" s="21" t="s">
        <v>20</v>
      </c>
      <c r="E132" s="34" t="s">
        <v>21</v>
      </c>
      <c r="F132" s="23" t="s">
        <v>193</v>
      </c>
      <c r="G132" s="24" t="n">
        <v>41200</v>
      </c>
      <c r="H132" s="25"/>
      <c r="I132" s="26"/>
      <c r="J132" s="26"/>
      <c r="K132" s="27"/>
      <c r="L132" s="26"/>
      <c r="M132" s="28" t="n">
        <v>6</v>
      </c>
      <c r="N132" s="35"/>
      <c r="O132" s="36"/>
      <c r="P132" s="33"/>
      <c r="Q132" s="32"/>
      <c r="V132" s="89" t="n">
        <v>216405664</v>
      </c>
    </row>
    <row r="133" customFormat="false" ht="15" hidden="false" customHeight="false" outlineLevel="0" collapsed="false">
      <c r="A133" s="1" t="n">
        <v>5665</v>
      </c>
      <c r="B133" s="1" t="s">
        <v>194</v>
      </c>
      <c r="C133" s="21" t="n">
        <f aca="false">LOOKUP($A133,,)</f>
        <v>0</v>
      </c>
      <c r="D133" s="21" t="s">
        <v>20</v>
      </c>
      <c r="E133" s="34" t="s">
        <v>21</v>
      </c>
      <c r="F133" s="23"/>
      <c r="G133" s="24"/>
      <c r="H133" s="25"/>
      <c r="I133" s="26"/>
      <c r="J133" s="26"/>
      <c r="K133" s="27"/>
      <c r="L133" s="26"/>
      <c r="M133" s="28"/>
      <c r="N133" s="35"/>
      <c r="O133" s="36"/>
      <c r="P133" s="33"/>
      <c r="Q133" s="32"/>
      <c r="V133" s="89" t="n">
        <v>216505665</v>
      </c>
    </row>
    <row r="134" customFormat="false" ht="15" hidden="false" customHeight="false" outlineLevel="0" collapsed="false">
      <c r="A134" s="63" t="n">
        <v>5667</v>
      </c>
      <c r="B134" s="63" t="s">
        <v>195</v>
      </c>
      <c r="C134" s="64" t="n">
        <f aca="false">LOOKUP($A134,,)</f>
        <v>0</v>
      </c>
      <c r="D134" s="64" t="s">
        <v>20</v>
      </c>
      <c r="E134" s="65" t="s">
        <v>21</v>
      </c>
      <c r="F134" s="66" t="s">
        <v>196</v>
      </c>
      <c r="G134" s="67" t="n">
        <v>41193</v>
      </c>
      <c r="H134" s="25"/>
      <c r="I134" s="26"/>
      <c r="J134" s="26"/>
      <c r="K134" s="27"/>
      <c r="L134" s="26"/>
      <c r="M134" s="68"/>
      <c r="N134" s="35"/>
      <c r="O134" s="36"/>
      <c r="P134" s="33"/>
      <c r="Q134" s="32"/>
      <c r="V134" s="89" t="n">
        <v>216705667</v>
      </c>
    </row>
    <row r="135" customFormat="false" ht="15" hidden="false" customHeight="false" outlineLevel="0" collapsed="false">
      <c r="A135" s="1" t="n">
        <v>5670</v>
      </c>
      <c r="B135" s="1" t="s">
        <v>197</v>
      </c>
      <c r="C135" s="21" t="n">
        <f aca="false">LOOKUP($A135,,)</f>
        <v>0</v>
      </c>
      <c r="D135" s="21" t="s">
        <v>20</v>
      </c>
      <c r="E135" s="34" t="s">
        <v>21</v>
      </c>
      <c r="F135" s="23" t="s">
        <v>198</v>
      </c>
      <c r="G135" s="24" t="n">
        <v>41183</v>
      </c>
      <c r="H135" s="25"/>
      <c r="I135" s="26"/>
      <c r="J135" s="26"/>
      <c r="K135" s="27"/>
      <c r="L135" s="26"/>
      <c r="M135" s="28" t="n">
        <v>6</v>
      </c>
      <c r="N135" s="35"/>
      <c r="O135" s="36"/>
      <c r="P135" s="33"/>
      <c r="Q135" s="32"/>
      <c r="V135" s="89" t="n">
        <v>217005670</v>
      </c>
    </row>
    <row r="136" customFormat="false" ht="15" hidden="false" customHeight="false" outlineLevel="0" collapsed="false">
      <c r="A136" s="1" t="n">
        <v>5674</v>
      </c>
      <c r="B136" s="1" t="s">
        <v>199</v>
      </c>
      <c r="C136" s="21" t="n">
        <f aca="false">LOOKUP($A136,,)</f>
        <v>0</v>
      </c>
      <c r="D136" s="21" t="s">
        <v>20</v>
      </c>
      <c r="E136" s="34" t="s">
        <v>21</v>
      </c>
      <c r="F136" s="23" t="s">
        <v>200</v>
      </c>
      <c r="G136" s="24" t="n">
        <v>41212</v>
      </c>
      <c r="H136" s="25"/>
      <c r="I136" s="26"/>
      <c r="J136" s="26"/>
      <c r="K136" s="27"/>
      <c r="L136" s="26"/>
      <c r="M136" s="28" t="n">
        <v>6</v>
      </c>
      <c r="N136" s="35"/>
      <c r="O136" s="36"/>
      <c r="P136" s="33"/>
      <c r="Q136" s="32"/>
      <c r="V136" s="89" t="n">
        <v>217405674</v>
      </c>
    </row>
    <row r="137" customFormat="false" ht="15" hidden="false" customHeight="false" outlineLevel="0" collapsed="false">
      <c r="A137" s="1" t="n">
        <v>5679</v>
      </c>
      <c r="B137" s="1" t="s">
        <v>201</v>
      </c>
      <c r="C137" s="21" t="n">
        <f aca="false">LOOKUP($A137,,)</f>
        <v>0</v>
      </c>
      <c r="D137" s="21" t="s">
        <v>20</v>
      </c>
      <c r="E137" s="34" t="s">
        <v>21</v>
      </c>
      <c r="F137" s="23" t="s">
        <v>202</v>
      </c>
      <c r="G137" s="24" t="n">
        <v>41079</v>
      </c>
      <c r="H137" s="25"/>
      <c r="I137" s="26"/>
      <c r="J137" s="26"/>
      <c r="K137" s="27"/>
      <c r="L137" s="26"/>
      <c r="M137" s="28" t="n">
        <v>6</v>
      </c>
      <c r="N137" s="35"/>
      <c r="O137" s="36"/>
      <c r="P137" s="33"/>
      <c r="Q137" s="32"/>
      <c r="V137" s="89" t="n">
        <v>217905679</v>
      </c>
    </row>
    <row r="138" customFormat="false" ht="15" hidden="false" customHeight="false" outlineLevel="0" collapsed="false">
      <c r="A138" s="1" t="n">
        <v>5686</v>
      </c>
      <c r="B138" s="1" t="s">
        <v>203</v>
      </c>
      <c r="C138" s="21" t="n">
        <f aca="false">LOOKUP($A138,,)</f>
        <v>0</v>
      </c>
      <c r="D138" s="21" t="s">
        <v>20</v>
      </c>
      <c r="E138" s="34" t="s">
        <v>21</v>
      </c>
      <c r="F138" s="23"/>
      <c r="G138" s="24"/>
      <c r="H138" s="25"/>
      <c r="I138" s="26"/>
      <c r="J138" s="26"/>
      <c r="K138" s="27"/>
      <c r="L138" s="26"/>
      <c r="M138" s="28"/>
      <c r="N138" s="35"/>
      <c r="O138" s="36"/>
      <c r="P138" s="33"/>
      <c r="Q138" s="32"/>
      <c r="V138" s="89" t="n">
        <v>218605686</v>
      </c>
    </row>
    <row r="139" customFormat="false" ht="15" hidden="false" customHeight="false" outlineLevel="0" collapsed="false">
      <c r="A139" s="1" t="n">
        <v>5690</v>
      </c>
      <c r="B139" s="1" t="s">
        <v>204</v>
      </c>
      <c r="C139" s="21" t="n">
        <f aca="false">LOOKUP($A139,,)</f>
        <v>0</v>
      </c>
      <c r="D139" s="21" t="s">
        <v>20</v>
      </c>
      <c r="E139" s="34" t="s">
        <v>21</v>
      </c>
      <c r="F139" s="23"/>
      <c r="G139" s="24"/>
      <c r="H139" s="25"/>
      <c r="I139" s="26"/>
      <c r="J139" s="26"/>
      <c r="K139" s="27"/>
      <c r="L139" s="26"/>
      <c r="M139" s="28"/>
      <c r="N139" s="35"/>
      <c r="O139" s="36"/>
      <c r="P139" s="33"/>
      <c r="Q139" s="32"/>
      <c r="V139" s="89" t="n">
        <v>219005690</v>
      </c>
    </row>
    <row r="140" customFormat="false" ht="15" hidden="false" customHeight="false" outlineLevel="0" collapsed="false">
      <c r="A140" s="1" t="n">
        <v>5697</v>
      </c>
      <c r="B140" s="1" t="s">
        <v>205</v>
      </c>
      <c r="C140" s="21" t="n">
        <f aca="false">LOOKUP($A140,,)</f>
        <v>0</v>
      </c>
      <c r="D140" s="21" t="s">
        <v>20</v>
      </c>
      <c r="E140" s="34" t="s">
        <v>21</v>
      </c>
      <c r="F140" s="23"/>
      <c r="G140" s="24"/>
      <c r="H140" s="25"/>
      <c r="I140" s="26"/>
      <c r="J140" s="26"/>
      <c r="K140" s="27"/>
      <c r="L140" s="26"/>
      <c r="M140" s="28"/>
      <c r="N140" s="35"/>
      <c r="O140" s="36"/>
      <c r="P140" s="33"/>
      <c r="Q140" s="32"/>
      <c r="V140" s="89" t="n">
        <v>219705697</v>
      </c>
    </row>
    <row r="141" customFormat="false" ht="15" hidden="false" customHeight="false" outlineLevel="0" collapsed="false">
      <c r="A141" s="1" t="n">
        <v>5736</v>
      </c>
      <c r="B141" s="1" t="s">
        <v>206</v>
      </c>
      <c r="C141" s="21" t="n">
        <f aca="false">LOOKUP($A141,,)</f>
        <v>0</v>
      </c>
      <c r="D141" s="21" t="s">
        <v>20</v>
      </c>
      <c r="E141" s="34" t="s">
        <v>21</v>
      </c>
      <c r="F141" s="23"/>
      <c r="G141" s="24"/>
      <c r="H141" s="25"/>
      <c r="I141" s="26"/>
      <c r="J141" s="26"/>
      <c r="K141" s="27"/>
      <c r="L141" s="26"/>
      <c r="M141" s="28"/>
      <c r="N141" s="35"/>
      <c r="O141" s="36"/>
      <c r="P141" s="33"/>
      <c r="Q141" s="32"/>
      <c r="V141" s="89" t="n">
        <v>213605736</v>
      </c>
    </row>
    <row r="142" customFormat="false" ht="15" hidden="false" customHeight="false" outlineLevel="0" collapsed="false">
      <c r="A142" s="1" t="n">
        <v>5756</v>
      </c>
      <c r="B142" s="1" t="s">
        <v>207</v>
      </c>
      <c r="C142" s="21" t="n">
        <f aca="false">LOOKUP($A142,,)</f>
        <v>0</v>
      </c>
      <c r="D142" s="21" t="s">
        <v>20</v>
      </c>
      <c r="E142" s="34" t="s">
        <v>21</v>
      </c>
      <c r="F142" s="23"/>
      <c r="G142" s="24"/>
      <c r="H142" s="25"/>
      <c r="I142" s="26"/>
      <c r="J142" s="26"/>
      <c r="K142" s="27"/>
      <c r="L142" s="26"/>
      <c r="M142" s="28"/>
      <c r="N142" s="35"/>
      <c r="O142" s="36"/>
      <c r="P142" s="33"/>
      <c r="Q142" s="32"/>
      <c r="V142" s="89" t="n">
        <v>215605756</v>
      </c>
    </row>
    <row r="143" customFormat="false" ht="15" hidden="false" customHeight="false" outlineLevel="0" collapsed="false">
      <c r="A143" s="1" t="n">
        <v>5761</v>
      </c>
      <c r="B143" s="1" t="s">
        <v>208</v>
      </c>
      <c r="C143" s="21" t="n">
        <f aca="false">LOOKUP($A143,,)</f>
        <v>0</v>
      </c>
      <c r="D143" s="21" t="s">
        <v>20</v>
      </c>
      <c r="E143" s="34" t="s">
        <v>21</v>
      </c>
      <c r="F143" s="23" t="s">
        <v>136</v>
      </c>
      <c r="G143" s="24" t="n">
        <v>41193</v>
      </c>
      <c r="H143" s="25"/>
      <c r="I143" s="26"/>
      <c r="J143" s="26"/>
      <c r="K143" s="27"/>
      <c r="L143" s="26"/>
      <c r="M143" s="28" t="n">
        <v>6</v>
      </c>
      <c r="N143" s="35"/>
      <c r="O143" s="36"/>
      <c r="P143" s="33"/>
      <c r="Q143" s="32"/>
      <c r="V143" s="89" t="n">
        <v>216105761</v>
      </c>
    </row>
    <row r="144" customFormat="false" ht="15" hidden="false" customHeight="false" outlineLevel="0" collapsed="false">
      <c r="A144" s="1" t="n">
        <v>5789</v>
      </c>
      <c r="B144" s="1" t="s">
        <v>209</v>
      </c>
      <c r="C144" s="21" t="n">
        <f aca="false">LOOKUP($A144,,)</f>
        <v>0</v>
      </c>
      <c r="D144" s="21" t="s">
        <v>20</v>
      </c>
      <c r="E144" s="34" t="s">
        <v>21</v>
      </c>
      <c r="F144" s="23"/>
      <c r="G144" s="24"/>
      <c r="H144" s="25"/>
      <c r="I144" s="26"/>
      <c r="J144" s="26"/>
      <c r="K144" s="27"/>
      <c r="L144" s="26"/>
      <c r="M144" s="28"/>
      <c r="N144" s="35"/>
      <c r="O144" s="36"/>
      <c r="P144" s="33"/>
      <c r="Q144" s="32"/>
      <c r="V144" s="89" t="n">
        <v>218905789</v>
      </c>
    </row>
    <row r="145" customFormat="false" ht="15" hidden="false" customHeight="false" outlineLevel="0" collapsed="false">
      <c r="A145" s="1" t="n">
        <v>5790</v>
      </c>
      <c r="B145" s="1" t="s">
        <v>210</v>
      </c>
      <c r="C145" s="21" t="n">
        <f aca="false">LOOKUP($A145,,)</f>
        <v>0</v>
      </c>
      <c r="D145" s="21" t="s">
        <v>20</v>
      </c>
      <c r="E145" s="34" t="s">
        <v>21</v>
      </c>
      <c r="F145" s="23"/>
      <c r="G145" s="24"/>
      <c r="H145" s="25"/>
      <c r="I145" s="26"/>
      <c r="J145" s="26"/>
      <c r="K145" s="27"/>
      <c r="L145" s="26"/>
      <c r="M145" s="28"/>
      <c r="N145" s="35"/>
      <c r="O145" s="36"/>
      <c r="P145" s="33"/>
      <c r="Q145" s="32"/>
      <c r="V145" s="89" t="n">
        <v>219005790</v>
      </c>
    </row>
    <row r="146" customFormat="false" ht="15" hidden="false" customHeight="false" outlineLevel="0" collapsed="false">
      <c r="A146" s="93" t="n">
        <v>5792</v>
      </c>
      <c r="B146" s="93" t="s">
        <v>211</v>
      </c>
      <c r="C146" s="94" t="n">
        <f aca="false">LOOKUP($A146,,)</f>
        <v>0</v>
      </c>
      <c r="D146" s="94" t="s">
        <v>20</v>
      </c>
      <c r="E146" s="95" t="s">
        <v>21</v>
      </c>
      <c r="F146" s="96"/>
      <c r="G146" s="97"/>
      <c r="H146" s="25"/>
      <c r="I146" s="26"/>
      <c r="J146" s="26"/>
      <c r="K146" s="27"/>
      <c r="L146" s="26"/>
      <c r="M146" s="98"/>
      <c r="N146" s="35"/>
      <c r="O146" s="36"/>
      <c r="P146" s="33"/>
      <c r="Q146" s="32"/>
      <c r="V146" s="89" t="n">
        <v>219205792</v>
      </c>
      <c r="W146" s="89" t="s">
        <v>1430</v>
      </c>
      <c r="X146" s="1" t="n">
        <v>41139</v>
      </c>
      <c r="Y146" s="1" t="s">
        <v>1425</v>
      </c>
      <c r="Z146" s="1" t="n">
        <v>0</v>
      </c>
    </row>
    <row r="147" customFormat="false" ht="15" hidden="false" customHeight="false" outlineLevel="0" collapsed="false">
      <c r="A147" s="1" t="n">
        <v>5809</v>
      </c>
      <c r="B147" s="1" t="s">
        <v>212</v>
      </c>
      <c r="C147" s="21" t="n">
        <f aca="false">LOOKUP($A147,,)</f>
        <v>0</v>
      </c>
      <c r="D147" s="21" t="s">
        <v>20</v>
      </c>
      <c r="E147" s="34" t="s">
        <v>21</v>
      </c>
      <c r="F147" s="23" t="s">
        <v>213</v>
      </c>
      <c r="G147" s="24" t="n">
        <v>41180</v>
      </c>
      <c r="H147" s="25"/>
      <c r="I147" s="26"/>
      <c r="J147" s="26"/>
      <c r="K147" s="27"/>
      <c r="L147" s="26"/>
      <c r="M147" s="28" t="n">
        <v>6</v>
      </c>
      <c r="N147" s="35"/>
      <c r="O147" s="36"/>
      <c r="P147" s="33"/>
      <c r="Q147" s="32"/>
      <c r="V147" s="89" t="n">
        <v>210905809</v>
      </c>
    </row>
    <row r="148" customFormat="false" ht="15" hidden="false" customHeight="false" outlineLevel="0" collapsed="false">
      <c r="A148" s="1" t="n">
        <v>5819</v>
      </c>
      <c r="B148" s="1" t="s">
        <v>214</v>
      </c>
      <c r="C148" s="21" t="n">
        <f aca="false">LOOKUP($A148,,)</f>
        <v>0</v>
      </c>
      <c r="D148" s="21" t="s">
        <v>20</v>
      </c>
      <c r="E148" s="34" t="s">
        <v>21</v>
      </c>
      <c r="F148" s="23"/>
      <c r="G148" s="24"/>
      <c r="H148" s="25"/>
      <c r="I148" s="26"/>
      <c r="J148" s="26"/>
      <c r="K148" s="27"/>
      <c r="L148" s="26"/>
      <c r="M148" s="28"/>
      <c r="N148" s="35"/>
      <c r="O148" s="36"/>
      <c r="P148" s="33"/>
      <c r="Q148" s="32"/>
      <c r="V148" s="89" t="n">
        <v>211905819</v>
      </c>
    </row>
    <row r="149" customFormat="false" ht="15" hidden="false" customHeight="false" outlineLevel="0" collapsed="false">
      <c r="A149" s="1" t="n">
        <v>5837</v>
      </c>
      <c r="B149" s="1" t="s">
        <v>215</v>
      </c>
      <c r="C149" s="21" t="n">
        <f aca="false">LOOKUP($A149,,)</f>
        <v>0</v>
      </c>
      <c r="D149" s="21" t="s">
        <v>20</v>
      </c>
      <c r="E149" s="34" t="s">
        <v>21</v>
      </c>
      <c r="F149" s="23" t="s">
        <v>216</v>
      </c>
      <c r="G149" s="24" t="n">
        <v>41211</v>
      </c>
      <c r="H149" s="25"/>
      <c r="I149" s="26"/>
      <c r="J149" s="26"/>
      <c r="K149" s="27"/>
      <c r="L149" s="26"/>
      <c r="M149" s="28" t="n">
        <v>5</v>
      </c>
      <c r="N149" s="35"/>
      <c r="O149" s="36"/>
      <c r="P149" s="33"/>
      <c r="Q149" s="32"/>
      <c r="V149" s="89" t="n">
        <v>213705837</v>
      </c>
    </row>
    <row r="150" customFormat="false" ht="15" hidden="false" customHeight="false" outlineLevel="0" collapsed="false">
      <c r="A150" s="1" t="n">
        <v>5842</v>
      </c>
      <c r="B150" s="1" t="s">
        <v>217</v>
      </c>
      <c r="C150" s="21" t="n">
        <f aca="false">LOOKUP($A150,,)</f>
        <v>0</v>
      </c>
      <c r="D150" s="21" t="s">
        <v>20</v>
      </c>
      <c r="E150" s="34" t="s">
        <v>21</v>
      </c>
      <c r="F150" s="23"/>
      <c r="G150" s="24"/>
      <c r="H150" s="25"/>
      <c r="I150" s="26"/>
      <c r="J150" s="26"/>
      <c r="K150" s="27"/>
      <c r="L150" s="26"/>
      <c r="M150" s="28"/>
      <c r="N150" s="35"/>
      <c r="O150" s="36"/>
      <c r="P150" s="33"/>
      <c r="Q150" s="32"/>
      <c r="V150" s="89" t="n">
        <v>214205842</v>
      </c>
    </row>
    <row r="151" customFormat="false" ht="15" hidden="false" customHeight="false" outlineLevel="0" collapsed="false">
      <c r="A151" s="1" t="n">
        <v>5847</v>
      </c>
      <c r="B151" s="1" t="s">
        <v>218</v>
      </c>
      <c r="C151" s="21" t="n">
        <f aca="false">LOOKUP($A151,,)</f>
        <v>0</v>
      </c>
      <c r="D151" s="21" t="s">
        <v>20</v>
      </c>
      <c r="E151" s="34" t="s">
        <v>21</v>
      </c>
      <c r="F151" s="23" t="s">
        <v>219</v>
      </c>
      <c r="G151" s="24" t="n">
        <v>41200</v>
      </c>
      <c r="H151" s="25"/>
      <c r="I151" s="26"/>
      <c r="J151" s="26"/>
      <c r="K151" s="27"/>
      <c r="L151" s="26"/>
      <c r="M151" s="28" t="n">
        <v>6</v>
      </c>
      <c r="N151" s="35"/>
      <c r="O151" s="36"/>
      <c r="P151" s="33"/>
      <c r="Q151" s="32"/>
      <c r="V151" s="89" t="n">
        <v>214705847</v>
      </c>
    </row>
    <row r="152" customFormat="false" ht="15" hidden="false" customHeight="false" outlineLevel="0" collapsed="false">
      <c r="A152" s="1" t="n">
        <v>5854</v>
      </c>
      <c r="B152" s="1" t="s">
        <v>220</v>
      </c>
      <c r="C152" s="21" t="n">
        <f aca="false">LOOKUP($A152,,)</f>
        <v>0</v>
      </c>
      <c r="D152" s="21" t="s">
        <v>20</v>
      </c>
      <c r="E152" s="34" t="s">
        <v>21</v>
      </c>
      <c r="F152" s="23"/>
      <c r="G152" s="24"/>
      <c r="H152" s="25"/>
      <c r="I152" s="26"/>
      <c r="J152" s="26"/>
      <c r="K152" s="27"/>
      <c r="L152" s="26"/>
      <c r="M152" s="28"/>
      <c r="N152" s="35"/>
      <c r="O152" s="36"/>
      <c r="P152" s="33"/>
      <c r="Q152" s="32"/>
      <c r="V152" s="89" t="n">
        <v>215405854</v>
      </c>
    </row>
    <row r="153" customFormat="false" ht="15" hidden="false" customHeight="false" outlineLevel="0" collapsed="false">
      <c r="A153" s="1" t="n">
        <v>5856</v>
      </c>
      <c r="B153" s="1" t="s">
        <v>221</v>
      </c>
      <c r="C153" s="21" t="n">
        <f aca="false">LOOKUP($A153,,)</f>
        <v>0</v>
      </c>
      <c r="D153" s="21" t="s">
        <v>20</v>
      </c>
      <c r="E153" s="34" t="s">
        <v>21</v>
      </c>
      <c r="F153" s="23"/>
      <c r="G153" s="24"/>
      <c r="H153" s="25"/>
      <c r="I153" s="26"/>
      <c r="J153" s="26"/>
      <c r="K153" s="27"/>
      <c r="L153" s="26"/>
      <c r="M153" s="28"/>
      <c r="N153" s="35"/>
      <c r="O153" s="36"/>
      <c r="P153" s="33"/>
      <c r="Q153" s="32"/>
      <c r="V153" s="89" t="n">
        <v>215605856</v>
      </c>
    </row>
    <row r="154" customFormat="false" ht="15" hidden="false" customHeight="false" outlineLevel="0" collapsed="false">
      <c r="A154" s="1" t="n">
        <v>5858</v>
      </c>
      <c r="B154" s="1" t="s">
        <v>222</v>
      </c>
      <c r="C154" s="21" t="n">
        <f aca="false">LOOKUP($A154,,)</f>
        <v>0</v>
      </c>
      <c r="D154" s="21" t="s">
        <v>20</v>
      </c>
      <c r="E154" s="34" t="s">
        <v>21</v>
      </c>
      <c r="F154" s="23"/>
      <c r="G154" s="24"/>
      <c r="H154" s="25"/>
      <c r="I154" s="26"/>
      <c r="J154" s="26"/>
      <c r="K154" s="27"/>
      <c r="L154" s="26"/>
      <c r="M154" s="28"/>
      <c r="N154" s="35"/>
      <c r="O154" s="36"/>
      <c r="P154" s="33"/>
      <c r="Q154" s="32"/>
      <c r="V154" s="89" t="n">
        <v>215805858</v>
      </c>
    </row>
    <row r="155" customFormat="false" ht="15" hidden="false" customHeight="false" outlineLevel="0" collapsed="false">
      <c r="A155" s="1" t="n">
        <v>5861</v>
      </c>
      <c r="B155" s="1" t="s">
        <v>223</v>
      </c>
      <c r="C155" s="21" t="n">
        <f aca="false">LOOKUP($A155,,)</f>
        <v>0</v>
      </c>
      <c r="D155" s="21" t="s">
        <v>20</v>
      </c>
      <c r="E155" s="34" t="s">
        <v>21</v>
      </c>
      <c r="F155" s="23"/>
      <c r="G155" s="24"/>
      <c r="H155" s="25"/>
      <c r="I155" s="26"/>
      <c r="J155" s="26"/>
      <c r="K155" s="27"/>
      <c r="L155" s="26"/>
      <c r="M155" s="28"/>
      <c r="N155" s="35"/>
      <c r="O155" s="36"/>
      <c r="P155" s="33"/>
      <c r="Q155" s="32"/>
      <c r="V155" s="89" t="n">
        <v>216105861</v>
      </c>
    </row>
    <row r="156" customFormat="false" ht="15" hidden="false" customHeight="false" outlineLevel="0" collapsed="false">
      <c r="A156" s="1" t="n">
        <v>5873</v>
      </c>
      <c r="B156" s="1" t="s">
        <v>224</v>
      </c>
      <c r="C156" s="21" t="n">
        <f aca="false">LOOKUP($A156,,)</f>
        <v>0</v>
      </c>
      <c r="D156" s="21" t="s">
        <v>20</v>
      </c>
      <c r="E156" s="34" t="s">
        <v>21</v>
      </c>
      <c r="F156" s="23"/>
      <c r="G156" s="24"/>
      <c r="H156" s="25"/>
      <c r="I156" s="26"/>
      <c r="J156" s="26"/>
      <c r="K156" s="27"/>
      <c r="L156" s="26"/>
      <c r="M156" s="28"/>
      <c r="N156" s="35"/>
      <c r="O156" s="36"/>
      <c r="P156" s="33"/>
      <c r="Q156" s="32"/>
      <c r="V156" s="89" t="n">
        <v>217305873</v>
      </c>
    </row>
    <row r="157" customFormat="false" ht="15" hidden="false" customHeight="false" outlineLevel="0" collapsed="false">
      <c r="A157" s="93" t="n">
        <v>5885</v>
      </c>
      <c r="B157" s="93" t="s">
        <v>225</v>
      </c>
      <c r="C157" s="94" t="n">
        <f aca="false">LOOKUP($A157,,)</f>
        <v>0</v>
      </c>
      <c r="D157" s="94" t="s">
        <v>20</v>
      </c>
      <c r="E157" s="95" t="s">
        <v>21</v>
      </c>
      <c r="F157" s="96"/>
      <c r="G157" s="97"/>
      <c r="H157" s="25"/>
      <c r="I157" s="26"/>
      <c r="J157" s="26"/>
      <c r="K157" s="27"/>
      <c r="L157" s="26"/>
      <c r="M157" s="98"/>
      <c r="N157" s="35"/>
      <c r="O157" s="36"/>
      <c r="P157" s="33"/>
      <c r="Q157" s="32"/>
      <c r="V157" s="89" t="n">
        <v>218505885</v>
      </c>
      <c r="W157" s="89" t="s">
        <v>1431</v>
      </c>
      <c r="X157" s="1" t="n">
        <v>41122</v>
      </c>
      <c r="Y157" s="1" t="s">
        <v>1425</v>
      </c>
      <c r="Z157" s="1" t="n">
        <v>0</v>
      </c>
    </row>
    <row r="158" customFormat="false" ht="15" hidden="false" customHeight="false" outlineLevel="0" collapsed="false">
      <c r="A158" s="1" t="n">
        <v>5887</v>
      </c>
      <c r="B158" s="1" t="s">
        <v>226</v>
      </c>
      <c r="C158" s="21" t="n">
        <f aca="false">LOOKUP($A158,,)</f>
        <v>0</v>
      </c>
      <c r="D158" s="21" t="s">
        <v>20</v>
      </c>
      <c r="E158" s="34" t="s">
        <v>21</v>
      </c>
      <c r="F158" s="23" t="s">
        <v>227</v>
      </c>
      <c r="G158" s="24" t="n">
        <v>41211</v>
      </c>
      <c r="H158" s="25"/>
      <c r="I158" s="26"/>
      <c r="J158" s="26"/>
      <c r="K158" s="27"/>
      <c r="L158" s="26"/>
      <c r="M158" s="28" t="n">
        <v>6</v>
      </c>
      <c r="N158" s="35"/>
      <c r="O158" s="36"/>
      <c r="P158" s="33"/>
      <c r="Q158" s="32"/>
      <c r="V158" s="89" t="n">
        <v>218705887</v>
      </c>
    </row>
    <row r="159" customFormat="false" ht="15" hidden="false" customHeight="false" outlineLevel="0" collapsed="false">
      <c r="A159" s="1" t="n">
        <v>5890</v>
      </c>
      <c r="B159" s="1" t="s">
        <v>228</v>
      </c>
      <c r="C159" s="21" t="n">
        <f aca="false">LOOKUP($A159,,)</f>
        <v>0</v>
      </c>
      <c r="D159" s="21" t="s">
        <v>20</v>
      </c>
      <c r="E159" s="34" t="s">
        <v>21</v>
      </c>
      <c r="F159" s="23"/>
      <c r="G159" s="24"/>
      <c r="H159" s="25"/>
      <c r="I159" s="26"/>
      <c r="J159" s="26"/>
      <c r="K159" s="27"/>
      <c r="L159" s="26"/>
      <c r="M159" s="28"/>
      <c r="N159" s="35"/>
      <c r="O159" s="36"/>
      <c r="P159" s="33"/>
      <c r="Q159" s="32"/>
      <c r="V159" s="89" t="n">
        <v>219005890</v>
      </c>
    </row>
    <row r="160" customFormat="false" ht="15" hidden="false" customHeight="false" outlineLevel="0" collapsed="false">
      <c r="A160" s="1" t="n">
        <v>5893</v>
      </c>
      <c r="B160" s="1" t="s">
        <v>229</v>
      </c>
      <c r="C160" s="21" t="n">
        <f aca="false">LOOKUP($A160,,)</f>
        <v>0</v>
      </c>
      <c r="D160" s="21" t="s">
        <v>20</v>
      </c>
      <c r="E160" s="34" t="s">
        <v>21</v>
      </c>
      <c r="F160" s="23" t="s">
        <v>230</v>
      </c>
      <c r="G160" s="24" t="n">
        <v>41201</v>
      </c>
      <c r="H160" s="25"/>
      <c r="I160" s="26"/>
      <c r="J160" s="26"/>
      <c r="K160" s="27"/>
      <c r="L160" s="26"/>
      <c r="M160" s="28" t="n">
        <v>5</v>
      </c>
      <c r="N160" s="35"/>
      <c r="O160" s="36"/>
      <c r="P160" s="33"/>
      <c r="Q160" s="32"/>
      <c r="V160" s="89" t="n">
        <v>219305893</v>
      </c>
    </row>
    <row r="161" customFormat="false" ht="15" hidden="false" customHeight="false" outlineLevel="0" collapsed="false">
      <c r="A161" s="1" t="n">
        <v>5895</v>
      </c>
      <c r="B161" s="1" t="s">
        <v>231</v>
      </c>
      <c r="C161" s="21" t="n">
        <f aca="false">LOOKUP($A161,,)</f>
        <v>0</v>
      </c>
      <c r="D161" s="21" t="s">
        <v>20</v>
      </c>
      <c r="E161" s="34" t="s">
        <v>21</v>
      </c>
      <c r="F161" s="23"/>
      <c r="G161" s="24"/>
      <c r="H161" s="25"/>
      <c r="I161" s="26"/>
      <c r="J161" s="26"/>
      <c r="K161" s="27"/>
      <c r="L161" s="26"/>
      <c r="M161" s="28"/>
      <c r="N161" s="35"/>
      <c r="O161" s="36"/>
      <c r="P161" s="33"/>
      <c r="Q161" s="32"/>
      <c r="V161" s="89" t="n">
        <v>219505895</v>
      </c>
    </row>
    <row r="162" s="40" customFormat="true" ht="15" hidden="false" customHeight="false" outlineLevel="0" collapsed="false">
      <c r="A162" s="40" t="n">
        <v>8001</v>
      </c>
      <c r="B162" s="40" t="s">
        <v>232</v>
      </c>
      <c r="C162" s="41" t="n">
        <f aca="false">LOOKUP($A162,,)</f>
        <v>0</v>
      </c>
      <c r="D162" s="41" t="s">
        <v>20</v>
      </c>
      <c r="E162" s="49" t="s">
        <v>21</v>
      </c>
      <c r="F162" s="42" t="s">
        <v>233</v>
      </c>
      <c r="G162" s="43" t="n">
        <v>41190</v>
      </c>
      <c r="H162" s="44"/>
      <c r="I162" s="45"/>
      <c r="J162" s="45"/>
      <c r="K162" s="46"/>
      <c r="L162" s="45"/>
      <c r="M162" s="47" t="s">
        <v>23</v>
      </c>
      <c r="N162" s="29"/>
      <c r="O162" s="30"/>
      <c r="P162" s="31"/>
      <c r="Q162" s="48"/>
      <c r="V162" s="89" t="n">
        <v>210108001</v>
      </c>
      <c r="W162" s="89"/>
      <c r="X162" s="1"/>
      <c r="Y162" s="1"/>
      <c r="Z162" s="1"/>
    </row>
    <row r="163" customFormat="false" ht="15" hidden="false" customHeight="false" outlineLevel="0" collapsed="false">
      <c r="A163" s="1" t="n">
        <v>8078</v>
      </c>
      <c r="B163" s="1" t="s">
        <v>234</v>
      </c>
      <c r="C163" s="21" t="n">
        <f aca="false">LOOKUP($A163,,)</f>
        <v>0</v>
      </c>
      <c r="D163" s="21" t="s">
        <v>20</v>
      </c>
      <c r="E163" s="38" t="s">
        <v>21</v>
      </c>
      <c r="F163" s="23" t="s">
        <v>235</v>
      </c>
      <c r="G163" s="24" t="n">
        <v>41186</v>
      </c>
      <c r="H163" s="25"/>
      <c r="I163" s="26"/>
      <c r="J163" s="26"/>
      <c r="K163" s="27"/>
      <c r="L163" s="26"/>
      <c r="M163" s="28" t="n">
        <v>6</v>
      </c>
      <c r="N163" s="35"/>
      <c r="O163" s="36"/>
      <c r="P163" s="33"/>
      <c r="Q163" s="32"/>
      <c r="V163" s="89" t="n">
        <v>217808078</v>
      </c>
    </row>
    <row r="164" customFormat="false" ht="15" hidden="false" customHeight="false" outlineLevel="0" collapsed="false">
      <c r="A164" s="1" t="n">
        <v>8137</v>
      </c>
      <c r="B164" s="1" t="s">
        <v>236</v>
      </c>
      <c r="C164" s="21" t="n">
        <f aca="false">LOOKUP($A164,,)</f>
        <v>0</v>
      </c>
      <c r="D164" s="21" t="s">
        <v>20</v>
      </c>
      <c r="E164" s="38" t="s">
        <v>21</v>
      </c>
      <c r="F164" s="23"/>
      <c r="G164" s="24"/>
      <c r="H164" s="25"/>
      <c r="I164" s="26"/>
      <c r="J164" s="26"/>
      <c r="K164" s="27"/>
      <c r="L164" s="26"/>
      <c r="M164" s="28"/>
      <c r="N164" s="35"/>
      <c r="O164" s="36"/>
      <c r="P164" s="33"/>
      <c r="Q164" s="32"/>
      <c r="V164" s="89" t="n">
        <v>213708137</v>
      </c>
    </row>
    <row r="165" customFormat="false" ht="15" hidden="false" customHeight="false" outlineLevel="0" collapsed="false">
      <c r="A165" s="1" t="n">
        <v>8141</v>
      </c>
      <c r="B165" s="1" t="s">
        <v>237</v>
      </c>
      <c r="C165" s="21" t="n">
        <f aca="false">LOOKUP($A165,,)</f>
        <v>0</v>
      </c>
      <c r="D165" s="21" t="s">
        <v>20</v>
      </c>
      <c r="E165" s="38" t="s">
        <v>21</v>
      </c>
      <c r="F165" s="23" t="s">
        <v>238</v>
      </c>
      <c r="G165" s="24" t="n">
        <v>41199</v>
      </c>
      <c r="H165" s="25"/>
      <c r="I165" s="26"/>
      <c r="J165" s="26"/>
      <c r="K165" s="27"/>
      <c r="L165" s="26"/>
      <c r="M165" s="28" t="n">
        <v>6</v>
      </c>
      <c r="N165" s="35"/>
      <c r="O165" s="36"/>
      <c r="P165" s="33"/>
      <c r="Q165" s="32"/>
      <c r="V165" s="89" t="n">
        <v>214108141</v>
      </c>
    </row>
    <row r="166" customFormat="false" ht="15" hidden="false" customHeight="false" outlineLevel="0" collapsed="false">
      <c r="A166" s="1" t="n">
        <v>8296</v>
      </c>
      <c r="B166" s="1" t="s">
        <v>239</v>
      </c>
      <c r="C166" s="21" t="n">
        <f aca="false">LOOKUP($A166,,)</f>
        <v>0</v>
      </c>
      <c r="D166" s="21" t="s">
        <v>20</v>
      </c>
      <c r="E166" s="38" t="s">
        <v>21</v>
      </c>
      <c r="F166" s="23" t="s">
        <v>240</v>
      </c>
      <c r="G166" s="24" t="n">
        <v>41120</v>
      </c>
      <c r="H166" s="25"/>
      <c r="I166" s="26"/>
      <c r="J166" s="26"/>
      <c r="K166" s="27"/>
      <c r="L166" s="26"/>
      <c r="M166" s="28" t="n">
        <v>4</v>
      </c>
      <c r="N166" s="35"/>
      <c r="O166" s="36"/>
      <c r="P166" s="33"/>
      <c r="Q166" s="32"/>
      <c r="V166" s="89" t="n">
        <v>219608296</v>
      </c>
    </row>
    <row r="167" customFormat="false" ht="15" hidden="false" customHeight="false" outlineLevel="0" collapsed="false">
      <c r="A167" s="1" t="n">
        <v>8372</v>
      </c>
      <c r="B167" s="1" t="s">
        <v>241</v>
      </c>
      <c r="C167" s="21" t="n">
        <f aca="false">LOOKUP($A167,,)</f>
        <v>0</v>
      </c>
      <c r="D167" s="21" t="s">
        <v>20</v>
      </c>
      <c r="E167" s="38" t="s">
        <v>21</v>
      </c>
      <c r="F167" s="23" t="s">
        <v>242</v>
      </c>
      <c r="G167" s="24" t="n">
        <v>41200</v>
      </c>
      <c r="H167" s="25"/>
      <c r="I167" s="26"/>
      <c r="J167" s="26"/>
      <c r="K167" s="27"/>
      <c r="L167" s="26"/>
      <c r="M167" s="28" t="n">
        <v>6</v>
      </c>
      <c r="N167" s="35"/>
      <c r="O167" s="36"/>
      <c r="P167" s="33"/>
      <c r="Q167" s="32"/>
      <c r="V167" s="89" t="n">
        <v>217208372</v>
      </c>
    </row>
    <row r="168" customFormat="false" ht="15" hidden="false" customHeight="false" outlineLevel="0" collapsed="false">
      <c r="A168" s="1" t="n">
        <v>8421</v>
      </c>
      <c r="B168" s="1" t="s">
        <v>243</v>
      </c>
      <c r="C168" s="21" t="n">
        <f aca="false">LOOKUP($A168,,)</f>
        <v>0</v>
      </c>
      <c r="D168" s="21" t="s">
        <v>20</v>
      </c>
      <c r="E168" s="38" t="s">
        <v>21</v>
      </c>
      <c r="F168" s="23" t="s">
        <v>150</v>
      </c>
      <c r="G168" s="24" t="n">
        <v>41204</v>
      </c>
      <c r="H168" s="25"/>
      <c r="I168" s="26"/>
      <c r="J168" s="26"/>
      <c r="K168" s="27"/>
      <c r="L168" s="26"/>
      <c r="M168" s="28" t="n">
        <v>6</v>
      </c>
      <c r="N168" s="35"/>
      <c r="O168" s="36"/>
      <c r="P168" s="33"/>
      <c r="Q168" s="32"/>
      <c r="V168" s="89" t="n">
        <v>212108421</v>
      </c>
    </row>
    <row r="169" customFormat="false" ht="15" hidden="false" customHeight="false" outlineLevel="0" collapsed="false">
      <c r="A169" s="1" t="n">
        <v>8433</v>
      </c>
      <c r="B169" s="1" t="s">
        <v>244</v>
      </c>
      <c r="C169" s="21" t="n">
        <f aca="false">LOOKUP($A169,,)</f>
        <v>0</v>
      </c>
      <c r="D169" s="21" t="s">
        <v>20</v>
      </c>
      <c r="E169" s="38" t="s">
        <v>21</v>
      </c>
      <c r="F169" s="23" t="s">
        <v>245</v>
      </c>
      <c r="G169" s="24" t="n">
        <v>41190</v>
      </c>
      <c r="H169" s="25"/>
      <c r="I169" s="26"/>
      <c r="J169" s="26"/>
      <c r="K169" s="27"/>
      <c r="L169" s="26"/>
      <c r="M169" s="28" t="n">
        <v>4</v>
      </c>
      <c r="N169" s="35"/>
      <c r="O169" s="36"/>
      <c r="P169" s="33"/>
      <c r="Q169" s="32"/>
      <c r="V169" s="89" t="n">
        <v>213308433</v>
      </c>
    </row>
    <row r="170" customFormat="false" ht="15" hidden="false" customHeight="false" outlineLevel="0" collapsed="false">
      <c r="A170" s="1" t="n">
        <v>8436</v>
      </c>
      <c r="B170" s="1" t="s">
        <v>246</v>
      </c>
      <c r="C170" s="21" t="n">
        <f aca="false">LOOKUP($A170,,)</f>
        <v>0</v>
      </c>
      <c r="D170" s="21" t="s">
        <v>20</v>
      </c>
      <c r="E170" s="38" t="s">
        <v>21</v>
      </c>
      <c r="F170" s="23"/>
      <c r="G170" s="24"/>
      <c r="H170" s="25"/>
      <c r="I170" s="26"/>
      <c r="J170" s="26"/>
      <c r="K170" s="27"/>
      <c r="L170" s="26"/>
      <c r="M170" s="28"/>
      <c r="N170" s="35"/>
      <c r="O170" s="36"/>
      <c r="P170" s="33"/>
      <c r="Q170" s="32"/>
      <c r="V170" s="89" t="n">
        <v>213608436</v>
      </c>
    </row>
    <row r="171" customFormat="false" ht="15" hidden="false" customHeight="false" outlineLevel="0" collapsed="false">
      <c r="A171" s="1" t="n">
        <v>8520</v>
      </c>
      <c r="B171" s="1" t="s">
        <v>247</v>
      </c>
      <c r="C171" s="21" t="n">
        <f aca="false">LOOKUP($A171,,)</f>
        <v>0</v>
      </c>
      <c r="D171" s="21" t="s">
        <v>20</v>
      </c>
      <c r="E171" s="38" t="s">
        <v>21</v>
      </c>
      <c r="F171" s="23" t="s">
        <v>248</v>
      </c>
      <c r="G171" s="24" t="n">
        <v>41211</v>
      </c>
      <c r="H171" s="25"/>
      <c r="I171" s="26"/>
      <c r="J171" s="26"/>
      <c r="K171" s="27"/>
      <c r="L171" s="26"/>
      <c r="M171" s="28" t="n">
        <v>6</v>
      </c>
      <c r="N171" s="35"/>
      <c r="O171" s="36"/>
      <c r="P171" s="33"/>
      <c r="Q171" s="32"/>
      <c r="V171" s="89" t="n">
        <v>212008520</v>
      </c>
    </row>
    <row r="172" customFormat="false" ht="15" hidden="false" customHeight="false" outlineLevel="0" collapsed="false">
      <c r="A172" s="1" t="n">
        <v>8549</v>
      </c>
      <c r="B172" s="1" t="s">
        <v>249</v>
      </c>
      <c r="C172" s="21" t="n">
        <f aca="false">LOOKUP($A172,,)</f>
        <v>0</v>
      </c>
      <c r="D172" s="21" t="s">
        <v>20</v>
      </c>
      <c r="E172" s="38" t="s">
        <v>21</v>
      </c>
      <c r="F172" s="23" t="s">
        <v>143</v>
      </c>
      <c r="G172" s="24" t="n">
        <v>41201</v>
      </c>
      <c r="H172" s="25"/>
      <c r="I172" s="26"/>
      <c r="J172" s="26"/>
      <c r="K172" s="27"/>
      <c r="L172" s="26"/>
      <c r="M172" s="28" t="n">
        <v>6</v>
      </c>
      <c r="N172" s="35"/>
      <c r="O172" s="36"/>
      <c r="P172" s="33"/>
      <c r="Q172" s="32"/>
      <c r="V172" s="89" t="n">
        <v>214908549</v>
      </c>
    </row>
    <row r="173" customFormat="false" ht="15" hidden="false" customHeight="false" outlineLevel="0" collapsed="false">
      <c r="A173" s="1" t="n">
        <v>8558</v>
      </c>
      <c r="B173" s="1" t="s">
        <v>250</v>
      </c>
      <c r="C173" s="21" t="n">
        <f aca="false">LOOKUP($A173,,)</f>
        <v>0</v>
      </c>
      <c r="D173" s="21" t="s">
        <v>20</v>
      </c>
      <c r="E173" s="38" t="s">
        <v>21</v>
      </c>
      <c r="F173" s="23" t="s">
        <v>109</v>
      </c>
      <c r="G173" s="24" t="n">
        <v>41236</v>
      </c>
      <c r="H173" s="25"/>
      <c r="I173" s="26"/>
      <c r="J173" s="26"/>
      <c r="K173" s="27"/>
      <c r="L173" s="26"/>
      <c r="M173" s="28" t="n">
        <v>6</v>
      </c>
      <c r="N173" s="35"/>
      <c r="O173" s="36"/>
      <c r="P173" s="33"/>
      <c r="Q173" s="32"/>
      <c r="V173" s="89" t="n">
        <v>215808558</v>
      </c>
    </row>
    <row r="174" customFormat="false" ht="15" hidden="false" customHeight="false" outlineLevel="0" collapsed="false">
      <c r="A174" s="1" t="n">
        <v>8560</v>
      </c>
      <c r="B174" s="1" t="s">
        <v>251</v>
      </c>
      <c r="C174" s="21" t="n">
        <f aca="false">LOOKUP($A174,,)</f>
        <v>0</v>
      </c>
      <c r="D174" s="21" t="s">
        <v>20</v>
      </c>
      <c r="E174" s="38" t="s">
        <v>21</v>
      </c>
      <c r="F174" s="23" t="s">
        <v>252</v>
      </c>
      <c r="G174" s="24" t="n">
        <v>41172</v>
      </c>
      <c r="H174" s="25"/>
      <c r="I174" s="26"/>
      <c r="J174" s="26"/>
      <c r="K174" s="27"/>
      <c r="L174" s="26"/>
      <c r="M174" s="28" t="n">
        <v>6</v>
      </c>
      <c r="N174" s="35"/>
      <c r="O174" s="36"/>
      <c r="P174" s="33"/>
      <c r="Q174" s="32"/>
      <c r="V174" s="89" t="n">
        <v>216008560</v>
      </c>
    </row>
    <row r="175" customFormat="false" ht="15" hidden="false" customHeight="false" outlineLevel="0" collapsed="false">
      <c r="A175" s="1" t="n">
        <v>8573</v>
      </c>
      <c r="B175" s="1" t="s">
        <v>253</v>
      </c>
      <c r="C175" s="21" t="n">
        <f aca="false">LOOKUP($A175,,)</f>
        <v>0</v>
      </c>
      <c r="D175" s="21" t="s">
        <v>20</v>
      </c>
      <c r="E175" s="38" t="s">
        <v>21</v>
      </c>
      <c r="F175" s="23" t="s">
        <v>254</v>
      </c>
      <c r="G175" s="24" t="n">
        <v>41198</v>
      </c>
      <c r="H175" s="25"/>
      <c r="I175" s="26"/>
      <c r="J175" s="26"/>
      <c r="K175" s="27"/>
      <c r="L175" s="26"/>
      <c r="M175" s="28" t="n">
        <v>4</v>
      </c>
      <c r="N175" s="35"/>
      <c r="O175" s="36"/>
      <c r="P175" s="33"/>
      <c r="Q175" s="32"/>
      <c r="V175" s="89" t="n">
        <v>217308573</v>
      </c>
    </row>
    <row r="176" customFormat="false" ht="15" hidden="false" customHeight="false" outlineLevel="0" collapsed="false">
      <c r="A176" s="1" t="n">
        <v>8606</v>
      </c>
      <c r="B176" s="1" t="s">
        <v>255</v>
      </c>
      <c r="C176" s="21" t="n">
        <f aca="false">LOOKUP($A176,,)</f>
        <v>0</v>
      </c>
      <c r="D176" s="21" t="s">
        <v>20</v>
      </c>
      <c r="E176" s="38" t="s">
        <v>21</v>
      </c>
      <c r="F176" s="23" t="s">
        <v>152</v>
      </c>
      <c r="G176" s="24" t="n">
        <v>41169</v>
      </c>
      <c r="H176" s="25"/>
      <c r="I176" s="26"/>
      <c r="J176" s="26"/>
      <c r="K176" s="27"/>
      <c r="L176" s="26"/>
      <c r="M176" s="28" t="n">
        <v>6</v>
      </c>
      <c r="N176" s="35"/>
      <c r="O176" s="36"/>
      <c r="P176" s="33"/>
      <c r="Q176" s="32"/>
      <c r="V176" s="89" t="n">
        <v>210608606</v>
      </c>
    </row>
    <row r="177" customFormat="false" ht="15" hidden="false" customHeight="false" outlineLevel="0" collapsed="false">
      <c r="A177" s="1" t="n">
        <v>8634</v>
      </c>
      <c r="B177" s="1" t="s">
        <v>256</v>
      </c>
      <c r="C177" s="21" t="n">
        <f aca="false">LOOKUP($A177,,)</f>
        <v>0</v>
      </c>
      <c r="D177" s="21" t="s">
        <v>20</v>
      </c>
      <c r="E177" s="38" t="s">
        <v>21</v>
      </c>
      <c r="F177" s="23"/>
      <c r="G177" s="24"/>
      <c r="H177" s="25"/>
      <c r="I177" s="26"/>
      <c r="J177" s="26"/>
      <c r="K177" s="27"/>
      <c r="L177" s="26"/>
      <c r="M177" s="28"/>
      <c r="N177" s="35"/>
      <c r="O177" s="36"/>
      <c r="P177" s="33"/>
      <c r="Q177" s="32"/>
      <c r="V177" s="89" t="n">
        <v>213408634</v>
      </c>
    </row>
    <row r="178" customFormat="false" ht="15" hidden="false" customHeight="false" outlineLevel="0" collapsed="false">
      <c r="A178" s="1" t="n">
        <v>8638</v>
      </c>
      <c r="B178" s="1" t="s">
        <v>179</v>
      </c>
      <c r="C178" s="21" t="n">
        <f aca="false">LOOKUP($A178,,)</f>
        <v>0</v>
      </c>
      <c r="D178" s="21" t="s">
        <v>20</v>
      </c>
      <c r="E178" s="38" t="s">
        <v>21</v>
      </c>
      <c r="F178" s="23" t="s">
        <v>257</v>
      </c>
      <c r="G178" s="24" t="n">
        <v>41194</v>
      </c>
      <c r="H178" s="25"/>
      <c r="I178" s="26"/>
      <c r="J178" s="26"/>
      <c r="K178" s="27"/>
      <c r="L178" s="26"/>
      <c r="M178" s="28" t="n">
        <v>6</v>
      </c>
      <c r="N178" s="35"/>
      <c r="O178" s="36"/>
      <c r="P178" s="33"/>
      <c r="Q178" s="32"/>
      <c r="V178" s="89" t="n">
        <v>213808638</v>
      </c>
    </row>
    <row r="179" customFormat="false" ht="15" hidden="false" customHeight="false" outlineLevel="0" collapsed="false">
      <c r="A179" s="1" t="n">
        <v>8675</v>
      </c>
      <c r="B179" s="1" t="s">
        <v>258</v>
      </c>
      <c r="C179" s="21" t="n">
        <f aca="false">LOOKUP($A179,,)</f>
        <v>0</v>
      </c>
      <c r="D179" s="21" t="s">
        <v>20</v>
      </c>
      <c r="E179" s="38" t="s">
        <v>21</v>
      </c>
      <c r="F179" s="23" t="s">
        <v>259</v>
      </c>
      <c r="G179" s="24" t="n">
        <v>41212</v>
      </c>
      <c r="H179" s="25"/>
      <c r="I179" s="26"/>
      <c r="J179" s="26"/>
      <c r="K179" s="27"/>
      <c r="L179" s="26"/>
      <c r="M179" s="28" t="n">
        <v>6</v>
      </c>
      <c r="N179" s="35"/>
      <c r="O179" s="36"/>
      <c r="P179" s="33"/>
      <c r="Q179" s="32"/>
      <c r="V179" s="89" t="n">
        <v>217508675</v>
      </c>
    </row>
    <row r="180" customFormat="false" ht="15" hidden="false" customHeight="false" outlineLevel="0" collapsed="false">
      <c r="A180" s="1" t="n">
        <v>8685</v>
      </c>
      <c r="B180" s="1" t="s">
        <v>260</v>
      </c>
      <c r="C180" s="21" t="n">
        <f aca="false">LOOKUP($A180,,)</f>
        <v>0</v>
      </c>
      <c r="D180" s="21" t="s">
        <v>20</v>
      </c>
      <c r="E180" s="38" t="s">
        <v>21</v>
      </c>
      <c r="F180" s="23" t="s">
        <v>261</v>
      </c>
      <c r="G180" s="24" t="n">
        <v>41127</v>
      </c>
      <c r="H180" s="25"/>
      <c r="I180" s="26"/>
      <c r="J180" s="26"/>
      <c r="K180" s="27"/>
      <c r="L180" s="26"/>
      <c r="M180" s="28" t="n">
        <v>6</v>
      </c>
      <c r="N180" s="35"/>
      <c r="O180" s="36"/>
      <c r="P180" s="33"/>
      <c r="Q180" s="32"/>
      <c r="V180" s="89" t="n">
        <v>218508685</v>
      </c>
    </row>
    <row r="181" customFormat="false" ht="15" hidden="false" customHeight="false" outlineLevel="0" collapsed="false">
      <c r="A181" s="1" t="n">
        <v>8758</v>
      </c>
      <c r="B181" s="1" t="s">
        <v>262</v>
      </c>
      <c r="C181" s="21" t="n">
        <f aca="false">LOOKUP($A181,,)</f>
        <v>0</v>
      </c>
      <c r="D181" s="21" t="s">
        <v>20</v>
      </c>
      <c r="E181" s="38" t="s">
        <v>21</v>
      </c>
      <c r="F181" s="23"/>
      <c r="G181" s="24"/>
      <c r="H181" s="25"/>
      <c r="I181" s="26"/>
      <c r="J181" s="26"/>
      <c r="K181" s="27"/>
      <c r="L181" s="26"/>
      <c r="M181" s="28"/>
      <c r="N181" s="35"/>
      <c r="O181" s="36"/>
      <c r="P181" s="33"/>
      <c r="Q181" s="32"/>
      <c r="V181" s="89" t="n">
        <v>215808758</v>
      </c>
    </row>
    <row r="182" customFormat="false" ht="15" hidden="false" customHeight="false" outlineLevel="0" collapsed="false">
      <c r="A182" s="1" t="n">
        <v>8770</v>
      </c>
      <c r="B182" s="1" t="s">
        <v>263</v>
      </c>
      <c r="C182" s="21" t="n">
        <f aca="false">LOOKUP($A182,,)</f>
        <v>0</v>
      </c>
      <c r="D182" s="21" t="s">
        <v>20</v>
      </c>
      <c r="E182" s="38" t="s">
        <v>21</v>
      </c>
      <c r="F182" s="23" t="s">
        <v>264</v>
      </c>
      <c r="G182" s="24" t="n">
        <v>41204</v>
      </c>
      <c r="H182" s="25"/>
      <c r="I182" s="26"/>
      <c r="J182" s="26"/>
      <c r="K182" s="27"/>
      <c r="L182" s="26"/>
      <c r="M182" s="28" t="n">
        <v>6</v>
      </c>
      <c r="N182" s="35"/>
      <c r="O182" s="36"/>
      <c r="P182" s="33"/>
      <c r="Q182" s="32"/>
      <c r="V182" s="89" t="n">
        <v>217008770</v>
      </c>
    </row>
    <row r="183" customFormat="false" ht="15" hidden="false" customHeight="false" outlineLevel="0" collapsed="false">
      <c r="A183" s="1" t="n">
        <v>8832</v>
      </c>
      <c r="B183" s="1" t="s">
        <v>265</v>
      </c>
      <c r="C183" s="21" t="n">
        <f aca="false">LOOKUP($A183,,)</f>
        <v>0</v>
      </c>
      <c r="D183" s="21" t="s">
        <v>20</v>
      </c>
      <c r="E183" s="38" t="s">
        <v>21</v>
      </c>
      <c r="F183" s="23" t="s">
        <v>100</v>
      </c>
      <c r="G183" s="24" t="n">
        <v>41144</v>
      </c>
      <c r="H183" s="25"/>
      <c r="I183" s="26"/>
      <c r="J183" s="26"/>
      <c r="K183" s="27"/>
      <c r="L183" s="26"/>
      <c r="M183" s="28" t="n">
        <v>6</v>
      </c>
      <c r="N183" s="35"/>
      <c r="O183" s="36"/>
      <c r="P183" s="33"/>
      <c r="Q183" s="32"/>
      <c r="V183" s="89" t="n">
        <v>213208832</v>
      </c>
    </row>
    <row r="184" customFormat="false" ht="15" hidden="false" customHeight="false" outlineLevel="0" collapsed="false">
      <c r="A184" s="1" t="n">
        <v>8849</v>
      </c>
      <c r="B184" s="1" t="s">
        <v>266</v>
      </c>
      <c r="C184" s="21" t="n">
        <f aca="false">LOOKUP($A184,,)</f>
        <v>0</v>
      </c>
      <c r="D184" s="21" t="s">
        <v>20</v>
      </c>
      <c r="E184" s="38" t="s">
        <v>21</v>
      </c>
      <c r="F184" s="23" t="s">
        <v>267</v>
      </c>
      <c r="G184" s="24" t="n">
        <v>41207</v>
      </c>
      <c r="H184" s="25"/>
      <c r="I184" s="26"/>
      <c r="J184" s="26"/>
      <c r="K184" s="27"/>
      <c r="L184" s="26"/>
      <c r="M184" s="28" t="n">
        <v>6</v>
      </c>
      <c r="N184" s="35"/>
      <c r="O184" s="36"/>
      <c r="P184" s="33"/>
      <c r="Q184" s="32"/>
      <c r="V184" s="89" t="n">
        <v>214908849</v>
      </c>
    </row>
    <row r="185" s="40" customFormat="true" ht="15" hidden="false" customHeight="false" outlineLevel="0" collapsed="false">
      <c r="A185" s="50" t="n">
        <v>11001</v>
      </c>
      <c r="B185" s="51" t="str">
        <f aca="false">LOOKUP($A185,DIVIPOLA!$A$2:$A$1162,DIVIPOLA!$B$2:$B$1162)</f>
        <v>BOGOTA, DISTRITO CAPITAL</v>
      </c>
      <c r="C185" s="41" t="str">
        <f aca="false">LOOKUP($A185,DIVIPOLA!$A$2:$A$1162,DIVIPOLA!$C$2:$C$1162)</f>
        <v>Bogotá, Distrito Capital</v>
      </c>
      <c r="D185" s="41" t="s">
        <v>20</v>
      </c>
      <c r="E185" s="22" t="s">
        <v>21</v>
      </c>
      <c r="F185" s="52"/>
      <c r="G185" s="53"/>
      <c r="H185" s="54"/>
      <c r="I185" s="55"/>
      <c r="J185" s="55"/>
      <c r="K185" s="56"/>
      <c r="L185" s="55"/>
      <c r="M185" s="57"/>
      <c r="N185" s="29"/>
      <c r="O185" s="30"/>
      <c r="P185" s="31"/>
      <c r="Q185" s="48"/>
      <c r="V185" s="89" t="n">
        <v>210111001</v>
      </c>
      <c r="W185" s="89"/>
      <c r="X185" s="1"/>
      <c r="Y185" s="1"/>
      <c r="Z185" s="1"/>
    </row>
    <row r="186" s="40" customFormat="true" ht="15" hidden="false" customHeight="false" outlineLevel="0" collapsed="false">
      <c r="A186" s="40" t="n">
        <v>13001</v>
      </c>
      <c r="B186" s="40" t="s">
        <v>268</v>
      </c>
      <c r="C186" s="41" t="str">
        <f aca="false">LOOKUP($A186,DIVIPOLA!$A$2:$A$1162,DIVIPOLA!$C$2:$C$1162)</f>
        <v>Bolívar</v>
      </c>
      <c r="D186" s="41" t="s">
        <v>20</v>
      </c>
      <c r="E186" s="22" t="s">
        <v>21</v>
      </c>
      <c r="F186" s="23" t="s">
        <v>269</v>
      </c>
      <c r="G186" s="24" t="n">
        <v>41206</v>
      </c>
      <c r="H186" s="25"/>
      <c r="I186" s="26"/>
      <c r="J186" s="26"/>
      <c r="K186" s="27"/>
      <c r="L186" s="26"/>
      <c r="M186" s="28" t="s">
        <v>23</v>
      </c>
      <c r="N186" s="29"/>
      <c r="O186" s="30"/>
      <c r="P186" s="31"/>
      <c r="Q186" s="48"/>
      <c r="V186" s="89" t="n">
        <v>210113001</v>
      </c>
      <c r="W186" s="89"/>
      <c r="X186" s="1"/>
      <c r="Y186" s="1"/>
      <c r="Z186" s="1"/>
    </row>
    <row r="187" customFormat="false" ht="15" hidden="false" customHeight="false" outlineLevel="0" collapsed="false">
      <c r="A187" s="1" t="n">
        <v>13006</v>
      </c>
      <c r="B187" s="1" t="s">
        <v>270</v>
      </c>
      <c r="C187" s="21" t="str">
        <f aca="false">LOOKUP($A187,DIVIPOLA!$A$2:$A$1162,DIVIPOLA!$C$2:$C$1162)</f>
        <v>Bolívar</v>
      </c>
      <c r="D187" s="21" t="s">
        <v>20</v>
      </c>
      <c r="E187" s="34" t="s">
        <v>21</v>
      </c>
      <c r="F187" s="23"/>
      <c r="G187" s="24"/>
      <c r="H187" s="25"/>
      <c r="I187" s="26"/>
      <c r="J187" s="26"/>
      <c r="K187" s="27"/>
      <c r="L187" s="26"/>
      <c r="M187" s="28"/>
      <c r="N187" s="35"/>
      <c r="O187" s="36"/>
      <c r="P187" s="33"/>
      <c r="Q187" s="32"/>
      <c r="V187" s="89" t="n">
        <v>210613006</v>
      </c>
    </row>
    <row r="188" customFormat="false" ht="15" hidden="false" customHeight="false" outlineLevel="0" collapsed="false">
      <c r="A188" s="1" t="n">
        <v>13030</v>
      </c>
      <c r="B188" s="1" t="s">
        <v>271</v>
      </c>
      <c r="C188" s="21" t="str">
        <f aca="false">LOOKUP($A188,DIVIPOLA!$A$2:$A$1162,DIVIPOLA!$C$2:$C$1162)</f>
        <v>Bolívar</v>
      </c>
      <c r="D188" s="21" t="s">
        <v>20</v>
      </c>
      <c r="E188" s="34" t="s">
        <v>21</v>
      </c>
      <c r="F188" s="23" t="s">
        <v>272</v>
      </c>
      <c r="G188" s="24" t="n">
        <v>41122</v>
      </c>
      <c r="H188" s="25"/>
      <c r="I188" s="26"/>
      <c r="J188" s="26"/>
      <c r="K188" s="27"/>
      <c r="L188" s="26"/>
      <c r="M188" s="28" t="n">
        <v>6</v>
      </c>
      <c r="N188" s="35"/>
      <c r="O188" s="36"/>
      <c r="P188" s="33"/>
      <c r="Q188" s="32"/>
      <c r="V188" s="89" t="n">
        <v>213013030</v>
      </c>
    </row>
    <row r="189" customFormat="false" ht="15" hidden="false" customHeight="false" outlineLevel="0" collapsed="false">
      <c r="A189" s="1" t="n">
        <v>13042</v>
      </c>
      <c r="B189" s="1" t="s">
        <v>273</v>
      </c>
      <c r="C189" s="21" t="str">
        <f aca="false">LOOKUP($A189,DIVIPOLA!$A$2:$A$1162,DIVIPOLA!$C$2:$C$1162)</f>
        <v>Bolívar</v>
      </c>
      <c r="D189" s="21" t="s">
        <v>20</v>
      </c>
      <c r="E189" s="34" t="s">
        <v>21</v>
      </c>
      <c r="F189" s="23" t="s">
        <v>274</v>
      </c>
      <c r="G189" s="24" t="n">
        <v>41187</v>
      </c>
      <c r="H189" s="25"/>
      <c r="I189" s="26"/>
      <c r="J189" s="26"/>
      <c r="K189" s="27"/>
      <c r="L189" s="26"/>
      <c r="M189" s="28" t="n">
        <v>6</v>
      </c>
      <c r="N189" s="35"/>
      <c r="O189" s="36"/>
      <c r="P189" s="33"/>
      <c r="Q189" s="32"/>
      <c r="V189" s="89" t="n">
        <v>214213042</v>
      </c>
    </row>
    <row r="190" customFormat="false" ht="15" hidden="false" customHeight="false" outlineLevel="0" collapsed="false">
      <c r="A190" s="1" t="n">
        <v>13052</v>
      </c>
      <c r="B190" s="1" t="s">
        <v>275</v>
      </c>
      <c r="C190" s="21" t="str">
        <f aca="false">LOOKUP($A190,DIVIPOLA!$A$2:$A$1162,DIVIPOLA!$C$2:$C$1162)</f>
        <v>Bolívar</v>
      </c>
      <c r="D190" s="21" t="s">
        <v>20</v>
      </c>
      <c r="E190" s="34" t="s">
        <v>21</v>
      </c>
      <c r="F190" s="23"/>
      <c r="G190" s="24"/>
      <c r="H190" s="25"/>
      <c r="I190" s="26"/>
      <c r="J190" s="26"/>
      <c r="K190" s="27"/>
      <c r="L190" s="26"/>
      <c r="M190" s="28"/>
      <c r="N190" s="35"/>
      <c r="O190" s="36"/>
      <c r="P190" s="33"/>
      <c r="Q190" s="32"/>
      <c r="V190" s="89" t="n">
        <v>215213052</v>
      </c>
    </row>
    <row r="191" customFormat="false" ht="15" hidden="false" customHeight="false" outlineLevel="0" collapsed="false">
      <c r="A191" s="1" t="n">
        <v>13062</v>
      </c>
      <c r="B191" s="1" t="s">
        <v>276</v>
      </c>
      <c r="C191" s="21" t="str">
        <f aca="false">LOOKUP($A191,DIVIPOLA!$A$2:$A$1162,DIVIPOLA!$C$2:$C$1162)</f>
        <v>Bolívar</v>
      </c>
      <c r="D191" s="21" t="s">
        <v>20</v>
      </c>
      <c r="E191" s="34" t="s">
        <v>21</v>
      </c>
      <c r="F191" s="23" t="s">
        <v>277</v>
      </c>
      <c r="G191" s="24" t="n">
        <v>41192</v>
      </c>
      <c r="H191" s="25"/>
      <c r="I191" s="26"/>
      <c r="J191" s="26"/>
      <c r="K191" s="27"/>
      <c r="L191" s="26"/>
      <c r="M191" s="28" t="n">
        <v>6</v>
      </c>
      <c r="N191" s="35"/>
      <c r="O191" s="36"/>
      <c r="P191" s="33"/>
      <c r="Q191" s="32"/>
      <c r="V191" s="89" t="n">
        <v>216213062</v>
      </c>
    </row>
    <row r="192" customFormat="false" ht="15" hidden="false" customHeight="false" outlineLevel="0" collapsed="false">
      <c r="A192" s="1" t="n">
        <v>13074</v>
      </c>
      <c r="B192" s="1" t="s">
        <v>278</v>
      </c>
      <c r="C192" s="21" t="str">
        <f aca="false">LOOKUP($A192,DIVIPOLA!$A$2:$A$1162,DIVIPOLA!$C$2:$C$1162)</f>
        <v>Bolívar</v>
      </c>
      <c r="D192" s="21" t="s">
        <v>20</v>
      </c>
      <c r="E192" s="34" t="s">
        <v>21</v>
      </c>
      <c r="F192" s="23"/>
      <c r="G192" s="24"/>
      <c r="H192" s="25"/>
      <c r="I192" s="26"/>
      <c r="J192" s="26"/>
      <c r="K192" s="27"/>
      <c r="L192" s="26"/>
      <c r="M192" s="28"/>
      <c r="N192" s="35"/>
      <c r="O192" s="36"/>
      <c r="P192" s="33"/>
      <c r="Q192" s="32"/>
      <c r="V192" s="89" t="n">
        <v>217413074</v>
      </c>
    </row>
    <row r="193" customFormat="false" ht="15" hidden="false" customHeight="false" outlineLevel="0" collapsed="false">
      <c r="A193" s="1" t="n">
        <v>13140</v>
      </c>
      <c r="B193" s="1" t="s">
        <v>279</v>
      </c>
      <c r="C193" s="21" t="str">
        <f aca="false">LOOKUP($A193,DIVIPOLA!$A$2:$A$1162,DIVIPOLA!$C$2:$C$1162)</f>
        <v>Bolívar</v>
      </c>
      <c r="D193" s="21" t="s">
        <v>20</v>
      </c>
      <c r="E193" s="34" t="s">
        <v>21</v>
      </c>
      <c r="F193" s="23" t="s">
        <v>280</v>
      </c>
      <c r="G193" s="24" t="n">
        <v>41211</v>
      </c>
      <c r="H193" s="25"/>
      <c r="I193" s="26"/>
      <c r="J193" s="26"/>
      <c r="K193" s="27"/>
      <c r="L193" s="26"/>
      <c r="M193" s="28" t="n">
        <v>6</v>
      </c>
      <c r="N193" s="35"/>
      <c r="O193" s="36"/>
      <c r="P193" s="33"/>
      <c r="Q193" s="32"/>
      <c r="V193" s="89" t="n">
        <v>214013140</v>
      </c>
    </row>
    <row r="194" customFormat="false" ht="15" hidden="false" customHeight="false" outlineLevel="0" collapsed="false">
      <c r="A194" s="1" t="n">
        <v>13160</v>
      </c>
      <c r="B194" s="1" t="s">
        <v>281</v>
      </c>
      <c r="C194" s="21" t="str">
        <f aca="false">LOOKUP($A194,DIVIPOLA!$A$2:$A$1162,DIVIPOLA!$C$2:$C$1162)</f>
        <v>Bolívar</v>
      </c>
      <c r="D194" s="21" t="s">
        <v>20</v>
      </c>
      <c r="E194" s="34" t="s">
        <v>21</v>
      </c>
      <c r="F194" s="23"/>
      <c r="G194" s="24"/>
      <c r="H194" s="25"/>
      <c r="I194" s="26"/>
      <c r="J194" s="26"/>
      <c r="K194" s="27"/>
      <c r="L194" s="26"/>
      <c r="M194" s="28"/>
      <c r="N194" s="35"/>
      <c r="O194" s="36"/>
      <c r="P194" s="33"/>
      <c r="Q194" s="32"/>
      <c r="V194" s="89" t="n">
        <v>216013160</v>
      </c>
    </row>
    <row r="195" customFormat="false" ht="15" hidden="false" customHeight="false" outlineLevel="0" collapsed="false">
      <c r="A195" s="1" t="n">
        <v>13188</v>
      </c>
      <c r="B195" s="1" t="s">
        <v>282</v>
      </c>
      <c r="C195" s="21" t="str">
        <f aca="false">LOOKUP($A195,DIVIPOLA!$A$2:$A$1162,DIVIPOLA!$C$2:$C$1162)</f>
        <v>Bolívar</v>
      </c>
      <c r="D195" s="21" t="s">
        <v>20</v>
      </c>
      <c r="E195" s="34" t="s">
        <v>21</v>
      </c>
      <c r="F195" s="23"/>
      <c r="G195" s="24"/>
      <c r="H195" s="25"/>
      <c r="I195" s="26"/>
      <c r="J195" s="26"/>
      <c r="K195" s="27"/>
      <c r="L195" s="26"/>
      <c r="M195" s="28"/>
      <c r="N195" s="35"/>
      <c r="O195" s="36"/>
      <c r="P195" s="33"/>
      <c r="Q195" s="32"/>
      <c r="V195" s="89" t="n">
        <v>218813188</v>
      </c>
    </row>
    <row r="196" customFormat="false" ht="15" hidden="false" customHeight="false" outlineLevel="0" collapsed="false">
      <c r="A196" s="93" t="n">
        <v>13212</v>
      </c>
      <c r="B196" s="93" t="s">
        <v>283</v>
      </c>
      <c r="C196" s="94" t="str">
        <f aca="false">LOOKUP($A196,DIVIPOLA!$A$2:$A$1162,DIVIPOLA!$C$2:$C$1162)</f>
        <v>Bolívar</v>
      </c>
      <c r="D196" s="94" t="s">
        <v>20</v>
      </c>
      <c r="E196" s="95" t="s">
        <v>21</v>
      </c>
      <c r="F196" s="96"/>
      <c r="G196" s="97"/>
      <c r="H196" s="25"/>
      <c r="I196" s="26"/>
      <c r="J196" s="26"/>
      <c r="K196" s="27"/>
      <c r="L196" s="26"/>
      <c r="M196" s="98"/>
      <c r="N196" s="35"/>
      <c r="O196" s="36"/>
      <c r="P196" s="33"/>
      <c r="Q196" s="32"/>
      <c r="V196" s="89" t="n">
        <v>211213212</v>
      </c>
      <c r="W196" s="89" t="n">
        <v>408</v>
      </c>
      <c r="X196" s="1" t="n">
        <v>41113</v>
      </c>
      <c r="Y196" s="1" t="s">
        <v>1425</v>
      </c>
      <c r="Z196" s="1" t="n">
        <v>0</v>
      </c>
    </row>
    <row r="197" customFormat="false" ht="15" hidden="false" customHeight="false" outlineLevel="0" collapsed="false">
      <c r="A197" s="1" t="n">
        <v>13222</v>
      </c>
      <c r="B197" s="1" t="s">
        <v>284</v>
      </c>
      <c r="C197" s="21" t="str">
        <f aca="false">LOOKUP($A197,DIVIPOLA!$A$2:$A$1162,DIVIPOLA!$C$2:$C$1162)</f>
        <v>Bolívar</v>
      </c>
      <c r="D197" s="21" t="s">
        <v>20</v>
      </c>
      <c r="E197" s="34" t="s">
        <v>21</v>
      </c>
      <c r="F197" s="23"/>
      <c r="G197" s="24"/>
      <c r="H197" s="25"/>
      <c r="I197" s="26"/>
      <c r="J197" s="26"/>
      <c r="K197" s="27"/>
      <c r="L197" s="26"/>
      <c r="M197" s="28"/>
      <c r="N197" s="35"/>
      <c r="O197" s="36"/>
      <c r="P197" s="33"/>
      <c r="Q197" s="32"/>
      <c r="V197" s="89" t="n">
        <v>212213222</v>
      </c>
    </row>
    <row r="198" customFormat="false" ht="15" hidden="false" customHeight="false" outlineLevel="0" collapsed="false">
      <c r="A198" s="1" t="n">
        <v>13244</v>
      </c>
      <c r="B198" s="1" t="s">
        <v>285</v>
      </c>
      <c r="C198" s="21" t="str">
        <f aca="false">LOOKUP($A198,DIVIPOLA!$A$2:$A$1162,DIVIPOLA!$C$2:$C$1162)</f>
        <v>Bolívar</v>
      </c>
      <c r="D198" s="21" t="s">
        <v>20</v>
      </c>
      <c r="E198" s="34" t="s">
        <v>21</v>
      </c>
      <c r="F198" s="23" t="s">
        <v>286</v>
      </c>
      <c r="G198" s="24" t="n">
        <v>41193</v>
      </c>
      <c r="H198" s="25"/>
      <c r="I198" s="26"/>
      <c r="J198" s="26"/>
      <c r="K198" s="27"/>
      <c r="L198" s="26"/>
      <c r="M198" s="28" t="n">
        <v>6</v>
      </c>
      <c r="N198" s="35"/>
      <c r="O198" s="36"/>
      <c r="P198" s="33"/>
      <c r="Q198" s="32"/>
      <c r="V198" s="89" t="n">
        <v>214413244</v>
      </c>
    </row>
    <row r="199" customFormat="false" ht="15" hidden="false" customHeight="false" outlineLevel="0" collapsed="false">
      <c r="A199" s="1" t="n">
        <v>13248</v>
      </c>
      <c r="B199" s="1" t="s">
        <v>287</v>
      </c>
      <c r="C199" s="21" t="str">
        <f aca="false">LOOKUP($A199,DIVIPOLA!$A$2:$A$1162,DIVIPOLA!$C$2:$C$1162)</f>
        <v>Bolívar</v>
      </c>
      <c r="D199" s="21" t="s">
        <v>20</v>
      </c>
      <c r="E199" s="34" t="s">
        <v>21</v>
      </c>
      <c r="F199" s="23"/>
      <c r="G199" s="24"/>
      <c r="H199" s="25"/>
      <c r="I199" s="26"/>
      <c r="J199" s="26"/>
      <c r="K199" s="27"/>
      <c r="L199" s="26"/>
      <c r="M199" s="28"/>
      <c r="N199" s="35"/>
      <c r="O199" s="36"/>
      <c r="P199" s="33"/>
      <c r="Q199" s="32"/>
      <c r="V199" s="89" t="n">
        <v>214813248</v>
      </c>
    </row>
    <row r="200" customFormat="false" ht="15" hidden="false" customHeight="false" outlineLevel="0" collapsed="false">
      <c r="A200" s="1" t="n">
        <v>13268</v>
      </c>
      <c r="B200" s="1" t="s">
        <v>288</v>
      </c>
      <c r="C200" s="21" t="str">
        <f aca="false">LOOKUP($A200,DIVIPOLA!$A$2:$A$1162,DIVIPOLA!$C$2:$C$1162)</f>
        <v>Bolívar</v>
      </c>
      <c r="D200" s="21" t="s">
        <v>20</v>
      </c>
      <c r="E200" s="34" t="s">
        <v>21</v>
      </c>
      <c r="F200" s="23" t="s">
        <v>100</v>
      </c>
      <c r="G200" s="24" t="n">
        <v>41159</v>
      </c>
      <c r="H200" s="25"/>
      <c r="I200" s="26"/>
      <c r="J200" s="26"/>
      <c r="K200" s="27"/>
      <c r="L200" s="26"/>
      <c r="M200" s="28" t="n">
        <v>6</v>
      </c>
      <c r="N200" s="35"/>
      <c r="O200" s="36"/>
      <c r="P200" s="33"/>
      <c r="Q200" s="32"/>
      <c r="V200" s="89" t="n">
        <v>216813268</v>
      </c>
    </row>
    <row r="201" customFormat="false" ht="15" hidden="false" customHeight="false" outlineLevel="0" collapsed="false">
      <c r="A201" s="1" t="n">
        <v>13300</v>
      </c>
      <c r="B201" s="1" t="s">
        <v>289</v>
      </c>
      <c r="C201" s="21" t="str">
        <f aca="false">LOOKUP($A201,DIVIPOLA!$A$2:$A$1162,DIVIPOLA!$C$2:$C$1162)</f>
        <v>Bolívar</v>
      </c>
      <c r="D201" s="21" t="s">
        <v>20</v>
      </c>
      <c r="E201" s="34" t="s">
        <v>21</v>
      </c>
      <c r="F201" s="23"/>
      <c r="G201" s="24"/>
      <c r="H201" s="25"/>
      <c r="I201" s="26"/>
      <c r="J201" s="26"/>
      <c r="K201" s="27"/>
      <c r="L201" s="26"/>
      <c r="M201" s="28"/>
      <c r="N201" s="35"/>
      <c r="O201" s="36"/>
      <c r="P201" s="33"/>
      <c r="Q201" s="32"/>
      <c r="V201" s="89" t="n">
        <v>210013300</v>
      </c>
    </row>
    <row r="202" customFormat="false" ht="15" hidden="false" customHeight="false" outlineLevel="0" collapsed="false">
      <c r="A202" s="1" t="n">
        <v>13430</v>
      </c>
      <c r="B202" s="1" t="s">
        <v>290</v>
      </c>
      <c r="C202" s="21" t="str">
        <f aca="false">LOOKUP($A202,DIVIPOLA!$A$2:$A$1162,DIVIPOLA!$C$2:$C$1162)</f>
        <v>Bolívar</v>
      </c>
      <c r="D202" s="21" t="s">
        <v>20</v>
      </c>
      <c r="E202" s="34" t="s">
        <v>21</v>
      </c>
      <c r="F202" s="23"/>
      <c r="G202" s="24"/>
      <c r="H202" s="25"/>
      <c r="I202" s="26"/>
      <c r="J202" s="26"/>
      <c r="K202" s="27"/>
      <c r="L202" s="26"/>
      <c r="M202" s="28"/>
      <c r="N202" s="35"/>
      <c r="O202" s="36"/>
      <c r="P202" s="33"/>
      <c r="Q202" s="32"/>
      <c r="V202" s="89" t="n">
        <v>213013430</v>
      </c>
    </row>
    <row r="203" customFormat="false" ht="15" hidden="false" customHeight="false" outlineLevel="0" collapsed="false">
      <c r="A203" s="1" t="n">
        <v>13433</v>
      </c>
      <c r="B203" s="1" t="s">
        <v>291</v>
      </c>
      <c r="C203" s="21" t="str">
        <f aca="false">LOOKUP($A203,DIVIPOLA!$A$2:$A$1162,DIVIPOLA!$C$2:$C$1162)</f>
        <v>Bolívar</v>
      </c>
      <c r="D203" s="21" t="s">
        <v>20</v>
      </c>
      <c r="E203" s="34" t="s">
        <v>21</v>
      </c>
      <c r="F203" s="23" t="s">
        <v>292</v>
      </c>
      <c r="G203" s="24"/>
      <c r="H203" s="25"/>
      <c r="I203" s="26"/>
      <c r="J203" s="26"/>
      <c r="K203" s="27"/>
      <c r="L203" s="26"/>
      <c r="M203" s="28" t="n">
        <v>6</v>
      </c>
      <c r="N203" s="35"/>
      <c r="O203" s="36"/>
      <c r="P203" s="33"/>
      <c r="Q203" s="32"/>
      <c r="V203" s="89" t="n">
        <v>213313433</v>
      </c>
    </row>
    <row r="204" customFormat="false" ht="15" hidden="false" customHeight="false" outlineLevel="0" collapsed="false">
      <c r="A204" s="1" t="n">
        <v>13440</v>
      </c>
      <c r="B204" s="1" t="s">
        <v>293</v>
      </c>
      <c r="C204" s="21" t="str">
        <f aca="false">LOOKUP($A204,DIVIPOLA!$A$2:$A$1162,DIVIPOLA!$C$2:$C$1162)</f>
        <v>Bolívar</v>
      </c>
      <c r="D204" s="21" t="s">
        <v>20</v>
      </c>
      <c r="E204" s="34" t="s">
        <v>21</v>
      </c>
      <c r="F204" s="23"/>
      <c r="G204" s="24"/>
      <c r="H204" s="25"/>
      <c r="I204" s="26"/>
      <c r="J204" s="26"/>
      <c r="K204" s="27"/>
      <c r="L204" s="26"/>
      <c r="M204" s="28"/>
      <c r="N204" s="35"/>
      <c r="O204" s="36"/>
      <c r="P204" s="33"/>
      <c r="Q204" s="32"/>
      <c r="V204" s="89" t="n">
        <v>214013440</v>
      </c>
    </row>
    <row r="205" customFormat="false" ht="15" hidden="false" customHeight="false" outlineLevel="0" collapsed="false">
      <c r="A205" s="1" t="n">
        <v>13442</v>
      </c>
      <c r="B205" s="1" t="s">
        <v>294</v>
      </c>
      <c r="C205" s="21" t="str">
        <f aca="false">LOOKUP($A205,DIVIPOLA!$A$2:$A$1162,DIVIPOLA!$C$2:$C$1162)</f>
        <v>Bolívar</v>
      </c>
      <c r="D205" s="21" t="s">
        <v>20</v>
      </c>
      <c r="E205" s="34" t="s">
        <v>21</v>
      </c>
      <c r="F205" s="23"/>
      <c r="G205" s="24"/>
      <c r="H205" s="25"/>
      <c r="I205" s="26"/>
      <c r="J205" s="26"/>
      <c r="K205" s="27"/>
      <c r="L205" s="26"/>
      <c r="M205" s="28"/>
      <c r="N205" s="35"/>
      <c r="O205" s="36"/>
      <c r="P205" s="33"/>
      <c r="Q205" s="32"/>
      <c r="V205" s="89" t="n">
        <v>214213442</v>
      </c>
    </row>
    <row r="206" customFormat="false" ht="15" hidden="false" customHeight="false" outlineLevel="0" collapsed="false">
      <c r="A206" s="1" t="n">
        <v>13458</v>
      </c>
      <c r="B206" s="1" t="s">
        <v>295</v>
      </c>
      <c r="C206" s="21" t="str">
        <f aca="false">LOOKUP($A206,DIVIPOLA!$A$2:$A$1162,DIVIPOLA!$C$2:$C$1162)</f>
        <v>Bolívar</v>
      </c>
      <c r="D206" s="21" t="s">
        <v>20</v>
      </c>
      <c r="E206" s="34" t="s">
        <v>21</v>
      </c>
      <c r="F206" s="23"/>
      <c r="G206" s="24"/>
      <c r="H206" s="25"/>
      <c r="I206" s="26"/>
      <c r="J206" s="26"/>
      <c r="K206" s="27"/>
      <c r="L206" s="26"/>
      <c r="M206" s="28"/>
      <c r="N206" s="35"/>
      <c r="O206" s="36"/>
      <c r="P206" s="33"/>
      <c r="Q206" s="32"/>
      <c r="V206" s="89" t="n">
        <v>215813458</v>
      </c>
    </row>
    <row r="207" customFormat="false" ht="15" hidden="false" customHeight="false" outlineLevel="0" collapsed="false">
      <c r="A207" s="1" t="n">
        <v>13468</v>
      </c>
      <c r="B207" s="1" t="s">
        <v>296</v>
      </c>
      <c r="C207" s="21" t="str">
        <f aca="false">LOOKUP($A207,DIVIPOLA!$A$2:$A$1162,DIVIPOLA!$C$2:$C$1162)</f>
        <v>Bolívar</v>
      </c>
      <c r="D207" s="21" t="s">
        <v>20</v>
      </c>
      <c r="E207" s="34" t="s">
        <v>21</v>
      </c>
      <c r="F207" s="23"/>
      <c r="G207" s="24"/>
      <c r="H207" s="25"/>
      <c r="I207" s="26"/>
      <c r="J207" s="26"/>
      <c r="K207" s="27"/>
      <c r="L207" s="26"/>
      <c r="M207" s="28"/>
      <c r="N207" s="35"/>
      <c r="O207" s="36"/>
      <c r="P207" s="33"/>
      <c r="Q207" s="32"/>
      <c r="V207" s="89" t="n">
        <v>216813468</v>
      </c>
    </row>
    <row r="208" customFormat="false" ht="15" hidden="false" customHeight="false" outlineLevel="0" collapsed="false">
      <c r="A208" s="1" t="n">
        <v>13473</v>
      </c>
      <c r="B208" s="1" t="s">
        <v>297</v>
      </c>
      <c r="C208" s="21" t="str">
        <f aca="false">LOOKUP($A208,DIVIPOLA!$A$2:$A$1162,DIVIPOLA!$C$2:$C$1162)</f>
        <v>Bolívar</v>
      </c>
      <c r="D208" s="21" t="s">
        <v>20</v>
      </c>
      <c r="E208" s="34" t="s">
        <v>21</v>
      </c>
      <c r="F208" s="23" t="s">
        <v>274</v>
      </c>
      <c r="G208" s="24" t="n">
        <v>41186</v>
      </c>
      <c r="H208" s="25"/>
      <c r="I208" s="26"/>
      <c r="J208" s="26"/>
      <c r="K208" s="27"/>
      <c r="L208" s="26"/>
      <c r="M208" s="28" t="n">
        <v>6</v>
      </c>
      <c r="N208" s="35"/>
      <c r="O208" s="36"/>
      <c r="P208" s="33"/>
      <c r="Q208" s="32"/>
      <c r="V208" s="89" t="n">
        <v>217313473</v>
      </c>
    </row>
    <row r="209" customFormat="false" ht="15" hidden="false" customHeight="false" outlineLevel="0" collapsed="false">
      <c r="A209" s="1" t="n">
        <v>13490</v>
      </c>
      <c r="B209" s="1" t="s">
        <v>1432</v>
      </c>
      <c r="C209" s="21" t="str">
        <f aca="false">LOOKUP($A209,DIVIPOLA!$A$2:$A$1162,DIVIPOLA!$C$2:$C$1162)</f>
        <v>Bolívar</v>
      </c>
      <c r="D209" s="21" t="s">
        <v>20</v>
      </c>
      <c r="E209" s="34"/>
      <c r="F209" s="23"/>
      <c r="G209" s="24"/>
      <c r="H209" s="25"/>
      <c r="I209" s="26"/>
      <c r="J209" s="26"/>
      <c r="K209" s="27"/>
      <c r="L209" s="26"/>
      <c r="M209" s="28"/>
      <c r="N209" s="35"/>
      <c r="O209" s="36"/>
      <c r="P209" s="33"/>
      <c r="Q209" s="32"/>
      <c r="V209" s="89" t="n">
        <v>923271489</v>
      </c>
    </row>
    <row r="210" customFormat="false" ht="15" hidden="false" customHeight="false" outlineLevel="0" collapsed="false">
      <c r="A210" s="1" t="n">
        <v>13549</v>
      </c>
      <c r="B210" s="1" t="s">
        <v>298</v>
      </c>
      <c r="C210" s="21" t="str">
        <f aca="false">LOOKUP($A210,DIVIPOLA!$A$2:$A$1162,DIVIPOLA!$C$2:$C$1162)</f>
        <v>Bolívar</v>
      </c>
      <c r="D210" s="21" t="s">
        <v>20</v>
      </c>
      <c r="E210" s="34" t="s">
        <v>21</v>
      </c>
      <c r="F210" s="23"/>
      <c r="G210" s="24"/>
      <c r="H210" s="25"/>
      <c r="I210" s="26"/>
      <c r="J210" s="26"/>
      <c r="K210" s="27"/>
      <c r="L210" s="26"/>
      <c r="M210" s="28"/>
      <c r="N210" s="35"/>
      <c r="O210" s="36"/>
      <c r="P210" s="33"/>
      <c r="Q210" s="32"/>
      <c r="V210" s="89" t="n">
        <v>214913549</v>
      </c>
    </row>
    <row r="211" customFormat="false" ht="15" hidden="false" customHeight="false" outlineLevel="0" collapsed="false">
      <c r="A211" s="1" t="n">
        <v>13580</v>
      </c>
      <c r="B211" s="1" t="s">
        <v>299</v>
      </c>
      <c r="C211" s="21" t="str">
        <f aca="false">LOOKUP($A211,DIVIPOLA!$A$2:$A$1162,DIVIPOLA!$C$2:$C$1162)</f>
        <v>Bolívar</v>
      </c>
      <c r="D211" s="21" t="s">
        <v>20</v>
      </c>
      <c r="E211" s="34" t="s">
        <v>21</v>
      </c>
      <c r="F211" s="23"/>
      <c r="G211" s="24"/>
      <c r="H211" s="25"/>
      <c r="I211" s="26"/>
      <c r="J211" s="26"/>
      <c r="K211" s="27"/>
      <c r="L211" s="26"/>
      <c r="M211" s="28"/>
      <c r="N211" s="35"/>
      <c r="O211" s="36"/>
      <c r="P211" s="33"/>
      <c r="Q211" s="32"/>
      <c r="V211" s="89" t="n">
        <v>218013580</v>
      </c>
    </row>
    <row r="212" customFormat="false" ht="15" hidden="false" customHeight="false" outlineLevel="0" collapsed="false">
      <c r="A212" s="1" t="n">
        <v>13600</v>
      </c>
      <c r="B212" s="1" t="s">
        <v>300</v>
      </c>
      <c r="C212" s="21" t="str">
        <f aca="false">LOOKUP($A212,DIVIPOLA!$A$2:$A$1162,DIVIPOLA!$C$2:$C$1162)</f>
        <v>Bolívar</v>
      </c>
      <c r="D212" s="21" t="s">
        <v>20</v>
      </c>
      <c r="E212" s="34" t="s">
        <v>21</v>
      </c>
      <c r="F212" s="23" t="s">
        <v>301</v>
      </c>
      <c r="G212" s="24" t="n">
        <v>41190</v>
      </c>
      <c r="H212" s="25"/>
      <c r="I212" s="26"/>
      <c r="J212" s="26"/>
      <c r="K212" s="27"/>
      <c r="L212" s="26"/>
      <c r="M212" s="28" t="n">
        <v>6</v>
      </c>
      <c r="N212" s="35"/>
      <c r="O212" s="36"/>
      <c r="P212" s="33"/>
      <c r="Q212" s="32"/>
      <c r="V212" s="89" t="n">
        <v>210013600</v>
      </c>
    </row>
    <row r="213" customFormat="false" ht="15" hidden="false" customHeight="false" outlineLevel="0" collapsed="false">
      <c r="A213" s="1" t="n">
        <v>13620</v>
      </c>
      <c r="B213" s="1" t="s">
        <v>302</v>
      </c>
      <c r="C213" s="21" t="str">
        <f aca="false">LOOKUP($A213,DIVIPOLA!$A$2:$A$1162,DIVIPOLA!$C$2:$C$1162)</f>
        <v>Bolívar</v>
      </c>
      <c r="D213" s="21" t="s">
        <v>20</v>
      </c>
      <c r="E213" s="34" t="s">
        <v>21</v>
      </c>
      <c r="F213" s="23"/>
      <c r="G213" s="24"/>
      <c r="H213" s="25"/>
      <c r="I213" s="26"/>
      <c r="J213" s="26"/>
      <c r="K213" s="27"/>
      <c r="L213" s="26"/>
      <c r="M213" s="28"/>
      <c r="N213" s="35"/>
      <c r="O213" s="36"/>
      <c r="P213" s="33"/>
      <c r="Q213" s="32"/>
      <c r="V213" s="89" t="n">
        <v>212013620</v>
      </c>
    </row>
    <row r="214" customFormat="false" ht="15" hidden="false" customHeight="false" outlineLevel="0" collapsed="false">
      <c r="A214" s="1" t="n">
        <v>13647</v>
      </c>
      <c r="B214" s="1" t="s">
        <v>303</v>
      </c>
      <c r="C214" s="21" t="str">
        <f aca="false">LOOKUP($A214,DIVIPOLA!$A$2:$A$1162,DIVIPOLA!$C$2:$C$1162)</f>
        <v>Bolívar</v>
      </c>
      <c r="D214" s="21" t="s">
        <v>20</v>
      </c>
      <c r="E214" s="34" t="s">
        <v>21</v>
      </c>
      <c r="F214" s="23"/>
      <c r="G214" s="24"/>
      <c r="H214" s="25"/>
      <c r="I214" s="26"/>
      <c r="J214" s="26"/>
      <c r="K214" s="27"/>
      <c r="L214" s="26"/>
      <c r="M214" s="28"/>
      <c r="N214" s="35"/>
      <c r="O214" s="36"/>
      <c r="P214" s="33"/>
      <c r="Q214" s="32"/>
      <c r="V214" s="89" t="n">
        <v>214713647</v>
      </c>
    </row>
    <row r="215" customFormat="false" ht="15" hidden="false" customHeight="false" outlineLevel="0" collapsed="false">
      <c r="A215" s="1" t="n">
        <v>13650</v>
      </c>
      <c r="B215" s="1" t="s">
        <v>304</v>
      </c>
      <c r="C215" s="21" t="str">
        <f aca="false">LOOKUP($A215,DIVIPOLA!$A$2:$A$1162,DIVIPOLA!$C$2:$C$1162)</f>
        <v>Bolívar</v>
      </c>
      <c r="D215" s="21" t="s">
        <v>20</v>
      </c>
      <c r="E215" s="34" t="s">
        <v>21</v>
      </c>
      <c r="F215" s="23"/>
      <c r="G215" s="24"/>
      <c r="H215" s="25"/>
      <c r="I215" s="26"/>
      <c r="J215" s="26"/>
      <c r="K215" s="27"/>
      <c r="L215" s="26"/>
      <c r="M215" s="28"/>
      <c r="N215" s="35"/>
      <c r="O215" s="36"/>
      <c r="P215" s="33"/>
      <c r="Q215" s="32"/>
      <c r="V215" s="89" t="n">
        <v>215013650</v>
      </c>
    </row>
    <row r="216" customFormat="false" ht="15" hidden="false" customHeight="false" outlineLevel="0" collapsed="false">
      <c r="A216" s="1" t="n">
        <v>13654</v>
      </c>
      <c r="B216" s="1" t="s">
        <v>305</v>
      </c>
      <c r="C216" s="21" t="str">
        <f aca="false">LOOKUP($A216,DIVIPOLA!$A$2:$A$1162,DIVIPOLA!$C$2:$C$1162)</f>
        <v>Bolívar</v>
      </c>
      <c r="D216" s="21" t="s">
        <v>20</v>
      </c>
      <c r="E216" s="34" t="s">
        <v>21</v>
      </c>
      <c r="F216" s="23" t="s">
        <v>306</v>
      </c>
      <c r="G216" s="24" t="n">
        <v>41199</v>
      </c>
      <c r="H216" s="25"/>
      <c r="I216" s="26"/>
      <c r="J216" s="26"/>
      <c r="K216" s="27"/>
      <c r="L216" s="26"/>
      <c r="M216" s="28" t="n">
        <v>6</v>
      </c>
      <c r="N216" s="35"/>
      <c r="O216" s="36"/>
      <c r="P216" s="33"/>
      <c r="Q216" s="32"/>
      <c r="V216" s="89" t="n">
        <v>215413654</v>
      </c>
    </row>
    <row r="217" customFormat="false" ht="15" hidden="false" customHeight="false" outlineLevel="0" collapsed="false">
      <c r="A217" s="1" t="n">
        <v>13655</v>
      </c>
      <c r="B217" s="1" t="s">
        <v>307</v>
      </c>
      <c r="C217" s="21" t="str">
        <f aca="false">LOOKUP($A217,DIVIPOLA!$A$2:$A$1162,DIVIPOLA!$C$2:$C$1162)</f>
        <v>Bolívar</v>
      </c>
      <c r="D217" s="21" t="s">
        <v>20</v>
      </c>
      <c r="E217" s="34" t="s">
        <v>21</v>
      </c>
      <c r="F217" s="23"/>
      <c r="G217" s="24"/>
      <c r="H217" s="25"/>
      <c r="I217" s="26"/>
      <c r="J217" s="26"/>
      <c r="K217" s="27"/>
      <c r="L217" s="26"/>
      <c r="M217" s="28"/>
      <c r="N217" s="35"/>
      <c r="O217" s="36"/>
      <c r="P217" s="33"/>
      <c r="Q217" s="32"/>
      <c r="V217" s="89" t="n">
        <v>215513655</v>
      </c>
    </row>
    <row r="218" customFormat="false" ht="15" hidden="false" customHeight="false" outlineLevel="0" collapsed="false">
      <c r="A218" s="1" t="n">
        <v>13657</v>
      </c>
      <c r="B218" s="1" t="s">
        <v>308</v>
      </c>
      <c r="C218" s="21" t="str">
        <f aca="false">LOOKUP($A218,DIVIPOLA!$A$2:$A$1162,DIVIPOLA!$C$2:$C$1162)</f>
        <v>Bolívar</v>
      </c>
      <c r="D218" s="21" t="s">
        <v>20</v>
      </c>
      <c r="E218" s="34" t="s">
        <v>21</v>
      </c>
      <c r="F218" s="23" t="s">
        <v>309</v>
      </c>
      <c r="G218" s="24" t="n">
        <v>41165</v>
      </c>
      <c r="H218" s="25"/>
      <c r="I218" s="26"/>
      <c r="J218" s="26"/>
      <c r="K218" s="27"/>
      <c r="L218" s="26"/>
      <c r="M218" s="28" t="n">
        <v>6</v>
      </c>
      <c r="N218" s="35"/>
      <c r="O218" s="36"/>
      <c r="P218" s="33"/>
      <c r="Q218" s="32"/>
      <c r="V218" s="89" t="n">
        <v>215713657</v>
      </c>
    </row>
    <row r="219" customFormat="false" ht="15" hidden="false" customHeight="false" outlineLevel="0" collapsed="false">
      <c r="A219" s="1" t="n">
        <v>13667</v>
      </c>
      <c r="B219" s="1" t="s">
        <v>310</v>
      </c>
      <c r="C219" s="21" t="str">
        <f aca="false">LOOKUP($A219,DIVIPOLA!$A$2:$A$1162,DIVIPOLA!$C$2:$C$1162)</f>
        <v>Bolívar</v>
      </c>
      <c r="D219" s="21" t="s">
        <v>20</v>
      </c>
      <c r="E219" s="34" t="s">
        <v>21</v>
      </c>
      <c r="F219" s="23"/>
      <c r="G219" s="24"/>
      <c r="H219" s="25"/>
      <c r="I219" s="26"/>
      <c r="J219" s="26"/>
      <c r="K219" s="27"/>
      <c r="L219" s="26"/>
      <c r="M219" s="28"/>
      <c r="N219" s="35"/>
      <c r="O219" s="36"/>
      <c r="P219" s="33"/>
      <c r="Q219" s="32"/>
      <c r="V219" s="89" t="n">
        <v>216713667</v>
      </c>
    </row>
    <row r="220" customFormat="false" ht="15" hidden="false" customHeight="false" outlineLevel="0" collapsed="false">
      <c r="A220" s="1" t="n">
        <v>13670</v>
      </c>
      <c r="B220" s="1" t="s">
        <v>311</v>
      </c>
      <c r="C220" s="21" t="str">
        <f aca="false">LOOKUP($A220,DIVIPOLA!$A$2:$A$1162,DIVIPOLA!$C$2:$C$1162)</f>
        <v>Bolívar</v>
      </c>
      <c r="D220" s="21" t="s">
        <v>20</v>
      </c>
      <c r="E220" s="34" t="s">
        <v>21</v>
      </c>
      <c r="F220" s="23"/>
      <c r="G220" s="24"/>
      <c r="H220" s="25"/>
      <c r="I220" s="26"/>
      <c r="J220" s="26"/>
      <c r="K220" s="27"/>
      <c r="L220" s="26"/>
      <c r="M220" s="28"/>
      <c r="N220" s="35"/>
      <c r="O220" s="36"/>
      <c r="P220" s="33"/>
      <c r="Q220" s="32"/>
      <c r="V220" s="89" t="n">
        <v>217013670</v>
      </c>
    </row>
    <row r="221" customFormat="false" ht="15" hidden="false" customHeight="false" outlineLevel="0" collapsed="false">
      <c r="A221" s="1" t="n">
        <v>13673</v>
      </c>
      <c r="B221" s="1" t="s">
        <v>312</v>
      </c>
      <c r="C221" s="21" t="str">
        <f aca="false">LOOKUP($A221,DIVIPOLA!$A$2:$A$1162,DIVIPOLA!$C$2:$C$1162)</f>
        <v>Bolívar</v>
      </c>
      <c r="D221" s="21" t="s">
        <v>20</v>
      </c>
      <c r="E221" s="34" t="s">
        <v>21</v>
      </c>
      <c r="F221" s="23"/>
      <c r="G221" s="24"/>
      <c r="H221" s="25"/>
      <c r="I221" s="26"/>
      <c r="J221" s="26"/>
      <c r="K221" s="27"/>
      <c r="L221" s="26"/>
      <c r="M221" s="28"/>
      <c r="N221" s="35"/>
      <c r="O221" s="36"/>
      <c r="P221" s="33"/>
      <c r="Q221" s="32"/>
      <c r="V221" s="89" t="n">
        <v>217313673</v>
      </c>
    </row>
    <row r="222" customFormat="false" ht="15" hidden="false" customHeight="false" outlineLevel="0" collapsed="false">
      <c r="A222" s="1" t="n">
        <v>13683</v>
      </c>
      <c r="B222" s="1" t="s">
        <v>313</v>
      </c>
      <c r="C222" s="21" t="str">
        <f aca="false">LOOKUP($A222,DIVIPOLA!$A$2:$A$1162,DIVIPOLA!$C$2:$C$1162)</f>
        <v>Bolívar</v>
      </c>
      <c r="D222" s="21" t="s">
        <v>20</v>
      </c>
      <c r="E222" s="34" t="s">
        <v>21</v>
      </c>
      <c r="F222" s="23"/>
      <c r="G222" s="24"/>
      <c r="H222" s="25"/>
      <c r="I222" s="26"/>
      <c r="J222" s="26"/>
      <c r="K222" s="27"/>
      <c r="L222" s="26"/>
      <c r="M222" s="28"/>
      <c r="N222" s="35"/>
      <c r="O222" s="36"/>
      <c r="P222" s="33"/>
      <c r="Q222" s="32"/>
      <c r="V222" s="89" t="n">
        <v>218313683</v>
      </c>
    </row>
    <row r="223" customFormat="false" ht="15" hidden="false" customHeight="false" outlineLevel="0" collapsed="false">
      <c r="A223" s="1" t="n">
        <v>13688</v>
      </c>
      <c r="B223" s="1" t="s">
        <v>314</v>
      </c>
      <c r="C223" s="21" t="str">
        <f aca="false">LOOKUP($A223,DIVIPOLA!$A$2:$A$1162,DIVIPOLA!$C$2:$C$1162)</f>
        <v>Bolívar</v>
      </c>
      <c r="D223" s="21" t="s">
        <v>20</v>
      </c>
      <c r="E223" s="34" t="s">
        <v>21</v>
      </c>
      <c r="F223" s="23" t="s">
        <v>315</v>
      </c>
      <c r="G223" s="24" t="n">
        <v>41099</v>
      </c>
      <c r="H223" s="25"/>
      <c r="I223" s="26"/>
      <c r="J223" s="26"/>
      <c r="K223" s="27"/>
      <c r="L223" s="26"/>
      <c r="M223" s="28" t="n">
        <v>6</v>
      </c>
      <c r="N223" s="35"/>
      <c r="O223" s="36"/>
      <c r="P223" s="33"/>
      <c r="Q223" s="32"/>
      <c r="V223" s="89" t="n">
        <v>218813688</v>
      </c>
    </row>
    <row r="224" customFormat="false" ht="15" hidden="false" customHeight="false" outlineLevel="0" collapsed="false">
      <c r="A224" s="1" t="n">
        <v>13744</v>
      </c>
      <c r="B224" s="1" t="s">
        <v>316</v>
      </c>
      <c r="C224" s="21" t="str">
        <f aca="false">LOOKUP($A224,DIVIPOLA!$A$2:$A$1162,DIVIPOLA!$C$2:$C$1162)</f>
        <v>Bolívar</v>
      </c>
      <c r="D224" s="21" t="s">
        <v>20</v>
      </c>
      <c r="E224" s="34" t="s">
        <v>21</v>
      </c>
      <c r="F224" s="23"/>
      <c r="G224" s="24"/>
      <c r="H224" s="25"/>
      <c r="I224" s="26"/>
      <c r="J224" s="26"/>
      <c r="K224" s="27"/>
      <c r="L224" s="26"/>
      <c r="M224" s="28"/>
      <c r="N224" s="35"/>
      <c r="O224" s="36"/>
      <c r="P224" s="33"/>
      <c r="Q224" s="32"/>
      <c r="V224" s="89" t="n">
        <v>214413744</v>
      </c>
    </row>
    <row r="225" customFormat="false" ht="15" hidden="false" customHeight="false" outlineLevel="0" collapsed="false">
      <c r="A225" s="1" t="n">
        <v>13760</v>
      </c>
      <c r="B225" s="1" t="s">
        <v>317</v>
      </c>
      <c r="C225" s="21" t="str">
        <f aca="false">LOOKUP($A225,DIVIPOLA!$A$2:$A$1162,DIVIPOLA!$C$2:$C$1162)</f>
        <v>Bolívar</v>
      </c>
      <c r="D225" s="21" t="s">
        <v>20</v>
      </c>
      <c r="E225" s="34" t="s">
        <v>21</v>
      </c>
      <c r="F225" s="23" t="s">
        <v>318</v>
      </c>
      <c r="G225" s="24" t="n">
        <v>41206</v>
      </c>
      <c r="H225" s="25"/>
      <c r="I225" s="26"/>
      <c r="J225" s="26"/>
      <c r="K225" s="27"/>
      <c r="L225" s="26"/>
      <c r="M225" s="28" t="n">
        <v>6</v>
      </c>
      <c r="N225" s="35"/>
      <c r="O225" s="36"/>
      <c r="P225" s="33"/>
      <c r="Q225" s="32"/>
      <c r="V225" s="89" t="n">
        <v>216013760</v>
      </c>
    </row>
    <row r="226" customFormat="false" ht="15" hidden="false" customHeight="false" outlineLevel="0" collapsed="false">
      <c r="A226" s="1" t="n">
        <v>13780</v>
      </c>
      <c r="B226" s="1" t="s">
        <v>319</v>
      </c>
      <c r="C226" s="21" t="str">
        <f aca="false">LOOKUP($A226,DIVIPOLA!$A$2:$A$1162,DIVIPOLA!$C$2:$C$1162)</f>
        <v>Bolívar</v>
      </c>
      <c r="D226" s="21" t="s">
        <v>20</v>
      </c>
      <c r="E226" s="34" t="s">
        <v>21</v>
      </c>
      <c r="F226" s="23" t="s">
        <v>320</v>
      </c>
      <c r="G226" s="24" t="n">
        <v>41134</v>
      </c>
      <c r="H226" s="25"/>
      <c r="I226" s="26"/>
      <c r="J226" s="26"/>
      <c r="K226" s="27"/>
      <c r="L226" s="26"/>
      <c r="M226" s="28" t="n">
        <v>6</v>
      </c>
      <c r="N226" s="35"/>
      <c r="O226" s="36"/>
      <c r="P226" s="33"/>
      <c r="Q226" s="32"/>
      <c r="V226" s="89" t="n">
        <v>218013780</v>
      </c>
    </row>
    <row r="227" customFormat="false" ht="15" hidden="false" customHeight="false" outlineLevel="0" collapsed="false">
      <c r="A227" s="1" t="n">
        <v>13810</v>
      </c>
      <c r="B227" s="1" t="s">
        <v>321</v>
      </c>
      <c r="C227" s="21" t="str">
        <f aca="false">LOOKUP($A227,DIVIPOLA!$A$2:$A$1162,DIVIPOLA!$C$2:$C$1162)</f>
        <v>Bolívar</v>
      </c>
      <c r="D227" s="21" t="s">
        <v>20</v>
      </c>
      <c r="E227" s="34" t="s">
        <v>21</v>
      </c>
      <c r="F227" s="23"/>
      <c r="G227" s="24"/>
      <c r="H227" s="25"/>
      <c r="I227" s="26"/>
      <c r="J227" s="26"/>
      <c r="K227" s="27"/>
      <c r="L227" s="26"/>
      <c r="M227" s="28"/>
      <c r="N227" s="35"/>
      <c r="O227" s="36"/>
      <c r="P227" s="33"/>
      <c r="Q227" s="32"/>
      <c r="V227" s="89" t="n">
        <v>211013810</v>
      </c>
    </row>
    <row r="228" customFormat="false" ht="15" hidden="false" customHeight="false" outlineLevel="0" collapsed="false">
      <c r="A228" s="1" t="n">
        <v>13836</v>
      </c>
      <c r="B228" s="1" t="s">
        <v>322</v>
      </c>
      <c r="C228" s="21" t="str">
        <f aca="false">LOOKUP($A228,DIVIPOLA!$A$2:$A$1162,DIVIPOLA!$C$2:$C$1162)</f>
        <v>Bolívar</v>
      </c>
      <c r="D228" s="21" t="s">
        <v>20</v>
      </c>
      <c r="E228" s="34" t="s">
        <v>21</v>
      </c>
      <c r="F228" s="23"/>
      <c r="G228" s="24"/>
      <c r="H228" s="25"/>
      <c r="I228" s="26"/>
      <c r="J228" s="26"/>
      <c r="K228" s="27"/>
      <c r="L228" s="26"/>
      <c r="M228" s="28"/>
      <c r="N228" s="35"/>
      <c r="O228" s="36"/>
      <c r="P228" s="33"/>
      <c r="Q228" s="32"/>
      <c r="V228" s="89" t="n">
        <v>213613836</v>
      </c>
    </row>
    <row r="229" customFormat="false" ht="15" hidden="false" customHeight="false" outlineLevel="0" collapsed="false">
      <c r="A229" s="1" t="n">
        <v>13838</v>
      </c>
      <c r="B229" s="1" t="s">
        <v>323</v>
      </c>
      <c r="C229" s="21" t="str">
        <f aca="false">LOOKUP($A229,DIVIPOLA!$A$2:$A$1162,DIVIPOLA!$C$2:$C$1162)</f>
        <v>Bolívar</v>
      </c>
      <c r="D229" s="21" t="s">
        <v>20</v>
      </c>
      <c r="E229" s="34" t="s">
        <v>21</v>
      </c>
      <c r="F229" s="23"/>
      <c r="G229" s="24"/>
      <c r="H229" s="25"/>
      <c r="I229" s="26"/>
      <c r="J229" s="26"/>
      <c r="K229" s="27"/>
      <c r="L229" s="26"/>
      <c r="M229" s="28"/>
      <c r="N229" s="35"/>
      <c r="O229" s="36"/>
      <c r="P229" s="33"/>
      <c r="Q229" s="32"/>
      <c r="V229" s="89" t="n">
        <v>213813838</v>
      </c>
    </row>
    <row r="230" customFormat="false" ht="15" hidden="false" customHeight="false" outlineLevel="0" collapsed="false">
      <c r="A230" s="1" t="n">
        <v>13873</v>
      </c>
      <c r="B230" s="1" t="s">
        <v>324</v>
      </c>
      <c r="C230" s="21" t="str">
        <f aca="false">LOOKUP($A230,DIVIPOLA!$A$2:$A$1162,DIVIPOLA!$C$2:$C$1162)</f>
        <v>Bolívar</v>
      </c>
      <c r="D230" s="21" t="s">
        <v>20</v>
      </c>
      <c r="E230" s="34" t="s">
        <v>21</v>
      </c>
      <c r="F230" s="23" t="s">
        <v>325</v>
      </c>
      <c r="G230" s="24" t="n">
        <v>41208</v>
      </c>
      <c r="H230" s="25"/>
      <c r="I230" s="26"/>
      <c r="J230" s="26"/>
      <c r="K230" s="27"/>
      <c r="L230" s="26"/>
      <c r="M230" s="28" t="n">
        <v>6</v>
      </c>
      <c r="N230" s="35"/>
      <c r="O230" s="36"/>
      <c r="P230" s="33"/>
      <c r="Q230" s="32"/>
      <c r="V230" s="89" t="n">
        <v>217313873</v>
      </c>
    </row>
    <row r="231" customFormat="false" ht="15" hidden="false" customHeight="false" outlineLevel="0" collapsed="false">
      <c r="A231" s="1" t="n">
        <v>13894</v>
      </c>
      <c r="B231" s="1" t="s">
        <v>326</v>
      </c>
      <c r="C231" s="21" t="str">
        <f aca="false">LOOKUP($A231,DIVIPOLA!$A$2:$A$1162,DIVIPOLA!$C$2:$C$1162)</f>
        <v>Bolívar</v>
      </c>
      <c r="D231" s="21" t="s">
        <v>20</v>
      </c>
      <c r="E231" s="34" t="s">
        <v>21</v>
      </c>
      <c r="F231" s="23" t="s">
        <v>327</v>
      </c>
      <c r="G231" s="24" t="n">
        <v>41199</v>
      </c>
      <c r="H231" s="25"/>
      <c r="I231" s="26"/>
      <c r="J231" s="26"/>
      <c r="K231" s="27"/>
      <c r="L231" s="26"/>
      <c r="M231" s="28" t="n">
        <v>6</v>
      </c>
      <c r="N231" s="35"/>
      <c r="O231" s="36"/>
      <c r="P231" s="33"/>
      <c r="Q231" s="32"/>
      <c r="V231" s="89" t="n">
        <v>219413894</v>
      </c>
    </row>
    <row r="232" s="40" customFormat="true" ht="15" hidden="false" customHeight="false" outlineLevel="0" collapsed="false">
      <c r="A232" s="40" t="n">
        <v>15001</v>
      </c>
      <c r="B232" s="40" t="s">
        <v>328</v>
      </c>
      <c r="C232" s="41" t="str">
        <f aca="false">LOOKUP($A232,DIVIPOLA!$A$2:$A$1162,DIVIPOLA!$C$2:$C$1162)</f>
        <v>Boyacá</v>
      </c>
      <c r="D232" s="41" t="s">
        <v>20</v>
      </c>
      <c r="E232" s="22" t="s">
        <v>21</v>
      </c>
      <c r="F232" s="42" t="s">
        <v>329</v>
      </c>
      <c r="G232" s="43" t="n">
        <v>41137</v>
      </c>
      <c r="H232" s="44"/>
      <c r="I232" s="45"/>
      <c r="J232" s="45"/>
      <c r="K232" s="46"/>
      <c r="L232" s="45"/>
      <c r="M232" s="47" t="n">
        <v>2</v>
      </c>
      <c r="N232" s="29"/>
      <c r="O232" s="30"/>
      <c r="P232" s="31"/>
      <c r="Q232" s="48"/>
      <c r="V232" s="89" t="n">
        <v>210115001</v>
      </c>
      <c r="W232" s="89"/>
      <c r="X232" s="1"/>
      <c r="Y232" s="1"/>
      <c r="Z232" s="1"/>
    </row>
    <row r="233" customFormat="false" ht="15" hidden="false" customHeight="false" outlineLevel="0" collapsed="false">
      <c r="A233" s="1" t="n">
        <v>15022</v>
      </c>
      <c r="B233" s="1" t="s">
        <v>330</v>
      </c>
      <c r="C233" s="21" t="str">
        <f aca="false">LOOKUP($A233,DIVIPOLA!$A$2:$A$1162,DIVIPOLA!$C$2:$C$1162)</f>
        <v>Boyacá</v>
      </c>
      <c r="D233" s="21" t="s">
        <v>20</v>
      </c>
      <c r="E233" s="38" t="s">
        <v>21</v>
      </c>
      <c r="F233" s="23" t="s">
        <v>331</v>
      </c>
      <c r="G233" s="24" t="n">
        <v>41155</v>
      </c>
      <c r="H233" s="25"/>
      <c r="I233" s="26"/>
      <c r="J233" s="26"/>
      <c r="K233" s="27"/>
      <c r="L233" s="26"/>
      <c r="M233" s="28" t="n">
        <v>6</v>
      </c>
      <c r="N233" s="35"/>
      <c r="O233" s="36"/>
      <c r="P233" s="33"/>
      <c r="Q233" s="32"/>
      <c r="V233" s="89" t="n">
        <v>212215022</v>
      </c>
    </row>
    <row r="234" customFormat="false" ht="15" hidden="false" customHeight="false" outlineLevel="0" collapsed="false">
      <c r="A234" s="1" t="n">
        <v>15047</v>
      </c>
      <c r="B234" s="1" t="s">
        <v>332</v>
      </c>
      <c r="C234" s="21" t="str">
        <f aca="false">LOOKUP($A234,DIVIPOLA!$A$2:$A$1162,DIVIPOLA!$C$2:$C$1162)</f>
        <v>Boyacá</v>
      </c>
      <c r="D234" s="21" t="s">
        <v>20</v>
      </c>
      <c r="E234" s="34" t="s">
        <v>21</v>
      </c>
      <c r="F234" s="23"/>
      <c r="G234" s="24"/>
      <c r="H234" s="25"/>
      <c r="I234" s="26"/>
      <c r="J234" s="26"/>
      <c r="K234" s="27"/>
      <c r="L234" s="26"/>
      <c r="M234" s="28"/>
      <c r="N234" s="35"/>
      <c r="O234" s="36"/>
      <c r="P234" s="33"/>
      <c r="Q234" s="32"/>
      <c r="V234" s="89" t="n">
        <v>214715047</v>
      </c>
    </row>
    <row r="235" customFormat="false" ht="15" hidden="false" customHeight="false" outlineLevel="0" collapsed="false">
      <c r="A235" s="1" t="n">
        <v>15051</v>
      </c>
      <c r="B235" s="1" t="s">
        <v>333</v>
      </c>
      <c r="C235" s="21" t="str">
        <f aca="false">LOOKUP($A235,DIVIPOLA!$A$2:$A$1162,DIVIPOLA!$C$2:$C$1162)</f>
        <v>Boyacá</v>
      </c>
      <c r="D235" s="21" t="s">
        <v>20</v>
      </c>
      <c r="E235" s="34" t="s">
        <v>21</v>
      </c>
      <c r="F235" s="23" t="s">
        <v>334</v>
      </c>
      <c r="G235" s="24" t="n">
        <v>41158</v>
      </c>
      <c r="H235" s="25"/>
      <c r="I235" s="26"/>
      <c r="J235" s="26"/>
      <c r="K235" s="27"/>
      <c r="L235" s="26"/>
      <c r="M235" s="28" t="n">
        <v>6</v>
      </c>
      <c r="N235" s="35"/>
      <c r="O235" s="36"/>
      <c r="P235" s="33"/>
      <c r="Q235" s="32"/>
      <c r="V235" s="89" t="n">
        <v>215115051</v>
      </c>
    </row>
    <row r="236" customFormat="false" ht="15" hidden="false" customHeight="false" outlineLevel="0" collapsed="false">
      <c r="A236" s="1" t="n">
        <v>15087</v>
      </c>
      <c r="B236" s="1" t="s">
        <v>335</v>
      </c>
      <c r="C236" s="21" t="str">
        <f aca="false">LOOKUP($A236,DIVIPOLA!$A$2:$A$1162,DIVIPOLA!$C$2:$C$1162)</f>
        <v>Boyacá</v>
      </c>
      <c r="D236" s="21" t="s">
        <v>20</v>
      </c>
      <c r="E236" s="34" t="s">
        <v>21</v>
      </c>
      <c r="F236" s="23"/>
      <c r="G236" s="24"/>
      <c r="H236" s="25"/>
      <c r="I236" s="26"/>
      <c r="J236" s="26"/>
      <c r="K236" s="27"/>
      <c r="L236" s="26"/>
      <c r="M236" s="28"/>
      <c r="N236" s="35"/>
      <c r="O236" s="36"/>
      <c r="P236" s="33"/>
      <c r="Q236" s="32"/>
      <c r="V236" s="89" t="n">
        <v>218715087</v>
      </c>
    </row>
    <row r="237" customFormat="false" ht="15" hidden="false" customHeight="false" outlineLevel="0" collapsed="false">
      <c r="A237" s="1" t="n">
        <v>15090</v>
      </c>
      <c r="B237" s="1" t="s">
        <v>336</v>
      </c>
      <c r="C237" s="21" t="str">
        <f aca="false">LOOKUP($A237,DIVIPOLA!$A$2:$A$1162,DIVIPOLA!$C$2:$C$1162)</f>
        <v>Boyacá</v>
      </c>
      <c r="D237" s="21" t="s">
        <v>20</v>
      </c>
      <c r="E237" s="34" t="s">
        <v>21</v>
      </c>
      <c r="F237" s="23"/>
      <c r="G237" s="24"/>
      <c r="H237" s="25"/>
      <c r="I237" s="26"/>
      <c r="J237" s="26"/>
      <c r="K237" s="27"/>
      <c r="L237" s="26"/>
      <c r="M237" s="28"/>
      <c r="N237" s="35"/>
      <c r="O237" s="36"/>
      <c r="P237" s="33"/>
      <c r="Q237" s="32"/>
      <c r="V237" s="89" t="n">
        <v>219015090</v>
      </c>
    </row>
    <row r="238" customFormat="false" ht="15" hidden="false" customHeight="false" outlineLevel="0" collapsed="false">
      <c r="A238" s="1" t="n">
        <v>15092</v>
      </c>
      <c r="B238" s="1" t="s">
        <v>337</v>
      </c>
      <c r="C238" s="21" t="str">
        <f aca="false">LOOKUP($A238,DIVIPOLA!$A$2:$A$1162,DIVIPOLA!$C$2:$C$1162)</f>
        <v>Boyacá</v>
      </c>
      <c r="D238" s="21" t="s">
        <v>20</v>
      </c>
      <c r="E238" s="34" t="s">
        <v>21</v>
      </c>
      <c r="F238" s="23" t="s">
        <v>338</v>
      </c>
      <c r="G238" s="24" t="n">
        <v>41149</v>
      </c>
      <c r="H238" s="25"/>
      <c r="I238" s="26"/>
      <c r="J238" s="26"/>
      <c r="K238" s="27"/>
      <c r="L238" s="26"/>
      <c r="M238" s="28" t="n">
        <v>6</v>
      </c>
      <c r="N238" s="35"/>
      <c r="O238" s="36"/>
      <c r="P238" s="33"/>
      <c r="Q238" s="32"/>
      <c r="V238" s="89" t="n">
        <v>219215092</v>
      </c>
    </row>
    <row r="239" customFormat="false" ht="15" hidden="false" customHeight="false" outlineLevel="0" collapsed="false">
      <c r="A239" s="63" t="n">
        <v>15097</v>
      </c>
      <c r="B239" s="63" t="s">
        <v>339</v>
      </c>
      <c r="C239" s="64" t="str">
        <f aca="false">LOOKUP($A239,DIVIPOLA!$A$2:$A$1162,DIVIPOLA!$C$2:$C$1162)</f>
        <v>Boyacá</v>
      </c>
      <c r="D239" s="64" t="s">
        <v>20</v>
      </c>
      <c r="E239" s="65" t="s">
        <v>21</v>
      </c>
      <c r="F239" s="66" t="s">
        <v>331</v>
      </c>
      <c r="G239" s="67" t="n">
        <v>41194</v>
      </c>
      <c r="H239" s="25"/>
      <c r="I239" s="26"/>
      <c r="J239" s="26"/>
      <c r="K239" s="27"/>
      <c r="L239" s="26"/>
      <c r="M239" s="68"/>
      <c r="N239" s="35"/>
      <c r="O239" s="36"/>
      <c r="P239" s="33"/>
      <c r="Q239" s="32"/>
      <c r="V239" s="89" t="n">
        <v>219715097</v>
      </c>
    </row>
    <row r="240" customFormat="false" ht="15" hidden="false" customHeight="false" outlineLevel="0" collapsed="false">
      <c r="A240" s="1" t="n">
        <v>15104</v>
      </c>
      <c r="B240" s="1" t="s">
        <v>340</v>
      </c>
      <c r="C240" s="21" t="str">
        <f aca="false">LOOKUP($A240,DIVIPOLA!$A$2:$A$1162,DIVIPOLA!$C$2:$C$1162)</f>
        <v>Boyacá</v>
      </c>
      <c r="D240" s="21" t="s">
        <v>20</v>
      </c>
      <c r="E240" s="34" t="s">
        <v>21</v>
      </c>
      <c r="F240" s="23" t="s">
        <v>341</v>
      </c>
      <c r="G240" s="24" t="n">
        <v>41172</v>
      </c>
      <c r="H240" s="25"/>
      <c r="I240" s="26"/>
      <c r="J240" s="26"/>
      <c r="K240" s="27"/>
      <c r="L240" s="26"/>
      <c r="M240" s="28" t="n">
        <v>6</v>
      </c>
      <c r="N240" s="35"/>
      <c r="O240" s="36"/>
      <c r="P240" s="33"/>
      <c r="Q240" s="32"/>
      <c r="V240" s="89" t="n">
        <v>210415104</v>
      </c>
    </row>
    <row r="241" customFormat="false" ht="15" hidden="false" customHeight="false" outlineLevel="0" collapsed="false">
      <c r="A241" s="1" t="n">
        <v>15106</v>
      </c>
      <c r="B241" s="1" t="s">
        <v>342</v>
      </c>
      <c r="C241" s="21" t="str">
        <f aca="false">LOOKUP($A241,DIVIPOLA!$A$2:$A$1162,DIVIPOLA!$C$2:$C$1162)</f>
        <v>Boyacá</v>
      </c>
      <c r="D241" s="21" t="s">
        <v>20</v>
      </c>
      <c r="E241" s="34" t="s">
        <v>21</v>
      </c>
      <c r="F241" s="23" t="s">
        <v>343</v>
      </c>
      <c r="G241" s="24" t="n">
        <v>41184</v>
      </c>
      <c r="H241" s="25"/>
      <c r="I241" s="26"/>
      <c r="J241" s="26"/>
      <c r="K241" s="27"/>
      <c r="L241" s="26"/>
      <c r="M241" s="28" t="n">
        <v>6</v>
      </c>
      <c r="N241" s="35"/>
      <c r="O241" s="36"/>
      <c r="P241" s="33"/>
      <c r="Q241" s="32"/>
      <c r="V241" s="89" t="n">
        <v>210615106</v>
      </c>
    </row>
    <row r="242" customFormat="false" ht="15" hidden="false" customHeight="false" outlineLevel="0" collapsed="false">
      <c r="A242" s="1" t="n">
        <v>15109</v>
      </c>
      <c r="B242" s="1" t="s">
        <v>344</v>
      </c>
      <c r="C242" s="21" t="str">
        <f aca="false">LOOKUP($A242,DIVIPOLA!$A$2:$A$1162,DIVIPOLA!$C$2:$C$1162)</f>
        <v>Boyacá</v>
      </c>
      <c r="D242" s="21" t="s">
        <v>20</v>
      </c>
      <c r="E242" s="34" t="s">
        <v>21</v>
      </c>
      <c r="F242" s="23" t="s">
        <v>165</v>
      </c>
      <c r="G242" s="24" t="n">
        <v>41122</v>
      </c>
      <c r="H242" s="25"/>
      <c r="I242" s="26"/>
      <c r="J242" s="26"/>
      <c r="K242" s="27"/>
      <c r="L242" s="26"/>
      <c r="M242" s="28" t="n">
        <v>6</v>
      </c>
      <c r="N242" s="35"/>
      <c r="O242" s="36"/>
      <c r="P242" s="33"/>
      <c r="Q242" s="32"/>
      <c r="V242" s="89" t="n">
        <v>210915109</v>
      </c>
    </row>
    <row r="243" customFormat="false" ht="15" hidden="false" customHeight="false" outlineLevel="0" collapsed="false">
      <c r="A243" s="1" t="n">
        <v>15114</v>
      </c>
      <c r="B243" s="1" t="s">
        <v>345</v>
      </c>
      <c r="C243" s="21" t="str">
        <f aca="false">LOOKUP($A243,DIVIPOLA!$A$2:$A$1162,DIVIPOLA!$C$2:$C$1162)</f>
        <v>Boyacá</v>
      </c>
      <c r="D243" s="21" t="s">
        <v>20</v>
      </c>
      <c r="E243" s="34" t="s">
        <v>21</v>
      </c>
      <c r="F243" s="23" t="s">
        <v>346</v>
      </c>
      <c r="G243" s="24" t="n">
        <v>41152</v>
      </c>
      <c r="H243" s="25"/>
      <c r="I243" s="26"/>
      <c r="J243" s="26"/>
      <c r="K243" s="27"/>
      <c r="L243" s="26"/>
      <c r="M243" s="28" t="n">
        <v>6</v>
      </c>
      <c r="N243" s="35"/>
      <c r="O243" s="36"/>
      <c r="P243" s="33"/>
      <c r="Q243" s="32"/>
      <c r="V243" s="89" t="n">
        <v>211415114</v>
      </c>
    </row>
    <row r="244" customFormat="false" ht="15" hidden="false" customHeight="false" outlineLevel="0" collapsed="false">
      <c r="A244" s="1" t="n">
        <v>15131</v>
      </c>
      <c r="B244" s="1" t="s">
        <v>92</v>
      </c>
      <c r="C244" s="21" t="str">
        <f aca="false">LOOKUP($A244,DIVIPOLA!$A$2:$A$1162,DIVIPOLA!$C$2:$C$1162)</f>
        <v>Boyacá</v>
      </c>
      <c r="D244" s="21" t="s">
        <v>20</v>
      </c>
      <c r="E244" s="34" t="s">
        <v>21</v>
      </c>
      <c r="F244" s="23" t="s">
        <v>347</v>
      </c>
      <c r="G244" s="24" t="n">
        <v>41165</v>
      </c>
      <c r="H244" s="25"/>
      <c r="I244" s="26"/>
      <c r="J244" s="26"/>
      <c r="K244" s="27"/>
      <c r="L244" s="26"/>
      <c r="M244" s="28" t="n">
        <v>6</v>
      </c>
      <c r="N244" s="35"/>
      <c r="O244" s="36"/>
      <c r="P244" s="33"/>
      <c r="Q244" s="32"/>
      <c r="V244" s="89" t="n">
        <v>213115131</v>
      </c>
    </row>
    <row r="245" customFormat="false" ht="15" hidden="false" customHeight="false" outlineLevel="0" collapsed="false">
      <c r="A245" s="1" t="n">
        <v>15135</v>
      </c>
      <c r="B245" s="1" t="s">
        <v>348</v>
      </c>
      <c r="C245" s="21" t="str">
        <f aca="false">LOOKUP($A245,DIVIPOLA!$A$2:$A$1162,DIVIPOLA!$C$2:$C$1162)</f>
        <v>Boyacá</v>
      </c>
      <c r="D245" s="21" t="s">
        <v>20</v>
      </c>
      <c r="E245" s="38" t="s">
        <v>21</v>
      </c>
      <c r="F245" s="23"/>
      <c r="G245" s="24"/>
      <c r="H245" s="25"/>
      <c r="I245" s="26"/>
      <c r="J245" s="26"/>
      <c r="K245" s="27"/>
      <c r="L245" s="26"/>
      <c r="M245" s="28"/>
      <c r="N245" s="35"/>
      <c r="O245" s="36"/>
      <c r="P245" s="33"/>
      <c r="Q245" s="32"/>
      <c r="V245" s="89" t="n">
        <v>213515135</v>
      </c>
    </row>
    <row r="246" customFormat="false" ht="15" hidden="false" customHeight="false" outlineLevel="0" collapsed="false">
      <c r="A246" s="1" t="n">
        <v>15162</v>
      </c>
      <c r="B246" s="1" t="s">
        <v>349</v>
      </c>
      <c r="C246" s="21" t="str">
        <f aca="false">LOOKUP($A246,DIVIPOLA!$A$2:$A$1162,DIVIPOLA!$C$2:$C$1162)</f>
        <v>Boyacá</v>
      </c>
      <c r="D246" s="21" t="s">
        <v>20</v>
      </c>
      <c r="E246" s="34" t="s">
        <v>21</v>
      </c>
      <c r="F246" s="23"/>
      <c r="G246" s="24"/>
      <c r="H246" s="25"/>
      <c r="I246" s="26"/>
      <c r="J246" s="26"/>
      <c r="K246" s="27"/>
      <c r="L246" s="26"/>
      <c r="M246" s="28"/>
      <c r="N246" s="35"/>
      <c r="O246" s="36"/>
      <c r="P246" s="33"/>
      <c r="Q246" s="32"/>
      <c r="V246" s="89" t="n">
        <v>216215162</v>
      </c>
    </row>
    <row r="247" customFormat="false" ht="15" hidden="false" customHeight="false" outlineLevel="0" collapsed="false">
      <c r="A247" s="1" t="n">
        <v>15172</v>
      </c>
      <c r="B247" s="1" t="s">
        <v>350</v>
      </c>
      <c r="C247" s="21" t="str">
        <f aca="false">LOOKUP($A247,DIVIPOLA!$A$2:$A$1162,DIVIPOLA!$C$2:$C$1162)</f>
        <v>Boyacá</v>
      </c>
      <c r="D247" s="21" t="s">
        <v>20</v>
      </c>
      <c r="E247" s="34" t="s">
        <v>21</v>
      </c>
      <c r="F247" s="23" t="s">
        <v>351</v>
      </c>
      <c r="G247" s="24" t="n">
        <v>41124</v>
      </c>
      <c r="H247" s="25"/>
      <c r="I247" s="26"/>
      <c r="J247" s="26"/>
      <c r="K247" s="27"/>
      <c r="L247" s="26"/>
      <c r="M247" s="28" t="n">
        <v>6</v>
      </c>
      <c r="N247" s="35"/>
      <c r="O247" s="36"/>
      <c r="P247" s="33"/>
      <c r="Q247" s="32"/>
      <c r="V247" s="89" t="n">
        <v>217215172</v>
      </c>
    </row>
    <row r="248" customFormat="false" ht="15" hidden="false" customHeight="false" outlineLevel="0" collapsed="false">
      <c r="A248" s="1" t="n">
        <v>15176</v>
      </c>
      <c r="B248" s="1" t="s">
        <v>352</v>
      </c>
      <c r="C248" s="21" t="str">
        <f aca="false">LOOKUP($A248,DIVIPOLA!$A$2:$A$1162,DIVIPOLA!$C$2:$C$1162)</f>
        <v>Boyacá</v>
      </c>
      <c r="D248" s="21" t="s">
        <v>20</v>
      </c>
      <c r="E248" s="34" t="s">
        <v>21</v>
      </c>
      <c r="F248" s="23" t="s">
        <v>315</v>
      </c>
      <c r="G248" s="24" t="n">
        <v>41211</v>
      </c>
      <c r="H248" s="25"/>
      <c r="I248" s="26"/>
      <c r="J248" s="26"/>
      <c r="K248" s="27"/>
      <c r="L248" s="26"/>
      <c r="M248" s="28" t="n">
        <v>5</v>
      </c>
      <c r="N248" s="35"/>
      <c r="O248" s="36"/>
      <c r="P248" s="33"/>
      <c r="Q248" s="32"/>
      <c r="V248" s="89" t="n">
        <v>217615176</v>
      </c>
    </row>
    <row r="249" customFormat="false" ht="15" hidden="false" customHeight="false" outlineLevel="0" collapsed="false">
      <c r="A249" s="1" t="n">
        <v>15180</v>
      </c>
      <c r="B249" s="1" t="s">
        <v>353</v>
      </c>
      <c r="C249" s="21" t="str">
        <f aca="false">LOOKUP($A249,DIVIPOLA!$A$2:$A$1162,DIVIPOLA!$C$2:$C$1162)</f>
        <v>Boyacá</v>
      </c>
      <c r="D249" s="21" t="s">
        <v>20</v>
      </c>
      <c r="E249" s="38" t="s">
        <v>21</v>
      </c>
      <c r="F249" s="23" t="s">
        <v>219</v>
      </c>
      <c r="G249" s="24" t="n">
        <v>41176</v>
      </c>
      <c r="H249" s="25"/>
      <c r="I249" s="26"/>
      <c r="J249" s="26"/>
      <c r="K249" s="27"/>
      <c r="L249" s="26"/>
      <c r="M249" s="28" t="n">
        <v>6</v>
      </c>
      <c r="N249" s="35"/>
      <c r="O249" s="36"/>
      <c r="P249" s="33"/>
      <c r="Q249" s="32"/>
      <c r="V249" s="89" t="n">
        <v>218015180</v>
      </c>
    </row>
    <row r="250" customFormat="false" ht="15" hidden="false" customHeight="false" outlineLevel="0" collapsed="false">
      <c r="A250" s="1" t="n">
        <v>15183</v>
      </c>
      <c r="B250" s="1" t="s">
        <v>354</v>
      </c>
      <c r="C250" s="21" t="str">
        <f aca="false">LOOKUP($A250,DIVIPOLA!$A$2:$A$1162,DIVIPOLA!$C$2:$C$1162)</f>
        <v>Boyacá</v>
      </c>
      <c r="D250" s="21" t="s">
        <v>20</v>
      </c>
      <c r="E250" s="34" t="s">
        <v>21</v>
      </c>
      <c r="F250" s="23" t="s">
        <v>355</v>
      </c>
      <c r="G250" s="24" t="n">
        <v>41211</v>
      </c>
      <c r="H250" s="25"/>
      <c r="I250" s="26"/>
      <c r="J250" s="26"/>
      <c r="K250" s="27"/>
      <c r="L250" s="26"/>
      <c r="M250" s="28" t="n">
        <v>6</v>
      </c>
      <c r="N250" s="35"/>
      <c r="O250" s="36"/>
      <c r="P250" s="33"/>
      <c r="Q250" s="32"/>
      <c r="V250" s="89" t="n">
        <v>218315183</v>
      </c>
    </row>
    <row r="251" customFormat="false" ht="15" hidden="false" customHeight="false" outlineLevel="0" collapsed="false">
      <c r="A251" s="1" t="n">
        <v>15185</v>
      </c>
      <c r="B251" s="1" t="s">
        <v>356</v>
      </c>
      <c r="C251" s="21" t="str">
        <f aca="false">LOOKUP($A251,DIVIPOLA!$A$2:$A$1162,DIVIPOLA!$C$2:$C$1162)</f>
        <v>Boyacá</v>
      </c>
      <c r="D251" s="21" t="s">
        <v>20</v>
      </c>
      <c r="E251" s="34" t="s">
        <v>21</v>
      </c>
      <c r="F251" s="23" t="s">
        <v>357</v>
      </c>
      <c r="G251" s="24" t="n">
        <v>41129</v>
      </c>
      <c r="H251" s="25"/>
      <c r="I251" s="26"/>
      <c r="J251" s="26"/>
      <c r="K251" s="27"/>
      <c r="L251" s="26"/>
      <c r="M251" s="28" t="n">
        <v>6</v>
      </c>
      <c r="N251" s="35"/>
      <c r="O251" s="36"/>
      <c r="P251" s="33"/>
      <c r="Q251" s="32"/>
      <c r="V251" s="89" t="n">
        <v>218515185</v>
      </c>
    </row>
    <row r="252" customFormat="false" ht="15" hidden="false" customHeight="false" outlineLevel="0" collapsed="false">
      <c r="A252" s="1" t="n">
        <v>15187</v>
      </c>
      <c r="B252" s="1" t="s">
        <v>358</v>
      </c>
      <c r="C252" s="21" t="str">
        <f aca="false">LOOKUP($A252,DIVIPOLA!$A$2:$A$1162,DIVIPOLA!$C$2:$C$1162)</f>
        <v>Boyacá</v>
      </c>
      <c r="D252" s="21" t="s">
        <v>20</v>
      </c>
      <c r="E252" s="34" t="s">
        <v>21</v>
      </c>
      <c r="F252" s="23" t="s">
        <v>359</v>
      </c>
      <c r="G252" s="24" t="n">
        <v>41193</v>
      </c>
      <c r="H252" s="25"/>
      <c r="I252" s="26"/>
      <c r="J252" s="26"/>
      <c r="K252" s="27"/>
      <c r="L252" s="26"/>
      <c r="M252" s="28" t="n">
        <v>6</v>
      </c>
      <c r="N252" s="35"/>
      <c r="O252" s="36"/>
      <c r="P252" s="33"/>
      <c r="Q252" s="32"/>
      <c r="V252" s="89" t="n">
        <v>218715187</v>
      </c>
    </row>
    <row r="253" customFormat="false" ht="15" hidden="false" customHeight="false" outlineLevel="0" collapsed="false">
      <c r="A253" s="1" t="n">
        <v>15189</v>
      </c>
      <c r="B253" s="1" t="s">
        <v>360</v>
      </c>
      <c r="C253" s="21" t="str">
        <f aca="false">LOOKUP($A253,DIVIPOLA!$A$2:$A$1162,DIVIPOLA!$C$2:$C$1162)</f>
        <v>Boyacá</v>
      </c>
      <c r="D253" s="21" t="s">
        <v>20</v>
      </c>
      <c r="E253" s="38" t="s">
        <v>21</v>
      </c>
      <c r="F253" s="23" t="s">
        <v>155</v>
      </c>
      <c r="G253" s="24" t="n">
        <v>41205</v>
      </c>
      <c r="H253" s="25"/>
      <c r="I253" s="26"/>
      <c r="J253" s="26"/>
      <c r="K253" s="27"/>
      <c r="L253" s="26"/>
      <c r="M253" s="28" t="n">
        <v>6</v>
      </c>
      <c r="N253" s="35"/>
      <c r="O253" s="36"/>
      <c r="P253" s="33"/>
      <c r="Q253" s="32"/>
      <c r="V253" s="89" t="n">
        <v>218915189</v>
      </c>
    </row>
    <row r="254" customFormat="false" ht="15" hidden="false" customHeight="false" outlineLevel="0" collapsed="false">
      <c r="A254" s="1" t="n">
        <v>15204</v>
      </c>
      <c r="B254" s="1" t="s">
        <v>361</v>
      </c>
      <c r="C254" s="21" t="str">
        <f aca="false">LOOKUP($A254,DIVIPOLA!$A$2:$A$1162,DIVIPOLA!$C$2:$C$1162)</f>
        <v>Boyacá</v>
      </c>
      <c r="D254" s="21" t="s">
        <v>20</v>
      </c>
      <c r="E254" s="38" t="s">
        <v>21</v>
      </c>
      <c r="F254" s="23" t="s">
        <v>338</v>
      </c>
      <c r="G254" s="24" t="n">
        <v>41106</v>
      </c>
      <c r="H254" s="25"/>
      <c r="I254" s="26"/>
      <c r="J254" s="26"/>
      <c r="K254" s="27"/>
      <c r="L254" s="26"/>
      <c r="M254" s="28" t="n">
        <v>6</v>
      </c>
      <c r="N254" s="35"/>
      <c r="O254" s="36"/>
      <c r="P254" s="33"/>
      <c r="Q254" s="32"/>
      <c r="V254" s="89" t="n">
        <v>210415204</v>
      </c>
    </row>
    <row r="255" customFormat="false" ht="15" hidden="false" customHeight="false" outlineLevel="0" collapsed="false">
      <c r="A255" s="1" t="n">
        <v>15212</v>
      </c>
      <c r="B255" s="1" t="s">
        <v>362</v>
      </c>
      <c r="C255" s="21" t="str">
        <f aca="false">LOOKUP($A255,DIVIPOLA!$A$2:$A$1162,DIVIPOLA!$C$2:$C$1162)</f>
        <v>Boyacá</v>
      </c>
      <c r="D255" s="21" t="s">
        <v>20</v>
      </c>
      <c r="E255" s="34" t="s">
        <v>21</v>
      </c>
      <c r="F255" s="23" t="s">
        <v>363</v>
      </c>
      <c r="G255" s="24" t="n">
        <v>41200</v>
      </c>
      <c r="H255" s="25"/>
      <c r="I255" s="26"/>
      <c r="J255" s="26"/>
      <c r="K255" s="27"/>
      <c r="L255" s="26"/>
      <c r="M255" s="28" t="n">
        <v>6</v>
      </c>
      <c r="N255" s="35"/>
      <c r="O255" s="36"/>
      <c r="P255" s="33"/>
      <c r="Q255" s="32"/>
      <c r="V255" s="89" t="n">
        <v>211215212</v>
      </c>
    </row>
    <row r="256" customFormat="false" ht="15" hidden="false" customHeight="false" outlineLevel="0" collapsed="false">
      <c r="A256" s="1" t="n">
        <v>15215</v>
      </c>
      <c r="B256" s="1" t="s">
        <v>364</v>
      </c>
      <c r="C256" s="21" t="str">
        <f aca="false">LOOKUP($A256,DIVIPOLA!$A$2:$A$1162,DIVIPOLA!$C$2:$C$1162)</f>
        <v>Boyacá</v>
      </c>
      <c r="D256" s="21" t="s">
        <v>20</v>
      </c>
      <c r="E256" s="34" t="s">
        <v>21</v>
      </c>
      <c r="F256" s="23" t="s">
        <v>152</v>
      </c>
      <c r="G256" s="24" t="n">
        <v>41186</v>
      </c>
      <c r="H256" s="25"/>
      <c r="I256" s="26"/>
      <c r="J256" s="26"/>
      <c r="K256" s="27"/>
      <c r="L256" s="26"/>
      <c r="M256" s="28" t="n">
        <v>6</v>
      </c>
      <c r="N256" s="35"/>
      <c r="O256" s="36"/>
      <c r="P256" s="33"/>
      <c r="Q256" s="32"/>
      <c r="V256" s="89" t="n">
        <v>211515215</v>
      </c>
    </row>
    <row r="257" customFormat="false" ht="15" hidden="false" customHeight="false" outlineLevel="0" collapsed="false">
      <c r="A257" s="1" t="n">
        <v>15218</v>
      </c>
      <c r="B257" s="1" t="s">
        <v>365</v>
      </c>
      <c r="C257" s="21" t="str">
        <f aca="false">LOOKUP($A257,DIVIPOLA!$A$2:$A$1162,DIVIPOLA!$C$2:$C$1162)</f>
        <v>Boyacá</v>
      </c>
      <c r="D257" s="21" t="s">
        <v>20</v>
      </c>
      <c r="E257" s="34" t="s">
        <v>21</v>
      </c>
      <c r="F257" s="23"/>
      <c r="G257" s="24"/>
      <c r="H257" s="25"/>
      <c r="I257" s="26"/>
      <c r="J257" s="26"/>
      <c r="K257" s="27"/>
      <c r="L257" s="26"/>
      <c r="M257" s="28"/>
      <c r="N257" s="35"/>
      <c r="O257" s="36"/>
      <c r="P257" s="33"/>
      <c r="Q257" s="32"/>
      <c r="V257" s="89" t="n">
        <v>211815218</v>
      </c>
    </row>
    <row r="258" customFormat="false" ht="15" hidden="false" customHeight="false" outlineLevel="0" collapsed="false">
      <c r="A258" s="1" t="n">
        <v>15223</v>
      </c>
      <c r="B258" s="1" t="s">
        <v>366</v>
      </c>
      <c r="C258" s="21" t="str">
        <f aca="false">LOOKUP($A258,DIVIPOLA!$A$2:$A$1162,DIVIPOLA!$C$2:$C$1162)</f>
        <v>Boyacá</v>
      </c>
      <c r="D258" s="21" t="s">
        <v>20</v>
      </c>
      <c r="E258" s="38" t="s">
        <v>21</v>
      </c>
      <c r="F258" s="23" t="s">
        <v>367</v>
      </c>
      <c r="G258" s="24" t="n">
        <v>41137</v>
      </c>
      <c r="H258" s="25"/>
      <c r="I258" s="26"/>
      <c r="J258" s="26"/>
      <c r="K258" s="27"/>
      <c r="L258" s="26"/>
      <c r="M258" s="28" t="n">
        <v>6</v>
      </c>
      <c r="N258" s="35"/>
      <c r="O258" s="36"/>
      <c r="P258" s="33"/>
      <c r="Q258" s="32"/>
      <c r="V258" s="89" t="n">
        <v>212315223</v>
      </c>
    </row>
    <row r="259" customFormat="false" ht="15" hidden="false" customHeight="false" outlineLevel="0" collapsed="false">
      <c r="A259" s="1" t="n">
        <v>15224</v>
      </c>
      <c r="B259" s="1" t="s">
        <v>368</v>
      </c>
      <c r="C259" s="21" t="str">
        <f aca="false">LOOKUP($A259,DIVIPOLA!$A$2:$A$1162,DIVIPOLA!$C$2:$C$1162)</f>
        <v>Boyacá</v>
      </c>
      <c r="D259" s="21" t="s">
        <v>20</v>
      </c>
      <c r="E259" s="34" t="s">
        <v>21</v>
      </c>
      <c r="F259" s="23" t="s">
        <v>369</v>
      </c>
      <c r="G259" s="24" t="n">
        <v>41204</v>
      </c>
      <c r="H259" s="25"/>
      <c r="I259" s="26"/>
      <c r="J259" s="26"/>
      <c r="K259" s="27"/>
      <c r="L259" s="26"/>
      <c r="M259" s="28" t="n">
        <v>6</v>
      </c>
      <c r="N259" s="35"/>
      <c r="O259" s="36"/>
      <c r="P259" s="33"/>
      <c r="Q259" s="32"/>
      <c r="V259" s="89" t="n">
        <v>212415224</v>
      </c>
    </row>
    <row r="260" customFormat="false" ht="15" hidden="false" customHeight="false" outlineLevel="0" collapsed="false">
      <c r="A260" s="1" t="n">
        <v>15226</v>
      </c>
      <c r="B260" s="1" t="s">
        <v>370</v>
      </c>
      <c r="C260" s="21" t="str">
        <f aca="false">LOOKUP($A260,DIVIPOLA!$A$2:$A$1162,DIVIPOLA!$C$2:$C$1162)</f>
        <v>Boyacá</v>
      </c>
      <c r="D260" s="21" t="s">
        <v>20</v>
      </c>
      <c r="E260" s="34" t="s">
        <v>21</v>
      </c>
      <c r="F260" s="23"/>
      <c r="G260" s="24"/>
      <c r="H260" s="25"/>
      <c r="I260" s="26"/>
      <c r="J260" s="26"/>
      <c r="K260" s="27"/>
      <c r="L260" s="26"/>
      <c r="M260" s="28"/>
      <c r="N260" s="35"/>
      <c r="O260" s="36"/>
      <c r="P260" s="33"/>
      <c r="Q260" s="32"/>
      <c r="V260" s="89" t="n">
        <v>212615226</v>
      </c>
    </row>
    <row r="261" customFormat="false" ht="15" hidden="false" customHeight="false" outlineLevel="0" collapsed="false">
      <c r="A261" s="1" t="n">
        <v>15232</v>
      </c>
      <c r="B261" s="1" t="s">
        <v>371</v>
      </c>
      <c r="C261" s="21" t="str">
        <f aca="false">LOOKUP($A261,DIVIPOLA!$A$2:$A$1162,DIVIPOLA!$C$2:$C$1162)</f>
        <v>Boyacá</v>
      </c>
      <c r="D261" s="21" t="s">
        <v>20</v>
      </c>
      <c r="E261" s="38" t="s">
        <v>21</v>
      </c>
      <c r="F261" s="23" t="s">
        <v>372</v>
      </c>
      <c r="G261" s="24" t="n">
        <v>41162</v>
      </c>
      <c r="H261" s="25"/>
      <c r="I261" s="26"/>
      <c r="J261" s="26"/>
      <c r="K261" s="27"/>
      <c r="L261" s="26"/>
      <c r="M261" s="28" t="n">
        <v>6</v>
      </c>
      <c r="N261" s="35"/>
      <c r="O261" s="36"/>
      <c r="P261" s="33"/>
      <c r="Q261" s="32"/>
      <c r="V261" s="89" t="n">
        <v>213215232</v>
      </c>
    </row>
    <row r="262" customFormat="false" ht="15" hidden="false" customHeight="false" outlineLevel="0" collapsed="false">
      <c r="A262" s="1" t="n">
        <v>15236</v>
      </c>
      <c r="B262" s="1" t="s">
        <v>373</v>
      </c>
      <c r="C262" s="21" t="str">
        <f aca="false">LOOKUP($A262,DIVIPOLA!$A$2:$A$1162,DIVIPOLA!$C$2:$C$1162)</f>
        <v>Boyacá</v>
      </c>
      <c r="D262" s="21" t="s">
        <v>20</v>
      </c>
      <c r="E262" s="34" t="s">
        <v>21</v>
      </c>
      <c r="F262" s="23"/>
      <c r="G262" s="24"/>
      <c r="H262" s="25"/>
      <c r="I262" s="26"/>
      <c r="J262" s="26"/>
      <c r="K262" s="27"/>
      <c r="L262" s="26"/>
      <c r="M262" s="28"/>
      <c r="N262" s="35"/>
      <c r="O262" s="36"/>
      <c r="P262" s="33"/>
      <c r="Q262" s="32"/>
      <c r="V262" s="89" t="n">
        <v>213615236</v>
      </c>
    </row>
    <row r="263" customFormat="false" ht="15" hidden="false" customHeight="false" outlineLevel="0" collapsed="false">
      <c r="A263" s="1" t="n">
        <v>15238</v>
      </c>
      <c r="B263" s="1" t="s">
        <v>374</v>
      </c>
      <c r="C263" s="21" t="str">
        <f aca="false">LOOKUP($A263,DIVIPOLA!$A$2:$A$1162,DIVIPOLA!$C$2:$C$1162)</f>
        <v>Boyacá</v>
      </c>
      <c r="D263" s="21" t="s">
        <v>20</v>
      </c>
      <c r="E263" s="34" t="s">
        <v>21</v>
      </c>
      <c r="F263" s="23" t="s">
        <v>375</v>
      </c>
      <c r="G263" s="24" t="n">
        <v>41123</v>
      </c>
      <c r="H263" s="25"/>
      <c r="I263" s="26"/>
      <c r="J263" s="26"/>
      <c r="K263" s="27"/>
      <c r="L263" s="26"/>
      <c r="M263" s="28" t="n">
        <v>3</v>
      </c>
      <c r="N263" s="35"/>
      <c r="O263" s="36"/>
      <c r="P263" s="33"/>
      <c r="Q263" s="32"/>
      <c r="V263" s="89" t="n">
        <v>213815238</v>
      </c>
    </row>
    <row r="264" customFormat="false" ht="15" hidden="false" customHeight="false" outlineLevel="0" collapsed="false">
      <c r="A264" s="1" t="n">
        <v>15244</v>
      </c>
      <c r="B264" s="1" t="s">
        <v>376</v>
      </c>
      <c r="C264" s="21" t="str">
        <f aca="false">LOOKUP($A264,DIVIPOLA!$A$2:$A$1162,DIVIPOLA!$C$2:$C$1162)</f>
        <v>Boyacá</v>
      </c>
      <c r="D264" s="21" t="s">
        <v>20</v>
      </c>
      <c r="E264" s="34" t="s">
        <v>21</v>
      </c>
      <c r="F264" s="23" t="s">
        <v>77</v>
      </c>
      <c r="G264" s="24" t="n">
        <v>41157</v>
      </c>
      <c r="H264" s="25"/>
      <c r="I264" s="26"/>
      <c r="J264" s="26"/>
      <c r="K264" s="27"/>
      <c r="L264" s="26"/>
      <c r="M264" s="28" t="n">
        <v>6</v>
      </c>
      <c r="N264" s="35"/>
      <c r="O264" s="36"/>
      <c r="P264" s="33"/>
      <c r="Q264" s="32"/>
      <c r="V264" s="89" t="n">
        <v>214415244</v>
      </c>
    </row>
    <row r="265" customFormat="false" ht="15" hidden="false" customHeight="false" outlineLevel="0" collapsed="false">
      <c r="A265" s="1" t="n">
        <v>15248</v>
      </c>
      <c r="B265" s="1" t="s">
        <v>377</v>
      </c>
      <c r="C265" s="21" t="str">
        <f aca="false">LOOKUP($A265,DIVIPOLA!$A$2:$A$1162,DIVIPOLA!$C$2:$C$1162)</f>
        <v>Boyacá</v>
      </c>
      <c r="D265" s="21" t="s">
        <v>20</v>
      </c>
      <c r="E265" s="34" t="s">
        <v>21</v>
      </c>
      <c r="F265" s="23"/>
      <c r="G265" s="24"/>
      <c r="H265" s="25"/>
      <c r="I265" s="26"/>
      <c r="J265" s="26"/>
      <c r="K265" s="27"/>
      <c r="L265" s="26"/>
      <c r="M265" s="28"/>
      <c r="N265" s="35"/>
      <c r="O265" s="36"/>
      <c r="P265" s="33"/>
      <c r="Q265" s="32"/>
      <c r="V265" s="89" t="n">
        <v>214815248</v>
      </c>
    </row>
    <row r="266" customFormat="false" ht="15" hidden="false" customHeight="false" outlineLevel="0" collapsed="false">
      <c r="A266" s="1" t="n">
        <v>15272</v>
      </c>
      <c r="B266" s="1" t="s">
        <v>378</v>
      </c>
      <c r="C266" s="21" t="str">
        <f aca="false">LOOKUP($A266,DIVIPOLA!$A$2:$A$1162,DIVIPOLA!$C$2:$C$1162)</f>
        <v>Boyacá</v>
      </c>
      <c r="D266" s="21" t="s">
        <v>20</v>
      </c>
      <c r="E266" s="34" t="s">
        <v>21</v>
      </c>
      <c r="F266" s="23"/>
      <c r="G266" s="24"/>
      <c r="H266" s="25"/>
      <c r="I266" s="26"/>
      <c r="J266" s="26"/>
      <c r="K266" s="27"/>
      <c r="L266" s="26"/>
      <c r="M266" s="28"/>
      <c r="N266" s="35"/>
      <c r="O266" s="36"/>
      <c r="P266" s="33"/>
      <c r="Q266" s="32"/>
      <c r="V266" s="89" t="n">
        <v>217215272</v>
      </c>
    </row>
    <row r="267" customFormat="false" ht="15" hidden="false" customHeight="false" outlineLevel="0" collapsed="false">
      <c r="A267" s="1" t="n">
        <v>15276</v>
      </c>
      <c r="B267" s="1" t="s">
        <v>379</v>
      </c>
      <c r="C267" s="21" t="str">
        <f aca="false">LOOKUP($A267,DIVIPOLA!$A$2:$A$1162,DIVIPOLA!$C$2:$C$1162)</f>
        <v>Boyacá</v>
      </c>
      <c r="D267" s="21" t="s">
        <v>20</v>
      </c>
      <c r="E267" s="34" t="s">
        <v>21</v>
      </c>
      <c r="F267" s="23"/>
      <c r="G267" s="24"/>
      <c r="H267" s="25"/>
      <c r="I267" s="26"/>
      <c r="J267" s="26"/>
      <c r="K267" s="27"/>
      <c r="L267" s="26"/>
      <c r="M267" s="28"/>
      <c r="N267" s="35"/>
      <c r="O267" s="36"/>
      <c r="P267" s="33"/>
      <c r="Q267" s="32"/>
      <c r="V267" s="89" t="n">
        <v>217615276</v>
      </c>
    </row>
    <row r="268" customFormat="false" ht="15" hidden="false" customHeight="false" outlineLevel="0" collapsed="false">
      <c r="A268" s="1" t="n">
        <v>15293</v>
      </c>
      <c r="B268" s="1" t="s">
        <v>380</v>
      </c>
      <c r="C268" s="21" t="str">
        <f aca="false">LOOKUP($A268,DIVIPOLA!$A$2:$A$1162,DIVIPOLA!$C$2:$C$1162)</f>
        <v>Boyacá</v>
      </c>
      <c r="D268" s="21" t="s">
        <v>20</v>
      </c>
      <c r="E268" s="34" t="s">
        <v>21</v>
      </c>
      <c r="F268" s="23"/>
      <c r="G268" s="24"/>
      <c r="H268" s="25"/>
      <c r="I268" s="26"/>
      <c r="J268" s="26"/>
      <c r="K268" s="27"/>
      <c r="L268" s="26"/>
      <c r="M268" s="28"/>
      <c r="N268" s="35"/>
      <c r="O268" s="36"/>
      <c r="P268" s="33"/>
      <c r="Q268" s="32"/>
      <c r="V268" s="89" t="n">
        <v>219315293</v>
      </c>
    </row>
    <row r="269" customFormat="false" ht="15" hidden="false" customHeight="false" outlineLevel="0" collapsed="false">
      <c r="A269" s="1" t="n">
        <v>15296</v>
      </c>
      <c r="B269" s="1" t="s">
        <v>381</v>
      </c>
      <c r="C269" s="21" t="str">
        <f aca="false">LOOKUP($A269,DIVIPOLA!$A$2:$A$1162,DIVIPOLA!$C$2:$C$1162)</f>
        <v>Boyacá</v>
      </c>
      <c r="D269" s="21" t="s">
        <v>20</v>
      </c>
      <c r="E269" s="38" t="s">
        <v>21</v>
      </c>
      <c r="F269" s="23" t="s">
        <v>382</v>
      </c>
      <c r="G269" s="24" t="n">
        <v>41190</v>
      </c>
      <c r="H269" s="25"/>
      <c r="I269" s="26"/>
      <c r="J269" s="26"/>
      <c r="K269" s="27"/>
      <c r="L269" s="26"/>
      <c r="M269" s="28" t="n">
        <v>6</v>
      </c>
      <c r="N269" s="35"/>
      <c r="O269" s="36"/>
      <c r="P269" s="33"/>
      <c r="Q269" s="32"/>
      <c r="V269" s="89" t="n">
        <v>219615296</v>
      </c>
    </row>
    <row r="270" customFormat="false" ht="15" hidden="false" customHeight="false" outlineLevel="0" collapsed="false">
      <c r="A270" s="1" t="n">
        <v>15299</v>
      </c>
      <c r="B270" s="1" t="s">
        <v>383</v>
      </c>
      <c r="C270" s="21" t="str">
        <f aca="false">LOOKUP($A270,DIVIPOLA!$A$2:$A$1162,DIVIPOLA!$C$2:$C$1162)</f>
        <v>Boyacá</v>
      </c>
      <c r="D270" s="21" t="s">
        <v>20</v>
      </c>
      <c r="E270" s="34" t="s">
        <v>21</v>
      </c>
      <c r="F270" s="23" t="s">
        <v>152</v>
      </c>
      <c r="G270" s="24" t="n">
        <v>41176</v>
      </c>
      <c r="H270" s="25"/>
      <c r="I270" s="26"/>
      <c r="J270" s="26"/>
      <c r="K270" s="27"/>
      <c r="L270" s="26"/>
      <c r="M270" s="28" t="n">
        <v>6</v>
      </c>
      <c r="N270" s="35"/>
      <c r="O270" s="36"/>
      <c r="P270" s="33"/>
      <c r="Q270" s="32"/>
      <c r="V270" s="89" t="n">
        <v>219915299</v>
      </c>
    </row>
    <row r="271" customFormat="false" ht="15" hidden="false" customHeight="false" outlineLevel="0" collapsed="false">
      <c r="A271" s="1" t="n">
        <v>15317</v>
      </c>
      <c r="B271" s="1" t="s">
        <v>384</v>
      </c>
      <c r="C271" s="21" t="str">
        <f aca="false">LOOKUP($A271,DIVIPOLA!$A$2:$A$1162,DIVIPOLA!$C$2:$C$1162)</f>
        <v>Boyacá</v>
      </c>
      <c r="D271" s="21" t="s">
        <v>20</v>
      </c>
      <c r="E271" s="34" t="s">
        <v>21</v>
      </c>
      <c r="F271" s="23"/>
      <c r="G271" s="24"/>
      <c r="H271" s="25"/>
      <c r="I271" s="26"/>
      <c r="J271" s="26"/>
      <c r="K271" s="27"/>
      <c r="L271" s="26"/>
      <c r="M271" s="28"/>
      <c r="N271" s="35"/>
      <c r="O271" s="36"/>
      <c r="P271" s="33"/>
      <c r="Q271" s="32"/>
      <c r="V271" s="89" t="n">
        <v>211715317</v>
      </c>
    </row>
    <row r="272" customFormat="false" ht="15" hidden="false" customHeight="false" outlineLevel="0" collapsed="false">
      <c r="A272" s="1" t="n">
        <v>15322</v>
      </c>
      <c r="B272" s="1" t="s">
        <v>385</v>
      </c>
      <c r="C272" s="21" t="str">
        <f aca="false">LOOKUP($A272,DIVIPOLA!$A$2:$A$1162,DIVIPOLA!$C$2:$C$1162)</f>
        <v>Boyacá</v>
      </c>
      <c r="D272" s="21" t="s">
        <v>20</v>
      </c>
      <c r="E272" s="34" t="s">
        <v>21</v>
      </c>
      <c r="F272" s="23" t="s">
        <v>180</v>
      </c>
      <c r="G272" s="24" t="n">
        <v>41179</v>
      </c>
      <c r="H272" s="25"/>
      <c r="I272" s="26"/>
      <c r="J272" s="26"/>
      <c r="K272" s="27"/>
      <c r="L272" s="26"/>
      <c r="M272" s="28" t="n">
        <v>6</v>
      </c>
      <c r="N272" s="35"/>
      <c r="O272" s="36"/>
      <c r="P272" s="33"/>
      <c r="Q272" s="32"/>
      <c r="V272" s="89" t="n">
        <v>212215322</v>
      </c>
    </row>
    <row r="273" customFormat="false" ht="15" hidden="false" customHeight="false" outlineLevel="0" collapsed="false">
      <c r="A273" s="1" t="n">
        <v>15325</v>
      </c>
      <c r="B273" s="1" t="s">
        <v>386</v>
      </c>
      <c r="C273" s="21" t="str">
        <f aca="false">LOOKUP($A273,DIVIPOLA!$A$2:$A$1162,DIVIPOLA!$C$2:$C$1162)</f>
        <v>Boyacá</v>
      </c>
      <c r="D273" s="21" t="s">
        <v>20</v>
      </c>
      <c r="E273" s="34" t="s">
        <v>21</v>
      </c>
      <c r="F273" s="23" t="s">
        <v>387</v>
      </c>
      <c r="G273" s="24" t="n">
        <v>41169</v>
      </c>
      <c r="H273" s="25"/>
      <c r="I273" s="26"/>
      <c r="J273" s="26"/>
      <c r="K273" s="27"/>
      <c r="L273" s="26"/>
      <c r="M273" s="28" t="n">
        <v>6</v>
      </c>
      <c r="N273" s="35"/>
      <c r="O273" s="36"/>
      <c r="P273" s="33"/>
      <c r="Q273" s="32"/>
      <c r="V273" s="89" t="n">
        <v>212515325</v>
      </c>
    </row>
    <row r="274" customFormat="false" ht="15" hidden="false" customHeight="false" outlineLevel="0" collapsed="false">
      <c r="A274" s="1" t="n">
        <v>15332</v>
      </c>
      <c r="B274" s="1" t="s">
        <v>388</v>
      </c>
      <c r="C274" s="21" t="str">
        <f aca="false">LOOKUP($A274,DIVIPOLA!$A$2:$A$1162,DIVIPOLA!$C$2:$C$1162)</f>
        <v>Boyacá</v>
      </c>
      <c r="D274" s="21" t="s">
        <v>20</v>
      </c>
      <c r="E274" s="38" t="s">
        <v>21</v>
      </c>
      <c r="F274" s="23"/>
      <c r="G274" s="24"/>
      <c r="H274" s="25"/>
      <c r="I274" s="26"/>
      <c r="J274" s="26"/>
      <c r="K274" s="27"/>
      <c r="L274" s="26"/>
      <c r="M274" s="28"/>
      <c r="N274" s="35"/>
      <c r="O274" s="36"/>
      <c r="P274" s="33"/>
      <c r="Q274" s="32"/>
      <c r="V274" s="89" t="n">
        <v>213215332</v>
      </c>
    </row>
    <row r="275" customFormat="false" ht="15" hidden="false" customHeight="false" outlineLevel="0" collapsed="false">
      <c r="A275" s="1" t="n">
        <v>15362</v>
      </c>
      <c r="B275" s="1" t="s">
        <v>389</v>
      </c>
      <c r="C275" s="21" t="str">
        <f aca="false">LOOKUP($A275,DIVIPOLA!$A$2:$A$1162,DIVIPOLA!$C$2:$C$1162)</f>
        <v>Boyacá</v>
      </c>
      <c r="D275" s="21" t="s">
        <v>20</v>
      </c>
      <c r="E275" s="34" t="s">
        <v>21</v>
      </c>
      <c r="F275" s="23"/>
      <c r="G275" s="24"/>
      <c r="H275" s="25"/>
      <c r="I275" s="26"/>
      <c r="J275" s="26"/>
      <c r="K275" s="27"/>
      <c r="L275" s="26"/>
      <c r="M275" s="28"/>
      <c r="N275" s="35"/>
      <c r="O275" s="36"/>
      <c r="P275" s="33"/>
      <c r="Q275" s="32"/>
      <c r="V275" s="89" t="n">
        <v>216215362</v>
      </c>
    </row>
    <row r="276" customFormat="false" ht="15" hidden="false" customHeight="false" outlineLevel="0" collapsed="false">
      <c r="A276" s="1" t="n">
        <v>15367</v>
      </c>
      <c r="B276" s="1" t="s">
        <v>390</v>
      </c>
      <c r="C276" s="21" t="str">
        <f aca="false">LOOKUP($A276,DIVIPOLA!$A$2:$A$1162,DIVIPOLA!$C$2:$C$1162)</f>
        <v>Boyacá</v>
      </c>
      <c r="D276" s="21" t="s">
        <v>20</v>
      </c>
      <c r="E276" s="34" t="s">
        <v>21</v>
      </c>
      <c r="F276" s="23" t="s">
        <v>391</v>
      </c>
      <c r="G276" s="24" t="n">
        <v>41204</v>
      </c>
      <c r="H276" s="25"/>
      <c r="I276" s="26"/>
      <c r="J276" s="26"/>
      <c r="K276" s="27"/>
      <c r="L276" s="26"/>
      <c r="M276" s="28" t="n">
        <v>6</v>
      </c>
      <c r="N276" s="35"/>
      <c r="O276" s="36"/>
      <c r="P276" s="33"/>
      <c r="Q276" s="32"/>
      <c r="V276" s="89" t="n">
        <v>216715367</v>
      </c>
    </row>
    <row r="277" customFormat="false" ht="15" hidden="false" customHeight="false" outlineLevel="0" collapsed="false">
      <c r="A277" s="1" t="n">
        <v>15368</v>
      </c>
      <c r="B277" s="1" t="s">
        <v>145</v>
      </c>
      <c r="C277" s="21" t="str">
        <f aca="false">LOOKUP($A277,DIVIPOLA!$A$2:$A$1162,DIVIPOLA!$C$2:$C$1162)</f>
        <v>Boyacá</v>
      </c>
      <c r="D277" s="21" t="s">
        <v>20</v>
      </c>
      <c r="E277" s="34" t="s">
        <v>21</v>
      </c>
      <c r="F277" s="23"/>
      <c r="G277" s="24"/>
      <c r="H277" s="25"/>
      <c r="I277" s="26"/>
      <c r="J277" s="26"/>
      <c r="K277" s="27"/>
      <c r="L277" s="26"/>
      <c r="M277" s="28"/>
      <c r="N277" s="35"/>
      <c r="O277" s="36"/>
      <c r="P277" s="33"/>
      <c r="Q277" s="32"/>
      <c r="V277" s="89" t="n">
        <v>216815368</v>
      </c>
    </row>
    <row r="278" customFormat="false" ht="15" hidden="false" customHeight="false" outlineLevel="0" collapsed="false">
      <c r="A278" s="1" t="n">
        <v>15377</v>
      </c>
      <c r="B278" s="1" t="s">
        <v>392</v>
      </c>
      <c r="C278" s="21" t="str">
        <f aca="false">LOOKUP($A278,DIVIPOLA!$A$2:$A$1162,DIVIPOLA!$C$2:$C$1162)</f>
        <v>Boyacá</v>
      </c>
      <c r="D278" s="21" t="s">
        <v>20</v>
      </c>
      <c r="E278" s="34" t="s">
        <v>21</v>
      </c>
      <c r="F278" s="23"/>
      <c r="G278" s="24"/>
      <c r="H278" s="25"/>
      <c r="I278" s="26"/>
      <c r="J278" s="26"/>
      <c r="K278" s="27"/>
      <c r="L278" s="26"/>
      <c r="M278" s="28"/>
      <c r="N278" s="35"/>
      <c r="O278" s="36"/>
      <c r="P278" s="33"/>
      <c r="Q278" s="32"/>
      <c r="V278" s="89" t="n">
        <v>217715377</v>
      </c>
    </row>
    <row r="279" customFormat="false" ht="15" hidden="false" customHeight="false" outlineLevel="0" collapsed="false">
      <c r="A279" s="1" t="n">
        <v>15380</v>
      </c>
      <c r="B279" s="1" t="s">
        <v>393</v>
      </c>
      <c r="C279" s="21" t="str">
        <f aca="false">LOOKUP($A279,DIVIPOLA!$A$2:$A$1162,DIVIPOLA!$C$2:$C$1162)</f>
        <v>Boyacá</v>
      </c>
      <c r="D279" s="21" t="s">
        <v>20</v>
      </c>
      <c r="E279" s="34" t="s">
        <v>21</v>
      </c>
      <c r="F279" s="23" t="s">
        <v>394</v>
      </c>
      <c r="G279" s="24" t="n">
        <v>41180</v>
      </c>
      <c r="H279" s="25"/>
      <c r="I279" s="26"/>
      <c r="J279" s="26"/>
      <c r="K279" s="27"/>
      <c r="L279" s="26"/>
      <c r="M279" s="28" t="n">
        <v>6</v>
      </c>
      <c r="N279" s="35"/>
      <c r="O279" s="36"/>
      <c r="P279" s="33"/>
      <c r="Q279" s="32"/>
      <c r="V279" s="89" t="n">
        <v>218015380</v>
      </c>
    </row>
    <row r="280" customFormat="false" ht="15" hidden="false" customHeight="false" outlineLevel="0" collapsed="false">
      <c r="A280" s="1" t="n">
        <v>15401</v>
      </c>
      <c r="B280" s="1" t="s">
        <v>395</v>
      </c>
      <c r="C280" s="21" t="str">
        <f aca="false">LOOKUP($A280,DIVIPOLA!$A$2:$A$1162,DIVIPOLA!$C$2:$C$1162)</f>
        <v>Boyacá</v>
      </c>
      <c r="D280" s="21" t="s">
        <v>20</v>
      </c>
      <c r="E280" s="34" t="s">
        <v>21</v>
      </c>
      <c r="F280" s="23"/>
      <c r="G280" s="24"/>
      <c r="H280" s="25"/>
      <c r="I280" s="26"/>
      <c r="J280" s="26"/>
      <c r="K280" s="27"/>
      <c r="L280" s="26"/>
      <c r="M280" s="28"/>
      <c r="N280" s="35"/>
      <c r="O280" s="36"/>
      <c r="P280" s="33"/>
      <c r="Q280" s="32"/>
      <c r="V280" s="89" t="n">
        <v>210115401</v>
      </c>
    </row>
    <row r="281" customFormat="false" ht="15" hidden="false" customHeight="false" outlineLevel="0" collapsed="false">
      <c r="A281" s="1" t="n">
        <v>15403</v>
      </c>
      <c r="B281" s="1" t="s">
        <v>396</v>
      </c>
      <c r="C281" s="21" t="str">
        <f aca="false">LOOKUP($A281,DIVIPOLA!$A$2:$A$1162,DIVIPOLA!$C$2:$C$1162)</f>
        <v>Boyacá</v>
      </c>
      <c r="D281" s="21" t="s">
        <v>20</v>
      </c>
      <c r="E281" s="34" t="s">
        <v>21</v>
      </c>
      <c r="F281" s="23" t="s">
        <v>397</v>
      </c>
      <c r="G281" s="24" t="n">
        <v>41169</v>
      </c>
      <c r="H281" s="25"/>
      <c r="I281" s="26"/>
      <c r="J281" s="26"/>
      <c r="K281" s="27"/>
      <c r="L281" s="26"/>
      <c r="M281" s="28" t="n">
        <v>6</v>
      </c>
      <c r="N281" s="35"/>
      <c r="O281" s="36"/>
      <c r="P281" s="33"/>
      <c r="Q281" s="32"/>
      <c r="V281" s="89" t="n">
        <v>210315403</v>
      </c>
    </row>
    <row r="282" customFormat="false" ht="15" hidden="false" customHeight="false" outlineLevel="0" collapsed="false">
      <c r="A282" s="1" t="n">
        <v>15407</v>
      </c>
      <c r="B282" s="1" t="s">
        <v>398</v>
      </c>
      <c r="C282" s="21" t="str">
        <f aca="false">LOOKUP($A282,DIVIPOLA!$A$2:$A$1162,DIVIPOLA!$C$2:$C$1162)</f>
        <v>Boyacá</v>
      </c>
      <c r="D282" s="21" t="s">
        <v>20</v>
      </c>
      <c r="E282" s="38" t="s">
        <v>21</v>
      </c>
      <c r="F282" s="23"/>
      <c r="G282" s="24"/>
      <c r="H282" s="25"/>
      <c r="I282" s="26"/>
      <c r="J282" s="26"/>
      <c r="K282" s="27"/>
      <c r="L282" s="26"/>
      <c r="M282" s="28"/>
      <c r="N282" s="35"/>
      <c r="O282" s="36"/>
      <c r="P282" s="33"/>
      <c r="Q282" s="32"/>
      <c r="V282" s="89" t="n">
        <v>210715407</v>
      </c>
    </row>
    <row r="283" customFormat="false" ht="15" hidden="false" customHeight="false" outlineLevel="0" collapsed="false">
      <c r="A283" s="1" t="n">
        <v>15425</v>
      </c>
      <c r="B283" s="1" t="s">
        <v>399</v>
      </c>
      <c r="C283" s="21" t="str">
        <f aca="false">LOOKUP($A283,DIVIPOLA!$A$2:$A$1162,DIVIPOLA!$C$2:$C$1162)</f>
        <v>Boyacá</v>
      </c>
      <c r="D283" s="21" t="s">
        <v>20</v>
      </c>
      <c r="E283" s="34" t="s">
        <v>21</v>
      </c>
      <c r="F283" s="23" t="s">
        <v>400</v>
      </c>
      <c r="G283" s="24" t="n">
        <v>41134</v>
      </c>
      <c r="H283" s="25"/>
      <c r="I283" s="26"/>
      <c r="J283" s="26"/>
      <c r="K283" s="27"/>
      <c r="L283" s="26"/>
      <c r="M283" s="28" t="n">
        <v>6</v>
      </c>
      <c r="N283" s="35"/>
      <c r="O283" s="36"/>
      <c r="P283" s="33"/>
      <c r="Q283" s="32"/>
      <c r="V283" s="89" t="n">
        <v>212515425</v>
      </c>
    </row>
    <row r="284" customFormat="false" ht="15" hidden="false" customHeight="false" outlineLevel="0" collapsed="false">
      <c r="A284" s="1" t="n">
        <v>15442</v>
      </c>
      <c r="B284" s="1" t="s">
        <v>401</v>
      </c>
      <c r="C284" s="21" t="str">
        <f aca="false">LOOKUP($A284,DIVIPOLA!$A$2:$A$1162,DIVIPOLA!$C$2:$C$1162)</f>
        <v>Boyacá</v>
      </c>
      <c r="D284" s="21" t="s">
        <v>20</v>
      </c>
      <c r="E284" s="34" t="s">
        <v>21</v>
      </c>
      <c r="F284" s="23"/>
      <c r="G284" s="24"/>
      <c r="H284" s="25"/>
      <c r="I284" s="26"/>
      <c r="J284" s="26"/>
      <c r="K284" s="27"/>
      <c r="L284" s="26"/>
      <c r="M284" s="28"/>
      <c r="N284" s="35"/>
      <c r="O284" s="36"/>
      <c r="P284" s="33"/>
      <c r="Q284" s="32"/>
      <c r="V284" s="89" t="n">
        <v>214215442</v>
      </c>
    </row>
    <row r="285" customFormat="false" ht="15" hidden="false" customHeight="false" outlineLevel="0" collapsed="false">
      <c r="A285" s="1" t="n">
        <v>15455</v>
      </c>
      <c r="B285" s="1" t="s">
        <v>402</v>
      </c>
      <c r="C285" s="21" t="str">
        <f aca="false">LOOKUP($A285,DIVIPOLA!$A$2:$A$1162,DIVIPOLA!$C$2:$C$1162)</f>
        <v>Boyacá</v>
      </c>
      <c r="D285" s="21" t="s">
        <v>20</v>
      </c>
      <c r="E285" s="38" t="s">
        <v>21</v>
      </c>
      <c r="F285" s="23" t="s">
        <v>403</v>
      </c>
      <c r="G285" s="24" t="n">
        <v>41200</v>
      </c>
      <c r="H285" s="25"/>
      <c r="I285" s="26"/>
      <c r="J285" s="26"/>
      <c r="K285" s="27"/>
      <c r="L285" s="26"/>
      <c r="M285" s="28" t="n">
        <v>6</v>
      </c>
      <c r="N285" s="35"/>
      <c r="O285" s="36"/>
      <c r="P285" s="33"/>
      <c r="Q285" s="32"/>
      <c r="V285" s="89" t="n">
        <v>215515455</v>
      </c>
    </row>
    <row r="286" customFormat="false" ht="15" hidden="false" customHeight="false" outlineLevel="0" collapsed="false">
      <c r="A286" s="1" t="n">
        <v>15464</v>
      </c>
      <c r="B286" s="1" t="s">
        <v>404</v>
      </c>
      <c r="C286" s="21" t="str">
        <f aca="false">LOOKUP($A286,DIVIPOLA!$A$2:$A$1162,DIVIPOLA!$C$2:$C$1162)</f>
        <v>Boyacá</v>
      </c>
      <c r="D286" s="21" t="s">
        <v>20</v>
      </c>
      <c r="E286" s="38" t="s">
        <v>21</v>
      </c>
      <c r="F286" s="23" t="s">
        <v>272</v>
      </c>
      <c r="G286" s="24" t="n">
        <v>41193</v>
      </c>
      <c r="H286" s="25"/>
      <c r="I286" s="26"/>
      <c r="J286" s="26"/>
      <c r="K286" s="27"/>
      <c r="L286" s="26"/>
      <c r="M286" s="28" t="n">
        <v>6</v>
      </c>
      <c r="N286" s="35"/>
      <c r="O286" s="36"/>
      <c r="P286" s="33"/>
      <c r="Q286" s="32"/>
      <c r="V286" s="89" t="n">
        <v>216415464</v>
      </c>
    </row>
    <row r="287" customFormat="false" ht="15" hidden="false" customHeight="false" outlineLevel="0" collapsed="false">
      <c r="A287" s="1" t="n">
        <v>15466</v>
      </c>
      <c r="B287" s="1" t="s">
        <v>405</v>
      </c>
      <c r="C287" s="21" t="str">
        <f aca="false">LOOKUP($A287,DIVIPOLA!$A$2:$A$1162,DIVIPOLA!$C$2:$C$1162)</f>
        <v>Boyacá</v>
      </c>
      <c r="D287" s="21" t="s">
        <v>20</v>
      </c>
      <c r="E287" s="38" t="s">
        <v>21</v>
      </c>
      <c r="F287" s="23"/>
      <c r="G287" s="24"/>
      <c r="H287" s="25"/>
      <c r="I287" s="26"/>
      <c r="J287" s="26"/>
      <c r="K287" s="27"/>
      <c r="L287" s="26"/>
      <c r="M287" s="28"/>
      <c r="N287" s="35"/>
      <c r="O287" s="36"/>
      <c r="P287" s="33"/>
      <c r="Q287" s="32"/>
      <c r="V287" s="89" t="n">
        <v>216615466</v>
      </c>
    </row>
    <row r="288" customFormat="false" ht="15" hidden="false" customHeight="false" outlineLevel="0" collapsed="false">
      <c r="A288" s="1" t="n">
        <v>15469</v>
      </c>
      <c r="B288" s="1" t="s">
        <v>406</v>
      </c>
      <c r="C288" s="21" t="str">
        <f aca="false">LOOKUP($A288,DIVIPOLA!$A$2:$A$1162,DIVIPOLA!$C$2:$C$1162)</f>
        <v>Boyacá</v>
      </c>
      <c r="D288" s="21" t="s">
        <v>20</v>
      </c>
      <c r="E288" s="38" t="s">
        <v>21</v>
      </c>
      <c r="F288" s="23" t="s">
        <v>407</v>
      </c>
      <c r="G288" s="24" t="n">
        <v>41145</v>
      </c>
      <c r="H288" s="25"/>
      <c r="I288" s="26"/>
      <c r="J288" s="26"/>
      <c r="K288" s="27"/>
      <c r="L288" s="26"/>
      <c r="M288" s="28" t="n">
        <v>6</v>
      </c>
      <c r="N288" s="35"/>
      <c r="O288" s="36"/>
      <c r="P288" s="33"/>
      <c r="Q288" s="32"/>
      <c r="V288" s="89" t="n">
        <v>216915469</v>
      </c>
    </row>
    <row r="289" customFormat="false" ht="15" hidden="false" customHeight="false" outlineLevel="0" collapsed="false">
      <c r="A289" s="1" t="n">
        <v>15476</v>
      </c>
      <c r="B289" s="1" t="s">
        <v>408</v>
      </c>
      <c r="C289" s="21" t="str">
        <f aca="false">LOOKUP($A289,DIVIPOLA!$A$2:$A$1162,DIVIPOLA!$C$2:$C$1162)</f>
        <v>Boyacá</v>
      </c>
      <c r="D289" s="21" t="s">
        <v>20</v>
      </c>
      <c r="E289" s="38" t="s">
        <v>21</v>
      </c>
      <c r="F289" s="23" t="s">
        <v>407</v>
      </c>
      <c r="G289" s="24" t="n">
        <v>41169</v>
      </c>
      <c r="H289" s="25"/>
      <c r="I289" s="26"/>
      <c r="J289" s="26"/>
      <c r="K289" s="27"/>
      <c r="L289" s="26"/>
      <c r="M289" s="28" t="n">
        <v>6</v>
      </c>
      <c r="N289" s="35"/>
      <c r="O289" s="36"/>
      <c r="P289" s="33"/>
      <c r="Q289" s="32"/>
      <c r="V289" s="89" t="n">
        <v>217615476</v>
      </c>
    </row>
    <row r="290" customFormat="false" ht="15" hidden="false" customHeight="false" outlineLevel="0" collapsed="false">
      <c r="A290" s="1" t="n">
        <v>15480</v>
      </c>
      <c r="B290" s="1" t="s">
        <v>409</v>
      </c>
      <c r="C290" s="21" t="str">
        <f aca="false">LOOKUP($A290,DIVIPOLA!$A$2:$A$1162,DIVIPOLA!$C$2:$C$1162)</f>
        <v>Boyacá</v>
      </c>
      <c r="D290" s="21" t="s">
        <v>20</v>
      </c>
      <c r="E290" s="38" t="s">
        <v>21</v>
      </c>
      <c r="F290" s="23" t="s">
        <v>410</v>
      </c>
      <c r="G290" s="24" t="n">
        <v>41207</v>
      </c>
      <c r="H290" s="25"/>
      <c r="I290" s="26"/>
      <c r="J290" s="26"/>
      <c r="K290" s="27"/>
      <c r="L290" s="26"/>
      <c r="M290" s="28" t="n">
        <v>6</v>
      </c>
      <c r="N290" s="35"/>
      <c r="O290" s="36"/>
      <c r="P290" s="33"/>
      <c r="Q290" s="32"/>
      <c r="V290" s="89" t="n">
        <v>218015480</v>
      </c>
    </row>
    <row r="291" customFormat="false" ht="15" hidden="false" customHeight="false" outlineLevel="0" collapsed="false">
      <c r="A291" s="1" t="n">
        <v>15491</v>
      </c>
      <c r="B291" s="1" t="s">
        <v>411</v>
      </c>
      <c r="C291" s="21" t="str">
        <f aca="false">LOOKUP($A291,DIVIPOLA!$A$2:$A$1162,DIVIPOLA!$C$2:$C$1162)</f>
        <v>Boyacá</v>
      </c>
      <c r="D291" s="21" t="s">
        <v>20</v>
      </c>
      <c r="E291" s="38" t="s">
        <v>21</v>
      </c>
      <c r="F291" s="23" t="s">
        <v>412</v>
      </c>
      <c r="G291" s="24" t="n">
        <v>41144</v>
      </c>
      <c r="H291" s="25"/>
      <c r="I291" s="26"/>
      <c r="J291" s="26"/>
      <c r="K291" s="27"/>
      <c r="L291" s="26"/>
      <c r="M291" s="28" t="n">
        <v>4</v>
      </c>
      <c r="N291" s="35"/>
      <c r="O291" s="36"/>
      <c r="P291" s="33"/>
      <c r="Q291" s="32"/>
      <c r="V291" s="89" t="n">
        <v>219115491</v>
      </c>
    </row>
    <row r="292" customFormat="false" ht="15" hidden="false" customHeight="false" outlineLevel="0" collapsed="false">
      <c r="A292" s="1" t="n">
        <v>15494</v>
      </c>
      <c r="B292" s="1" t="s">
        <v>413</v>
      </c>
      <c r="C292" s="21" t="str">
        <f aca="false">LOOKUP($A292,DIVIPOLA!$A$2:$A$1162,DIVIPOLA!$C$2:$C$1162)</f>
        <v>Boyacá</v>
      </c>
      <c r="D292" s="21" t="s">
        <v>20</v>
      </c>
      <c r="E292" s="38" t="s">
        <v>21</v>
      </c>
      <c r="F292" s="23" t="s">
        <v>414</v>
      </c>
      <c r="G292" s="24" t="n">
        <v>41145</v>
      </c>
      <c r="H292" s="25"/>
      <c r="I292" s="26"/>
      <c r="J292" s="26"/>
      <c r="K292" s="27"/>
      <c r="L292" s="26"/>
      <c r="M292" s="28" t="n">
        <v>6</v>
      </c>
      <c r="N292" s="35"/>
      <c r="O292" s="36"/>
      <c r="P292" s="33"/>
      <c r="Q292" s="32"/>
      <c r="V292" s="89" t="n">
        <v>219415494</v>
      </c>
    </row>
    <row r="293" customFormat="false" ht="15" hidden="false" customHeight="false" outlineLevel="0" collapsed="false">
      <c r="A293" s="1" t="n">
        <v>15500</v>
      </c>
      <c r="B293" s="1" t="s">
        <v>415</v>
      </c>
      <c r="C293" s="21" t="str">
        <f aca="false">LOOKUP($A293,DIVIPOLA!$A$2:$A$1162,DIVIPOLA!$C$2:$C$1162)</f>
        <v>Boyacá</v>
      </c>
      <c r="D293" s="21" t="s">
        <v>20</v>
      </c>
      <c r="E293" s="38" t="s">
        <v>21</v>
      </c>
      <c r="F293" s="23" t="s">
        <v>155</v>
      </c>
      <c r="G293" s="24" t="n">
        <v>41198</v>
      </c>
      <c r="H293" s="25"/>
      <c r="I293" s="26"/>
      <c r="J293" s="26"/>
      <c r="K293" s="27"/>
      <c r="L293" s="26"/>
      <c r="M293" s="28" t="n">
        <v>6</v>
      </c>
      <c r="N293" s="35"/>
      <c r="O293" s="36"/>
      <c r="P293" s="33"/>
      <c r="Q293" s="32"/>
      <c r="V293" s="89" t="n">
        <v>210015500</v>
      </c>
    </row>
    <row r="294" customFormat="false" ht="15" hidden="false" customHeight="false" outlineLevel="0" collapsed="false">
      <c r="A294" s="1" t="n">
        <v>15507</v>
      </c>
      <c r="B294" s="1" t="s">
        <v>416</v>
      </c>
      <c r="C294" s="21" t="str">
        <f aca="false">LOOKUP($A294,DIVIPOLA!$A$2:$A$1162,DIVIPOLA!$C$2:$C$1162)</f>
        <v>Boyacá</v>
      </c>
      <c r="D294" s="21" t="s">
        <v>20</v>
      </c>
      <c r="E294" s="38" t="s">
        <v>21</v>
      </c>
      <c r="F294" s="23"/>
      <c r="G294" s="24"/>
      <c r="H294" s="25"/>
      <c r="I294" s="26"/>
      <c r="J294" s="26"/>
      <c r="K294" s="27"/>
      <c r="L294" s="26"/>
      <c r="M294" s="28"/>
      <c r="N294" s="35"/>
      <c r="O294" s="36"/>
      <c r="P294" s="33"/>
      <c r="Q294" s="32"/>
      <c r="V294" s="89" t="n">
        <v>210715507</v>
      </c>
    </row>
    <row r="295" customFormat="false" ht="15" hidden="false" customHeight="false" outlineLevel="0" collapsed="false">
      <c r="A295" s="1" t="n">
        <v>15511</v>
      </c>
      <c r="B295" s="1" t="s">
        <v>417</v>
      </c>
      <c r="C295" s="21" t="str">
        <f aca="false">LOOKUP($A295,DIVIPOLA!$A$2:$A$1162,DIVIPOLA!$C$2:$C$1162)</f>
        <v>Boyacá</v>
      </c>
      <c r="D295" s="21" t="s">
        <v>20</v>
      </c>
      <c r="E295" s="38" t="s">
        <v>21</v>
      </c>
      <c r="F295" s="23" t="s">
        <v>355</v>
      </c>
      <c r="G295" s="24" t="n">
        <v>41155</v>
      </c>
      <c r="H295" s="25"/>
      <c r="I295" s="26"/>
      <c r="J295" s="26"/>
      <c r="K295" s="27"/>
      <c r="L295" s="26"/>
      <c r="M295" s="28" t="n">
        <v>6</v>
      </c>
      <c r="N295" s="35"/>
      <c r="O295" s="36"/>
      <c r="P295" s="33"/>
      <c r="Q295" s="32"/>
      <c r="V295" s="89" t="n">
        <v>211115511</v>
      </c>
    </row>
    <row r="296" customFormat="false" ht="15" hidden="false" customHeight="false" outlineLevel="0" collapsed="false">
      <c r="A296" s="1" t="n">
        <v>15514</v>
      </c>
      <c r="B296" s="1" t="s">
        <v>418</v>
      </c>
      <c r="C296" s="21" t="str">
        <f aca="false">LOOKUP($A296,DIVIPOLA!$A$2:$A$1162,DIVIPOLA!$C$2:$C$1162)</f>
        <v>Boyacá</v>
      </c>
      <c r="D296" s="21" t="s">
        <v>20</v>
      </c>
      <c r="E296" s="38" t="s">
        <v>21</v>
      </c>
      <c r="F296" s="23"/>
      <c r="G296" s="24"/>
      <c r="H296" s="25"/>
      <c r="I296" s="26"/>
      <c r="J296" s="26"/>
      <c r="K296" s="27"/>
      <c r="L296" s="26"/>
      <c r="M296" s="28"/>
      <c r="N296" s="35"/>
      <c r="O296" s="36"/>
      <c r="P296" s="33"/>
      <c r="Q296" s="32"/>
      <c r="V296" s="89" t="n">
        <v>211415514</v>
      </c>
    </row>
    <row r="297" customFormat="false" ht="15" hidden="false" customHeight="false" outlineLevel="0" collapsed="false">
      <c r="A297" s="1" t="n">
        <v>15516</v>
      </c>
      <c r="B297" s="1" t="s">
        <v>419</v>
      </c>
      <c r="C297" s="21" t="str">
        <f aca="false">LOOKUP($A297,DIVIPOLA!$A$2:$A$1162,DIVIPOLA!$C$2:$C$1162)</f>
        <v>Boyacá</v>
      </c>
      <c r="D297" s="21" t="s">
        <v>20</v>
      </c>
      <c r="E297" s="38" t="s">
        <v>21</v>
      </c>
      <c r="F297" s="23" t="s">
        <v>420</v>
      </c>
      <c r="G297" s="24" t="n">
        <v>41190</v>
      </c>
      <c r="H297" s="25"/>
      <c r="I297" s="26"/>
      <c r="J297" s="26"/>
      <c r="K297" s="27"/>
      <c r="L297" s="26"/>
      <c r="M297" s="28" t="n">
        <v>5</v>
      </c>
      <c r="N297" s="35"/>
      <c r="O297" s="36"/>
      <c r="P297" s="33"/>
      <c r="Q297" s="32"/>
      <c r="V297" s="89" t="n">
        <v>211615516</v>
      </c>
    </row>
    <row r="298" customFormat="false" ht="15" hidden="false" customHeight="false" outlineLevel="0" collapsed="false">
      <c r="A298" s="1" t="n">
        <v>15518</v>
      </c>
      <c r="B298" s="1" t="s">
        <v>421</v>
      </c>
      <c r="C298" s="21" t="str">
        <f aca="false">LOOKUP($A298,DIVIPOLA!$A$2:$A$1162,DIVIPOLA!$C$2:$C$1162)</f>
        <v>Boyacá</v>
      </c>
      <c r="D298" s="21" t="s">
        <v>20</v>
      </c>
      <c r="E298" s="38" t="s">
        <v>21</v>
      </c>
      <c r="F298" s="23" t="s">
        <v>422</v>
      </c>
      <c r="G298" s="24" t="n">
        <v>41207</v>
      </c>
      <c r="H298" s="25"/>
      <c r="I298" s="26"/>
      <c r="J298" s="26"/>
      <c r="K298" s="27"/>
      <c r="L298" s="26"/>
      <c r="M298" s="28" t="n">
        <v>6</v>
      </c>
      <c r="N298" s="35"/>
      <c r="O298" s="36"/>
      <c r="P298" s="33"/>
      <c r="Q298" s="32"/>
      <c r="V298" s="89" t="n">
        <v>211815518</v>
      </c>
    </row>
    <row r="299" customFormat="false" ht="15" hidden="false" customHeight="false" outlineLevel="0" collapsed="false">
      <c r="A299" s="1" t="n">
        <v>15522</v>
      </c>
      <c r="B299" s="1" t="s">
        <v>423</v>
      </c>
      <c r="C299" s="21" t="str">
        <f aca="false">LOOKUP($A299,DIVIPOLA!$A$2:$A$1162,DIVIPOLA!$C$2:$C$1162)</f>
        <v>Boyacá</v>
      </c>
      <c r="D299" s="21" t="s">
        <v>20</v>
      </c>
      <c r="E299" s="38" t="s">
        <v>21</v>
      </c>
      <c r="F299" s="23" t="s">
        <v>424</v>
      </c>
      <c r="G299" s="24" t="n">
        <v>41173</v>
      </c>
      <c r="H299" s="25"/>
      <c r="I299" s="26"/>
      <c r="J299" s="26"/>
      <c r="K299" s="27"/>
      <c r="L299" s="26"/>
      <c r="M299" s="28" t="n">
        <v>6</v>
      </c>
      <c r="N299" s="35"/>
      <c r="O299" s="36"/>
      <c r="P299" s="33"/>
      <c r="Q299" s="32"/>
      <c r="V299" s="89" t="n">
        <v>212215522</v>
      </c>
    </row>
    <row r="300" customFormat="false" ht="15" hidden="false" customHeight="false" outlineLevel="0" collapsed="false">
      <c r="A300" s="1" t="n">
        <v>15531</v>
      </c>
      <c r="B300" s="1" t="s">
        <v>425</v>
      </c>
      <c r="C300" s="21" t="str">
        <f aca="false">LOOKUP($A300,DIVIPOLA!$A$2:$A$1162,DIVIPOLA!$C$2:$C$1162)</f>
        <v>Boyacá</v>
      </c>
      <c r="D300" s="21" t="s">
        <v>20</v>
      </c>
      <c r="E300" s="38" t="s">
        <v>21</v>
      </c>
      <c r="F300" s="23"/>
      <c r="G300" s="24"/>
      <c r="H300" s="25"/>
      <c r="I300" s="26"/>
      <c r="J300" s="26"/>
      <c r="K300" s="27"/>
      <c r="L300" s="26"/>
      <c r="M300" s="28"/>
      <c r="N300" s="35"/>
      <c r="O300" s="36"/>
      <c r="P300" s="33"/>
      <c r="Q300" s="32"/>
      <c r="V300" s="89" t="n">
        <v>213115531</v>
      </c>
    </row>
    <row r="301" customFormat="false" ht="15" hidden="false" customHeight="false" outlineLevel="0" collapsed="false">
      <c r="A301" s="1" t="n">
        <v>15533</v>
      </c>
      <c r="B301" s="1" t="s">
        <v>426</v>
      </c>
      <c r="C301" s="21" t="str">
        <f aca="false">LOOKUP($A301,DIVIPOLA!$A$2:$A$1162,DIVIPOLA!$C$2:$C$1162)</f>
        <v>Boyacá</v>
      </c>
      <c r="D301" s="21" t="s">
        <v>20</v>
      </c>
      <c r="E301" s="38" t="s">
        <v>21</v>
      </c>
      <c r="F301" s="23"/>
      <c r="G301" s="24"/>
      <c r="H301" s="25"/>
      <c r="I301" s="26"/>
      <c r="J301" s="26"/>
      <c r="K301" s="27"/>
      <c r="L301" s="26"/>
      <c r="M301" s="28"/>
      <c r="N301" s="35"/>
      <c r="O301" s="36"/>
      <c r="P301" s="33"/>
      <c r="Q301" s="32"/>
      <c r="V301" s="89" t="n">
        <v>213315533</v>
      </c>
    </row>
    <row r="302" customFormat="false" ht="15" hidden="false" customHeight="false" outlineLevel="0" collapsed="false">
      <c r="A302" s="1" t="n">
        <v>15537</v>
      </c>
      <c r="B302" s="1" t="s">
        <v>427</v>
      </c>
      <c r="C302" s="21" t="str">
        <f aca="false">LOOKUP($A302,DIVIPOLA!$A$2:$A$1162,DIVIPOLA!$C$2:$C$1162)</f>
        <v>Boyacá</v>
      </c>
      <c r="D302" s="21" t="s">
        <v>20</v>
      </c>
      <c r="E302" s="38" t="s">
        <v>21</v>
      </c>
      <c r="F302" s="23"/>
      <c r="G302" s="24"/>
      <c r="H302" s="25"/>
      <c r="I302" s="26"/>
      <c r="J302" s="26"/>
      <c r="K302" s="27"/>
      <c r="L302" s="26"/>
      <c r="M302" s="28"/>
      <c r="N302" s="35"/>
      <c r="O302" s="36"/>
      <c r="P302" s="33"/>
      <c r="Q302" s="32"/>
      <c r="V302" s="89" t="n">
        <v>213715537</v>
      </c>
    </row>
    <row r="303" customFormat="false" ht="15" hidden="false" customHeight="false" outlineLevel="0" collapsed="false">
      <c r="A303" s="1" t="n">
        <v>15542</v>
      </c>
      <c r="B303" s="1" t="s">
        <v>428</v>
      </c>
      <c r="C303" s="21" t="str">
        <f aca="false">LOOKUP($A303,DIVIPOLA!$A$2:$A$1162,DIVIPOLA!$C$2:$C$1162)</f>
        <v>Boyacá</v>
      </c>
      <c r="D303" s="21" t="s">
        <v>20</v>
      </c>
      <c r="E303" s="38" t="s">
        <v>21</v>
      </c>
      <c r="F303" s="23"/>
      <c r="G303" s="24"/>
      <c r="H303" s="25"/>
      <c r="I303" s="26"/>
      <c r="J303" s="26"/>
      <c r="K303" s="27"/>
      <c r="L303" s="26"/>
      <c r="M303" s="28"/>
      <c r="N303" s="35"/>
      <c r="O303" s="36"/>
      <c r="P303" s="33"/>
      <c r="Q303" s="32"/>
      <c r="V303" s="89" t="n">
        <v>214215542</v>
      </c>
    </row>
    <row r="304" customFormat="false" ht="15" hidden="false" customHeight="false" outlineLevel="0" collapsed="false">
      <c r="A304" s="1" t="n">
        <v>15550</v>
      </c>
      <c r="B304" s="1" t="s">
        <v>429</v>
      </c>
      <c r="C304" s="21" t="str">
        <f aca="false">LOOKUP($A304,DIVIPOLA!$A$2:$A$1162,DIVIPOLA!$C$2:$C$1162)</f>
        <v>Boyacá</v>
      </c>
      <c r="D304" s="21" t="s">
        <v>20</v>
      </c>
      <c r="E304" s="38" t="s">
        <v>21</v>
      </c>
      <c r="F304" s="23"/>
      <c r="G304" s="24"/>
      <c r="H304" s="25"/>
      <c r="I304" s="26"/>
      <c r="J304" s="26"/>
      <c r="K304" s="27"/>
      <c r="L304" s="26"/>
      <c r="M304" s="28"/>
      <c r="N304" s="35"/>
      <c r="O304" s="36"/>
      <c r="P304" s="33"/>
      <c r="Q304" s="32"/>
      <c r="V304" s="89" t="n">
        <v>215015550</v>
      </c>
    </row>
    <row r="305" customFormat="false" ht="15" hidden="false" customHeight="false" outlineLevel="0" collapsed="false">
      <c r="A305" s="1" t="n">
        <v>15572</v>
      </c>
      <c r="B305" s="1" t="s">
        <v>430</v>
      </c>
      <c r="C305" s="21" t="str">
        <f aca="false">LOOKUP($A305,DIVIPOLA!$A$2:$A$1162,DIVIPOLA!$C$2:$C$1162)</f>
        <v>Boyacá</v>
      </c>
      <c r="D305" s="21" t="s">
        <v>20</v>
      </c>
      <c r="E305" s="38" t="s">
        <v>21</v>
      </c>
      <c r="F305" s="23" t="s">
        <v>94</v>
      </c>
      <c r="G305" s="24" t="n">
        <v>41207</v>
      </c>
      <c r="H305" s="25"/>
      <c r="I305" s="26"/>
      <c r="J305" s="26"/>
      <c r="K305" s="27"/>
      <c r="L305" s="26"/>
      <c r="M305" s="28" t="n">
        <v>3</v>
      </c>
      <c r="N305" s="35"/>
      <c r="O305" s="36"/>
      <c r="P305" s="33"/>
      <c r="Q305" s="32"/>
      <c r="V305" s="89" t="n">
        <v>217215572</v>
      </c>
    </row>
    <row r="306" customFormat="false" ht="15" hidden="false" customHeight="false" outlineLevel="0" collapsed="false">
      <c r="A306" s="1" t="n">
        <v>15580</v>
      </c>
      <c r="B306" s="1" t="s">
        <v>431</v>
      </c>
      <c r="C306" s="21" t="str">
        <f aca="false">LOOKUP($A306,DIVIPOLA!$A$2:$A$1162,DIVIPOLA!$C$2:$C$1162)</f>
        <v>Boyacá</v>
      </c>
      <c r="D306" s="21" t="s">
        <v>20</v>
      </c>
      <c r="E306" s="38" t="s">
        <v>21</v>
      </c>
      <c r="F306" s="23" t="s">
        <v>387</v>
      </c>
      <c r="G306" s="24" t="n">
        <v>41170</v>
      </c>
      <c r="H306" s="25"/>
      <c r="I306" s="26"/>
      <c r="J306" s="26"/>
      <c r="K306" s="27"/>
      <c r="L306" s="26"/>
      <c r="M306" s="28" t="n">
        <v>6</v>
      </c>
      <c r="N306" s="35"/>
      <c r="O306" s="36"/>
      <c r="P306" s="33"/>
      <c r="Q306" s="32"/>
      <c r="V306" s="89" t="n">
        <v>218015580</v>
      </c>
    </row>
    <row r="307" customFormat="false" ht="15" hidden="false" customHeight="false" outlineLevel="0" collapsed="false">
      <c r="A307" s="1" t="n">
        <v>15599</v>
      </c>
      <c r="B307" s="1" t="s">
        <v>432</v>
      </c>
      <c r="C307" s="21" t="str">
        <f aca="false">LOOKUP($A307,DIVIPOLA!$A$2:$A$1162,DIVIPOLA!$C$2:$C$1162)</f>
        <v>Boyacá</v>
      </c>
      <c r="D307" s="21" t="s">
        <v>20</v>
      </c>
      <c r="E307" s="38" t="s">
        <v>21</v>
      </c>
      <c r="F307" s="23" t="s">
        <v>98</v>
      </c>
      <c r="G307" s="24" t="n">
        <v>41180</v>
      </c>
      <c r="H307" s="25"/>
      <c r="I307" s="26"/>
      <c r="J307" s="26"/>
      <c r="K307" s="27"/>
      <c r="L307" s="26"/>
      <c r="M307" s="28" t="n">
        <v>6</v>
      </c>
      <c r="N307" s="35"/>
      <c r="O307" s="36"/>
      <c r="P307" s="33"/>
      <c r="Q307" s="32"/>
      <c r="V307" s="89" t="n">
        <v>219915599</v>
      </c>
    </row>
    <row r="308" customFormat="false" ht="15" hidden="false" customHeight="false" outlineLevel="0" collapsed="false">
      <c r="A308" s="1" t="n">
        <v>15600</v>
      </c>
      <c r="B308" s="1" t="s">
        <v>433</v>
      </c>
      <c r="C308" s="21" t="str">
        <f aca="false">LOOKUP($A308,DIVIPOLA!$A$2:$A$1162,DIVIPOLA!$C$2:$C$1162)</f>
        <v>Boyacá</v>
      </c>
      <c r="D308" s="21" t="s">
        <v>20</v>
      </c>
      <c r="E308" s="38" t="s">
        <v>21</v>
      </c>
      <c r="F308" s="23"/>
      <c r="G308" s="24"/>
      <c r="H308" s="25"/>
      <c r="I308" s="26"/>
      <c r="J308" s="26"/>
      <c r="K308" s="27"/>
      <c r="L308" s="26"/>
      <c r="M308" s="28"/>
      <c r="N308" s="35"/>
      <c r="O308" s="36"/>
      <c r="P308" s="33"/>
      <c r="Q308" s="32"/>
      <c r="V308" s="89" t="n">
        <v>210015600</v>
      </c>
    </row>
    <row r="309" customFormat="false" ht="15" hidden="false" customHeight="false" outlineLevel="0" collapsed="false">
      <c r="A309" s="1" t="n">
        <v>15621</v>
      </c>
      <c r="B309" s="1" t="s">
        <v>434</v>
      </c>
      <c r="C309" s="21" t="str">
        <f aca="false">LOOKUP($A309,DIVIPOLA!$A$2:$A$1162,DIVIPOLA!$C$2:$C$1162)</f>
        <v>Boyacá</v>
      </c>
      <c r="D309" s="21" t="s">
        <v>20</v>
      </c>
      <c r="E309" s="38" t="s">
        <v>21</v>
      </c>
      <c r="F309" s="23"/>
      <c r="G309" s="24"/>
      <c r="H309" s="25"/>
      <c r="I309" s="26"/>
      <c r="J309" s="26"/>
      <c r="K309" s="27"/>
      <c r="L309" s="26"/>
      <c r="M309" s="28"/>
      <c r="N309" s="35"/>
      <c r="O309" s="36"/>
      <c r="P309" s="33"/>
      <c r="Q309" s="32"/>
      <c r="V309" s="89" t="n">
        <v>212115621</v>
      </c>
    </row>
    <row r="310" customFormat="false" ht="15" hidden="false" customHeight="false" outlineLevel="0" collapsed="false">
      <c r="A310" s="1" t="n">
        <v>15632</v>
      </c>
      <c r="B310" s="1" t="s">
        <v>435</v>
      </c>
      <c r="C310" s="21" t="str">
        <f aca="false">LOOKUP($A310,DIVIPOLA!$A$2:$A$1162,DIVIPOLA!$C$2:$C$1162)</f>
        <v>Boyacá</v>
      </c>
      <c r="D310" s="21" t="s">
        <v>20</v>
      </c>
      <c r="E310" s="38" t="s">
        <v>21</v>
      </c>
      <c r="F310" s="23" t="s">
        <v>367</v>
      </c>
      <c r="G310" s="24" t="n">
        <v>41131</v>
      </c>
      <c r="H310" s="25"/>
      <c r="I310" s="26"/>
      <c r="J310" s="26"/>
      <c r="K310" s="27"/>
      <c r="L310" s="26"/>
      <c r="M310" s="28" t="n">
        <v>6</v>
      </c>
      <c r="N310" s="35"/>
      <c r="O310" s="36"/>
      <c r="P310" s="33"/>
      <c r="Q310" s="32"/>
      <c r="V310" s="89" t="n">
        <v>213215632</v>
      </c>
    </row>
    <row r="311" customFormat="false" ht="15" hidden="false" customHeight="false" outlineLevel="0" collapsed="false">
      <c r="A311" s="1" t="n">
        <v>15638</v>
      </c>
      <c r="B311" s="1" t="s">
        <v>436</v>
      </c>
      <c r="C311" s="21" t="str">
        <f aca="false">LOOKUP($A311,DIVIPOLA!$A$2:$A$1162,DIVIPOLA!$C$2:$C$1162)</f>
        <v>Boyacá</v>
      </c>
      <c r="D311" s="21" t="s">
        <v>20</v>
      </c>
      <c r="E311" s="38" t="s">
        <v>21</v>
      </c>
      <c r="F311" s="23"/>
      <c r="G311" s="24"/>
      <c r="H311" s="25"/>
      <c r="I311" s="26"/>
      <c r="J311" s="26"/>
      <c r="K311" s="27"/>
      <c r="L311" s="26"/>
      <c r="M311" s="28"/>
      <c r="N311" s="35"/>
      <c r="O311" s="36"/>
      <c r="P311" s="33"/>
      <c r="Q311" s="32"/>
      <c r="V311" s="89" t="n">
        <v>213815638</v>
      </c>
    </row>
    <row r="312" customFormat="false" ht="15" hidden="false" customHeight="false" outlineLevel="0" collapsed="false">
      <c r="A312" s="1" t="n">
        <v>15646</v>
      </c>
      <c r="B312" s="1" t="s">
        <v>437</v>
      </c>
      <c r="C312" s="21" t="str">
        <f aca="false">LOOKUP($A312,DIVIPOLA!$A$2:$A$1162,DIVIPOLA!$C$2:$C$1162)</f>
        <v>Boyacá</v>
      </c>
      <c r="D312" s="21" t="s">
        <v>20</v>
      </c>
      <c r="E312" s="38" t="s">
        <v>21</v>
      </c>
      <c r="F312" s="23"/>
      <c r="G312" s="24"/>
      <c r="H312" s="25"/>
      <c r="I312" s="26"/>
      <c r="J312" s="26"/>
      <c r="K312" s="27"/>
      <c r="L312" s="26"/>
      <c r="M312" s="28"/>
      <c r="N312" s="35"/>
      <c r="O312" s="36"/>
      <c r="P312" s="33"/>
      <c r="Q312" s="32"/>
      <c r="V312" s="89" t="n">
        <v>214615646</v>
      </c>
    </row>
    <row r="313" customFormat="false" ht="15" hidden="false" customHeight="false" outlineLevel="0" collapsed="false">
      <c r="A313" s="1" t="n">
        <v>15660</v>
      </c>
      <c r="B313" s="1" t="s">
        <v>438</v>
      </c>
      <c r="C313" s="21" t="str">
        <f aca="false">LOOKUP($A313,DIVIPOLA!$A$2:$A$1162,DIVIPOLA!$C$2:$C$1162)</f>
        <v>Boyacá</v>
      </c>
      <c r="D313" s="21" t="s">
        <v>20</v>
      </c>
      <c r="E313" s="38" t="s">
        <v>21</v>
      </c>
      <c r="F313" s="23"/>
      <c r="G313" s="24"/>
      <c r="H313" s="25"/>
      <c r="I313" s="26"/>
      <c r="J313" s="26"/>
      <c r="K313" s="27"/>
      <c r="L313" s="26"/>
      <c r="M313" s="28"/>
      <c r="N313" s="35"/>
      <c r="O313" s="36"/>
      <c r="P313" s="33"/>
      <c r="Q313" s="32"/>
      <c r="V313" s="89" t="n">
        <v>216015660</v>
      </c>
    </row>
    <row r="314" customFormat="false" ht="15" hidden="false" customHeight="false" outlineLevel="0" collapsed="false">
      <c r="A314" s="1" t="n">
        <v>15664</v>
      </c>
      <c r="B314" s="1" t="s">
        <v>439</v>
      </c>
      <c r="C314" s="21" t="str">
        <f aca="false">LOOKUP($A314,DIVIPOLA!$A$2:$A$1162,DIVIPOLA!$C$2:$C$1162)</f>
        <v>Boyacá</v>
      </c>
      <c r="D314" s="21" t="s">
        <v>20</v>
      </c>
      <c r="E314" s="38" t="s">
        <v>21</v>
      </c>
      <c r="F314" s="23" t="s">
        <v>440</v>
      </c>
      <c r="G314" s="24" t="n">
        <v>41127</v>
      </c>
      <c r="H314" s="25"/>
      <c r="I314" s="26"/>
      <c r="J314" s="26"/>
      <c r="K314" s="27"/>
      <c r="L314" s="26"/>
      <c r="M314" s="28" t="n">
        <v>6</v>
      </c>
      <c r="N314" s="35"/>
      <c r="O314" s="36"/>
      <c r="P314" s="33"/>
      <c r="Q314" s="32"/>
      <c r="V314" s="89" t="n">
        <v>216415664</v>
      </c>
    </row>
    <row r="315" customFormat="false" ht="15" hidden="false" customHeight="false" outlineLevel="0" collapsed="false">
      <c r="A315" s="1" t="n">
        <v>15667</v>
      </c>
      <c r="B315" s="1" t="s">
        <v>441</v>
      </c>
      <c r="C315" s="21" t="str">
        <f aca="false">LOOKUP($A315,DIVIPOLA!$A$2:$A$1162,DIVIPOLA!$C$2:$C$1162)</f>
        <v>Boyacá</v>
      </c>
      <c r="D315" s="21" t="s">
        <v>20</v>
      </c>
      <c r="E315" s="38" t="s">
        <v>21</v>
      </c>
      <c r="F315" s="23"/>
      <c r="G315" s="24"/>
      <c r="H315" s="25"/>
      <c r="I315" s="26"/>
      <c r="J315" s="26"/>
      <c r="K315" s="27"/>
      <c r="L315" s="26"/>
      <c r="M315" s="28"/>
      <c r="N315" s="35"/>
      <c r="O315" s="36"/>
      <c r="P315" s="33"/>
      <c r="Q315" s="32"/>
      <c r="V315" s="89" t="n">
        <v>216715667</v>
      </c>
    </row>
    <row r="316" customFormat="false" ht="15" hidden="false" customHeight="false" outlineLevel="0" collapsed="false">
      <c r="A316" s="1" t="n">
        <v>15673</v>
      </c>
      <c r="B316" s="1" t="s">
        <v>442</v>
      </c>
      <c r="C316" s="21" t="str">
        <f aca="false">LOOKUP($A316,DIVIPOLA!$A$2:$A$1162,DIVIPOLA!$C$2:$C$1162)</f>
        <v>Boyacá</v>
      </c>
      <c r="D316" s="21" t="s">
        <v>20</v>
      </c>
      <c r="E316" s="38" t="s">
        <v>21</v>
      </c>
      <c r="F316" s="23" t="s">
        <v>443</v>
      </c>
      <c r="G316" s="24" t="n">
        <v>41124</v>
      </c>
      <c r="H316" s="25"/>
      <c r="I316" s="26"/>
      <c r="J316" s="26"/>
      <c r="K316" s="27"/>
      <c r="L316" s="26"/>
      <c r="M316" s="28" t="n">
        <v>6</v>
      </c>
      <c r="N316" s="35"/>
      <c r="O316" s="36"/>
      <c r="P316" s="33"/>
      <c r="Q316" s="32"/>
      <c r="V316" s="89" t="n">
        <v>217315673</v>
      </c>
    </row>
    <row r="317" customFormat="false" ht="15" hidden="false" customHeight="false" outlineLevel="0" collapsed="false">
      <c r="A317" s="1" t="n">
        <v>15676</v>
      </c>
      <c r="B317" s="1" t="s">
        <v>444</v>
      </c>
      <c r="C317" s="21" t="str">
        <f aca="false">LOOKUP($A317,DIVIPOLA!$A$2:$A$1162,DIVIPOLA!$C$2:$C$1162)</f>
        <v>Boyacá</v>
      </c>
      <c r="D317" s="21" t="s">
        <v>20</v>
      </c>
      <c r="E317" s="38" t="s">
        <v>21</v>
      </c>
      <c r="F317" s="23" t="s">
        <v>445</v>
      </c>
      <c r="G317" s="24" t="n">
        <v>41180</v>
      </c>
      <c r="H317" s="25"/>
      <c r="I317" s="26"/>
      <c r="J317" s="26"/>
      <c r="K317" s="27"/>
      <c r="L317" s="26"/>
      <c r="M317" s="28" t="n">
        <v>6</v>
      </c>
      <c r="N317" s="35"/>
      <c r="O317" s="36"/>
      <c r="P317" s="33"/>
      <c r="Q317" s="32"/>
      <c r="V317" s="89" t="n">
        <v>217615676</v>
      </c>
    </row>
    <row r="318" customFormat="false" ht="15" hidden="false" customHeight="false" outlineLevel="0" collapsed="false">
      <c r="A318" s="1" t="n">
        <v>15681</v>
      </c>
      <c r="B318" s="1" t="s">
        <v>446</v>
      </c>
      <c r="C318" s="21" t="str">
        <f aca="false">LOOKUP($A318,DIVIPOLA!$A$2:$A$1162,DIVIPOLA!$C$2:$C$1162)</f>
        <v>Boyacá</v>
      </c>
      <c r="D318" s="21" t="s">
        <v>20</v>
      </c>
      <c r="E318" s="38" t="s">
        <v>21</v>
      </c>
      <c r="F318" s="23" t="s">
        <v>219</v>
      </c>
      <c r="G318" s="24" t="n">
        <v>41194</v>
      </c>
      <c r="H318" s="25"/>
      <c r="I318" s="26"/>
      <c r="J318" s="26"/>
      <c r="K318" s="27"/>
      <c r="L318" s="26"/>
      <c r="M318" s="28" t="n">
        <v>6</v>
      </c>
      <c r="N318" s="35"/>
      <c r="O318" s="36"/>
      <c r="P318" s="33"/>
      <c r="Q318" s="32"/>
      <c r="V318" s="89" t="n">
        <v>218115681</v>
      </c>
    </row>
    <row r="319" customFormat="false" ht="15" hidden="false" customHeight="false" outlineLevel="0" collapsed="false">
      <c r="A319" s="1" t="n">
        <v>15686</v>
      </c>
      <c r="B319" s="1" t="s">
        <v>447</v>
      </c>
      <c r="C319" s="21" t="str">
        <f aca="false">LOOKUP($A319,DIVIPOLA!$A$2:$A$1162,DIVIPOLA!$C$2:$C$1162)</f>
        <v>Boyacá</v>
      </c>
      <c r="D319" s="21" t="s">
        <v>20</v>
      </c>
      <c r="E319" s="38" t="s">
        <v>21</v>
      </c>
      <c r="F319" s="23" t="s">
        <v>98</v>
      </c>
      <c r="G319" s="24" t="n">
        <v>41207</v>
      </c>
      <c r="H319" s="25"/>
      <c r="I319" s="26"/>
      <c r="J319" s="26"/>
      <c r="K319" s="27"/>
      <c r="L319" s="26"/>
      <c r="M319" s="28" t="n">
        <v>6</v>
      </c>
      <c r="N319" s="35"/>
      <c r="O319" s="36"/>
      <c r="P319" s="33"/>
      <c r="Q319" s="32"/>
      <c r="V319" s="89" t="n">
        <v>218615686</v>
      </c>
    </row>
    <row r="320" customFormat="false" ht="15" hidden="false" customHeight="false" outlineLevel="0" collapsed="false">
      <c r="A320" s="1" t="n">
        <v>15690</v>
      </c>
      <c r="B320" s="1" t="s">
        <v>448</v>
      </c>
      <c r="C320" s="21" t="str">
        <f aca="false">LOOKUP($A320,DIVIPOLA!$A$2:$A$1162,DIVIPOLA!$C$2:$C$1162)</f>
        <v>Boyacá</v>
      </c>
      <c r="D320" s="21" t="s">
        <v>20</v>
      </c>
      <c r="E320" s="38" t="s">
        <v>21</v>
      </c>
      <c r="F320" s="23" t="s">
        <v>410</v>
      </c>
      <c r="G320" s="24" t="n">
        <v>41134</v>
      </c>
      <c r="H320" s="25"/>
      <c r="I320" s="26"/>
      <c r="J320" s="26"/>
      <c r="K320" s="27"/>
      <c r="L320" s="26"/>
      <c r="M320" s="28" t="n">
        <v>6</v>
      </c>
      <c r="N320" s="35"/>
      <c r="O320" s="36"/>
      <c r="P320" s="33"/>
      <c r="Q320" s="32"/>
      <c r="V320" s="89" t="n">
        <v>219015690</v>
      </c>
    </row>
    <row r="321" customFormat="false" ht="15" hidden="false" customHeight="false" outlineLevel="0" collapsed="false">
      <c r="A321" s="1" t="n">
        <v>15693</v>
      </c>
      <c r="B321" s="1" t="s">
        <v>449</v>
      </c>
      <c r="C321" s="21" t="str">
        <f aca="false">LOOKUP($A321,DIVIPOLA!$A$2:$A$1162,DIVIPOLA!$C$2:$C$1162)</f>
        <v>Boyacá</v>
      </c>
      <c r="D321" s="21" t="s">
        <v>20</v>
      </c>
      <c r="E321" s="38" t="s">
        <v>21</v>
      </c>
      <c r="F321" s="23" t="s">
        <v>196</v>
      </c>
      <c r="G321" s="24" t="n">
        <v>41204</v>
      </c>
      <c r="H321" s="25"/>
      <c r="I321" s="26"/>
      <c r="J321" s="26"/>
      <c r="K321" s="27"/>
      <c r="L321" s="26"/>
      <c r="M321" s="28" t="n">
        <v>6</v>
      </c>
      <c r="N321" s="35"/>
      <c r="O321" s="36"/>
      <c r="P321" s="33"/>
      <c r="Q321" s="32"/>
      <c r="V321" s="89" t="n">
        <v>219315693</v>
      </c>
    </row>
    <row r="322" customFormat="false" ht="15" hidden="false" customHeight="false" outlineLevel="0" collapsed="false">
      <c r="A322" s="1" t="n">
        <v>15696</v>
      </c>
      <c r="B322" s="1" t="s">
        <v>450</v>
      </c>
      <c r="C322" s="21" t="str">
        <f aca="false">LOOKUP($A322,DIVIPOLA!$A$2:$A$1162,DIVIPOLA!$C$2:$C$1162)</f>
        <v>Boyacá</v>
      </c>
      <c r="D322" s="21" t="s">
        <v>20</v>
      </c>
      <c r="E322" s="38" t="s">
        <v>21</v>
      </c>
      <c r="F322" s="23" t="s">
        <v>451</v>
      </c>
      <c r="G322" s="24" t="n">
        <v>41149</v>
      </c>
      <c r="H322" s="25"/>
      <c r="I322" s="26"/>
      <c r="J322" s="26"/>
      <c r="K322" s="27"/>
      <c r="L322" s="26"/>
      <c r="M322" s="28" t="n">
        <v>6</v>
      </c>
      <c r="N322" s="35"/>
      <c r="O322" s="36"/>
      <c r="P322" s="33"/>
      <c r="Q322" s="32"/>
      <c r="V322" s="89" t="n">
        <v>219615696</v>
      </c>
    </row>
    <row r="323" customFormat="false" ht="15" hidden="false" customHeight="false" outlineLevel="0" collapsed="false">
      <c r="A323" s="1" t="n">
        <v>15720</v>
      </c>
      <c r="B323" s="1" t="s">
        <v>452</v>
      </c>
      <c r="C323" s="21" t="str">
        <f aca="false">LOOKUP($A323,DIVIPOLA!$A$2:$A$1162,DIVIPOLA!$C$2:$C$1162)</f>
        <v>Boyacá</v>
      </c>
      <c r="D323" s="21" t="s">
        <v>20</v>
      </c>
      <c r="E323" s="38" t="s">
        <v>21</v>
      </c>
      <c r="F323" s="23" t="s">
        <v>453</v>
      </c>
      <c r="G323" s="24" t="n">
        <v>41152</v>
      </c>
      <c r="H323" s="25"/>
      <c r="I323" s="26"/>
      <c r="J323" s="26"/>
      <c r="K323" s="27"/>
      <c r="L323" s="26"/>
      <c r="M323" s="28" t="n">
        <v>6</v>
      </c>
      <c r="N323" s="35"/>
      <c r="O323" s="36"/>
      <c r="P323" s="33"/>
      <c r="Q323" s="32"/>
      <c r="V323" s="89" t="n">
        <v>212015720</v>
      </c>
    </row>
    <row r="324" customFormat="false" ht="15" hidden="false" customHeight="false" outlineLevel="0" collapsed="false">
      <c r="A324" s="1" t="n">
        <v>15723</v>
      </c>
      <c r="B324" s="1" t="s">
        <v>454</v>
      </c>
      <c r="C324" s="21" t="str">
        <f aca="false">LOOKUP($A324,DIVIPOLA!$A$2:$A$1162,DIVIPOLA!$C$2:$C$1162)</f>
        <v>Boyacá</v>
      </c>
      <c r="D324" s="21" t="s">
        <v>20</v>
      </c>
      <c r="E324" s="38" t="s">
        <v>21</v>
      </c>
      <c r="F324" s="23" t="s">
        <v>455</v>
      </c>
      <c r="G324" s="24" t="n">
        <v>41179</v>
      </c>
      <c r="H324" s="25"/>
      <c r="I324" s="26"/>
      <c r="J324" s="26"/>
      <c r="K324" s="27"/>
      <c r="L324" s="26"/>
      <c r="M324" s="28" t="n">
        <v>6</v>
      </c>
      <c r="N324" s="35"/>
      <c r="O324" s="36"/>
      <c r="P324" s="33"/>
      <c r="Q324" s="32"/>
      <c r="V324" s="89" t="n">
        <v>212315723</v>
      </c>
    </row>
    <row r="325" customFormat="false" ht="15" hidden="false" customHeight="false" outlineLevel="0" collapsed="false">
      <c r="A325" s="1" t="n">
        <v>15740</v>
      </c>
      <c r="B325" s="1" t="s">
        <v>456</v>
      </c>
      <c r="C325" s="21" t="str">
        <f aca="false">LOOKUP($A325,DIVIPOLA!$A$2:$A$1162,DIVIPOLA!$C$2:$C$1162)</f>
        <v>Boyacá</v>
      </c>
      <c r="D325" s="21" t="s">
        <v>20</v>
      </c>
      <c r="E325" s="38" t="s">
        <v>21</v>
      </c>
      <c r="F325" s="23"/>
      <c r="G325" s="24"/>
      <c r="H325" s="25"/>
      <c r="I325" s="26"/>
      <c r="J325" s="26"/>
      <c r="K325" s="27"/>
      <c r="L325" s="26"/>
      <c r="M325" s="28"/>
      <c r="N325" s="35"/>
      <c r="O325" s="36"/>
      <c r="P325" s="33"/>
      <c r="Q325" s="32"/>
      <c r="V325" s="89" t="n">
        <v>214015740</v>
      </c>
    </row>
    <row r="326" customFormat="false" ht="15" hidden="false" customHeight="false" outlineLevel="0" collapsed="false">
      <c r="A326" s="1" t="n">
        <v>15753</v>
      </c>
      <c r="B326" s="1" t="s">
        <v>457</v>
      </c>
      <c r="C326" s="21" t="str">
        <f aca="false">LOOKUP($A326,DIVIPOLA!$A$2:$A$1162,DIVIPOLA!$C$2:$C$1162)</f>
        <v>Boyacá</v>
      </c>
      <c r="D326" s="21" t="s">
        <v>20</v>
      </c>
      <c r="E326" s="38" t="s">
        <v>21</v>
      </c>
      <c r="F326" s="23" t="s">
        <v>98</v>
      </c>
      <c r="G326" s="24" t="n">
        <v>41186</v>
      </c>
      <c r="H326" s="25"/>
      <c r="I326" s="26"/>
      <c r="J326" s="26"/>
      <c r="K326" s="27"/>
      <c r="L326" s="26"/>
      <c r="M326" s="28" t="n">
        <v>6</v>
      </c>
      <c r="N326" s="35"/>
      <c r="O326" s="36"/>
      <c r="P326" s="33"/>
      <c r="Q326" s="32"/>
      <c r="V326" s="89" t="n">
        <v>215315753</v>
      </c>
    </row>
    <row r="327" customFormat="false" ht="15" hidden="false" customHeight="false" outlineLevel="0" collapsed="false">
      <c r="A327" s="1" t="n">
        <v>15755</v>
      </c>
      <c r="B327" s="1" t="s">
        <v>458</v>
      </c>
      <c r="C327" s="21" t="str">
        <f aca="false">LOOKUP($A327,DIVIPOLA!$A$2:$A$1162,DIVIPOLA!$C$2:$C$1162)</f>
        <v>Boyacá</v>
      </c>
      <c r="D327" s="21" t="s">
        <v>20</v>
      </c>
      <c r="E327" s="38" t="s">
        <v>21</v>
      </c>
      <c r="F327" s="23"/>
      <c r="G327" s="24"/>
      <c r="H327" s="25"/>
      <c r="I327" s="26"/>
      <c r="J327" s="26"/>
      <c r="K327" s="27"/>
      <c r="L327" s="26"/>
      <c r="M327" s="28"/>
      <c r="N327" s="35"/>
      <c r="O327" s="36"/>
      <c r="P327" s="33"/>
      <c r="Q327" s="32"/>
      <c r="V327" s="89" t="n">
        <v>215515755</v>
      </c>
    </row>
    <row r="328" customFormat="false" ht="15" hidden="false" customHeight="false" outlineLevel="0" collapsed="false">
      <c r="A328" s="1" t="n">
        <v>15757</v>
      </c>
      <c r="B328" s="1" t="s">
        <v>459</v>
      </c>
      <c r="C328" s="21" t="str">
        <f aca="false">LOOKUP($A328,DIVIPOLA!$A$2:$A$1162,DIVIPOLA!$C$2:$C$1162)</f>
        <v>Boyacá</v>
      </c>
      <c r="D328" s="21" t="s">
        <v>20</v>
      </c>
      <c r="E328" s="38" t="s">
        <v>21</v>
      </c>
      <c r="F328" s="23" t="s">
        <v>440</v>
      </c>
      <c r="G328" s="24" t="n">
        <v>41166</v>
      </c>
      <c r="H328" s="25"/>
      <c r="I328" s="26"/>
      <c r="J328" s="26"/>
      <c r="K328" s="27"/>
      <c r="L328" s="26"/>
      <c r="M328" s="28" t="n">
        <v>6</v>
      </c>
      <c r="N328" s="35"/>
      <c r="O328" s="36"/>
      <c r="P328" s="33"/>
      <c r="Q328" s="32"/>
      <c r="V328" s="89" t="n">
        <v>215715757</v>
      </c>
    </row>
    <row r="329" customFormat="false" ht="15" hidden="false" customHeight="false" outlineLevel="0" collapsed="false">
      <c r="A329" s="1" t="n">
        <v>15759</v>
      </c>
      <c r="B329" s="1" t="s">
        <v>460</v>
      </c>
      <c r="C329" s="21" t="str">
        <f aca="false">LOOKUP($A329,DIVIPOLA!$A$2:$A$1162,DIVIPOLA!$C$2:$C$1162)</f>
        <v>Boyacá</v>
      </c>
      <c r="D329" s="21" t="s">
        <v>20</v>
      </c>
      <c r="E329" s="38" t="s">
        <v>21</v>
      </c>
      <c r="F329" s="23" t="s">
        <v>461</v>
      </c>
      <c r="G329" s="24" t="n">
        <v>41184</v>
      </c>
      <c r="H329" s="25"/>
      <c r="I329" s="26"/>
      <c r="J329" s="26"/>
      <c r="K329" s="27"/>
      <c r="L329" s="26"/>
      <c r="M329" s="28" t="n">
        <v>3</v>
      </c>
      <c r="N329" s="35"/>
      <c r="O329" s="36"/>
      <c r="P329" s="33"/>
      <c r="Q329" s="32"/>
      <c r="V329" s="89" t="n">
        <v>215915759</v>
      </c>
    </row>
    <row r="330" customFormat="false" ht="15" hidden="false" customHeight="false" outlineLevel="0" collapsed="false">
      <c r="A330" s="1" t="n">
        <v>15761</v>
      </c>
      <c r="B330" s="1" t="s">
        <v>462</v>
      </c>
      <c r="C330" s="21" t="str">
        <f aca="false">LOOKUP($A330,DIVIPOLA!$A$2:$A$1162,DIVIPOLA!$C$2:$C$1162)</f>
        <v>Boyacá</v>
      </c>
      <c r="D330" s="21" t="s">
        <v>20</v>
      </c>
      <c r="E330" s="38" t="s">
        <v>21</v>
      </c>
      <c r="F330" s="23" t="s">
        <v>387</v>
      </c>
      <c r="G330" s="24" t="n">
        <v>41198</v>
      </c>
      <c r="H330" s="25"/>
      <c r="I330" s="26"/>
      <c r="J330" s="26"/>
      <c r="K330" s="27"/>
      <c r="L330" s="26"/>
      <c r="M330" s="28" t="n">
        <v>6</v>
      </c>
      <c r="N330" s="35"/>
      <c r="O330" s="36"/>
      <c r="P330" s="33"/>
      <c r="Q330" s="32"/>
      <c r="V330" s="89" t="n">
        <v>216115761</v>
      </c>
    </row>
    <row r="331" customFormat="false" ht="15" hidden="false" customHeight="false" outlineLevel="0" collapsed="false">
      <c r="A331" s="1" t="n">
        <v>15762</v>
      </c>
      <c r="B331" s="1" t="s">
        <v>463</v>
      </c>
      <c r="C331" s="21" t="str">
        <f aca="false">LOOKUP($A331,DIVIPOLA!$A$2:$A$1162,DIVIPOLA!$C$2:$C$1162)</f>
        <v>Boyacá</v>
      </c>
      <c r="D331" s="21" t="s">
        <v>20</v>
      </c>
      <c r="E331" s="38" t="s">
        <v>21</v>
      </c>
      <c r="F331" s="23"/>
      <c r="G331" s="24"/>
      <c r="H331" s="25"/>
      <c r="I331" s="26"/>
      <c r="J331" s="26"/>
      <c r="K331" s="27"/>
      <c r="L331" s="26"/>
      <c r="M331" s="28"/>
      <c r="N331" s="35"/>
      <c r="O331" s="36"/>
      <c r="P331" s="33"/>
      <c r="Q331" s="32"/>
      <c r="V331" s="89" t="n">
        <v>216215762</v>
      </c>
    </row>
    <row r="332" customFormat="false" ht="15" hidden="false" customHeight="false" outlineLevel="0" collapsed="false">
      <c r="A332" s="1" t="n">
        <v>15763</v>
      </c>
      <c r="B332" s="1" t="s">
        <v>464</v>
      </c>
      <c r="C332" s="21" t="str">
        <f aca="false">LOOKUP($A332,DIVIPOLA!$A$2:$A$1162,DIVIPOLA!$C$2:$C$1162)</f>
        <v>Boyacá</v>
      </c>
      <c r="D332" s="21" t="s">
        <v>20</v>
      </c>
      <c r="E332" s="38" t="s">
        <v>21</v>
      </c>
      <c r="F332" s="23" t="s">
        <v>347</v>
      </c>
      <c r="G332" s="24" t="n">
        <v>41148</v>
      </c>
      <c r="H332" s="25"/>
      <c r="I332" s="26"/>
      <c r="J332" s="26"/>
      <c r="K332" s="27"/>
      <c r="L332" s="26"/>
      <c r="M332" s="28" t="n">
        <v>6</v>
      </c>
      <c r="N332" s="35"/>
      <c r="O332" s="36"/>
      <c r="P332" s="33"/>
      <c r="Q332" s="32"/>
      <c r="V332" s="89" t="n">
        <v>216315763</v>
      </c>
    </row>
    <row r="333" customFormat="false" ht="15" hidden="false" customHeight="false" outlineLevel="0" collapsed="false">
      <c r="A333" s="1" t="n">
        <v>15764</v>
      </c>
      <c r="B333" s="1" t="s">
        <v>465</v>
      </c>
      <c r="C333" s="21" t="str">
        <f aca="false">LOOKUP($A333,DIVIPOLA!$A$2:$A$1162,DIVIPOLA!$C$2:$C$1162)</f>
        <v>Boyacá</v>
      </c>
      <c r="D333" s="21" t="s">
        <v>20</v>
      </c>
      <c r="E333" s="38" t="s">
        <v>21</v>
      </c>
      <c r="F333" s="23" t="s">
        <v>397</v>
      </c>
      <c r="G333" s="24" t="n">
        <v>41162</v>
      </c>
      <c r="H333" s="25"/>
      <c r="I333" s="26"/>
      <c r="J333" s="26"/>
      <c r="K333" s="27"/>
      <c r="L333" s="26"/>
      <c r="M333" s="28" t="n">
        <v>6</v>
      </c>
      <c r="N333" s="35"/>
      <c r="O333" s="36"/>
      <c r="P333" s="33"/>
      <c r="Q333" s="32"/>
      <c r="V333" s="89" t="n">
        <v>216415764</v>
      </c>
    </row>
    <row r="334" customFormat="false" ht="15" hidden="false" customHeight="false" outlineLevel="0" collapsed="false">
      <c r="A334" s="1" t="n">
        <v>15774</v>
      </c>
      <c r="B334" s="1" t="s">
        <v>466</v>
      </c>
      <c r="C334" s="21" t="str">
        <f aca="false">LOOKUP($A334,DIVIPOLA!$A$2:$A$1162,DIVIPOLA!$C$2:$C$1162)</f>
        <v>Boyacá</v>
      </c>
      <c r="D334" s="21" t="s">
        <v>20</v>
      </c>
      <c r="E334" s="38" t="s">
        <v>21</v>
      </c>
      <c r="F334" s="23" t="s">
        <v>387</v>
      </c>
      <c r="G334" s="24" t="n">
        <v>41169</v>
      </c>
      <c r="H334" s="25"/>
      <c r="I334" s="26"/>
      <c r="J334" s="26"/>
      <c r="K334" s="27"/>
      <c r="L334" s="26"/>
      <c r="M334" s="28" t="n">
        <v>6</v>
      </c>
      <c r="N334" s="35"/>
      <c r="O334" s="36"/>
      <c r="P334" s="33"/>
      <c r="Q334" s="32"/>
      <c r="V334" s="89" t="n">
        <v>217415774</v>
      </c>
    </row>
    <row r="335" customFormat="false" ht="15" hidden="false" customHeight="false" outlineLevel="0" collapsed="false">
      <c r="A335" s="1" t="n">
        <v>15776</v>
      </c>
      <c r="B335" s="1" t="s">
        <v>467</v>
      </c>
      <c r="C335" s="21" t="str">
        <f aca="false">LOOKUP($A335,DIVIPOLA!$A$2:$A$1162,DIVIPOLA!$C$2:$C$1162)</f>
        <v>Boyacá</v>
      </c>
      <c r="D335" s="21" t="s">
        <v>20</v>
      </c>
      <c r="E335" s="38" t="s">
        <v>21</v>
      </c>
      <c r="F335" s="23" t="s">
        <v>87</v>
      </c>
      <c r="G335" s="24" t="n">
        <v>41207</v>
      </c>
      <c r="H335" s="25"/>
      <c r="I335" s="26"/>
      <c r="J335" s="26"/>
      <c r="K335" s="27"/>
      <c r="L335" s="26"/>
      <c r="M335" s="28" t="n">
        <v>6</v>
      </c>
      <c r="N335" s="35"/>
      <c r="O335" s="36"/>
      <c r="P335" s="33"/>
      <c r="Q335" s="32"/>
      <c r="V335" s="89" t="n">
        <v>217615776</v>
      </c>
    </row>
    <row r="336" customFormat="false" ht="15" hidden="false" customHeight="false" outlineLevel="0" collapsed="false">
      <c r="A336" s="1" t="n">
        <v>15778</v>
      </c>
      <c r="B336" s="1" t="s">
        <v>468</v>
      </c>
      <c r="C336" s="21" t="str">
        <f aca="false">LOOKUP($A336,DIVIPOLA!$A$2:$A$1162,DIVIPOLA!$C$2:$C$1162)</f>
        <v>Boyacá</v>
      </c>
      <c r="D336" s="21" t="s">
        <v>20</v>
      </c>
      <c r="E336" s="38" t="s">
        <v>21</v>
      </c>
      <c r="F336" s="23"/>
      <c r="G336" s="24"/>
      <c r="H336" s="25"/>
      <c r="I336" s="26"/>
      <c r="J336" s="26"/>
      <c r="K336" s="27"/>
      <c r="L336" s="26"/>
      <c r="M336" s="28"/>
      <c r="N336" s="35"/>
      <c r="O336" s="36"/>
      <c r="P336" s="33"/>
      <c r="Q336" s="32"/>
      <c r="V336" s="89" t="n">
        <v>217815778</v>
      </c>
    </row>
    <row r="337" customFormat="false" ht="15" hidden="false" customHeight="false" outlineLevel="0" collapsed="false">
      <c r="A337" s="1" t="n">
        <v>15790</v>
      </c>
      <c r="B337" s="1" t="s">
        <v>469</v>
      </c>
      <c r="C337" s="21" t="str">
        <f aca="false">LOOKUP($A337,DIVIPOLA!$A$2:$A$1162,DIVIPOLA!$C$2:$C$1162)</f>
        <v>Boyacá</v>
      </c>
      <c r="D337" s="21" t="s">
        <v>20</v>
      </c>
      <c r="E337" s="38" t="s">
        <v>21</v>
      </c>
      <c r="F337" s="23"/>
      <c r="G337" s="24"/>
      <c r="H337" s="25"/>
      <c r="I337" s="26"/>
      <c r="J337" s="26"/>
      <c r="K337" s="27"/>
      <c r="L337" s="26"/>
      <c r="M337" s="28"/>
      <c r="N337" s="35"/>
      <c r="O337" s="36"/>
      <c r="P337" s="33"/>
      <c r="Q337" s="32"/>
      <c r="V337" s="89" t="n">
        <v>219015790</v>
      </c>
    </row>
    <row r="338" customFormat="false" ht="15" hidden="false" customHeight="false" outlineLevel="0" collapsed="false">
      <c r="A338" s="1" t="n">
        <v>15798</v>
      </c>
      <c r="B338" s="1" t="s">
        <v>470</v>
      </c>
      <c r="C338" s="21" t="str">
        <f aca="false">LOOKUP($A338,DIVIPOLA!$A$2:$A$1162,DIVIPOLA!$C$2:$C$1162)</f>
        <v>Boyacá</v>
      </c>
      <c r="D338" s="21" t="s">
        <v>20</v>
      </c>
      <c r="E338" s="38" t="s">
        <v>21</v>
      </c>
      <c r="F338" s="23" t="s">
        <v>355</v>
      </c>
      <c r="G338" s="24" t="n">
        <v>41135</v>
      </c>
      <c r="H338" s="25"/>
      <c r="I338" s="26"/>
      <c r="J338" s="26"/>
      <c r="K338" s="27"/>
      <c r="L338" s="26"/>
      <c r="M338" s="28" t="n">
        <v>6</v>
      </c>
      <c r="N338" s="35"/>
      <c r="O338" s="36"/>
      <c r="P338" s="33"/>
      <c r="Q338" s="32"/>
      <c r="V338" s="89" t="n">
        <v>219815798</v>
      </c>
    </row>
    <row r="339" customFormat="false" ht="15" hidden="false" customHeight="false" outlineLevel="0" collapsed="false">
      <c r="A339" s="1" t="n">
        <v>15804</v>
      </c>
      <c r="B339" s="1" t="s">
        <v>471</v>
      </c>
      <c r="C339" s="21" t="str">
        <f aca="false">LOOKUP($A339,DIVIPOLA!$A$2:$A$1162,DIVIPOLA!$C$2:$C$1162)</f>
        <v>Boyacá</v>
      </c>
      <c r="D339" s="21" t="s">
        <v>20</v>
      </c>
      <c r="E339" s="38" t="s">
        <v>21</v>
      </c>
      <c r="F339" s="23" t="s">
        <v>453</v>
      </c>
      <c r="G339" s="24" t="n">
        <v>41122</v>
      </c>
      <c r="H339" s="25"/>
      <c r="I339" s="26"/>
      <c r="J339" s="26"/>
      <c r="K339" s="27"/>
      <c r="L339" s="26"/>
      <c r="M339" s="28" t="n">
        <v>6</v>
      </c>
      <c r="N339" s="35"/>
      <c r="O339" s="36"/>
      <c r="P339" s="33"/>
      <c r="Q339" s="32"/>
      <c r="V339" s="89" t="n">
        <v>210415804</v>
      </c>
    </row>
    <row r="340" customFormat="false" ht="15" hidden="false" customHeight="false" outlineLevel="0" collapsed="false">
      <c r="A340" s="1" t="n">
        <v>15806</v>
      </c>
      <c r="B340" s="1" t="s">
        <v>472</v>
      </c>
      <c r="C340" s="21" t="str">
        <f aca="false">LOOKUP($A340,DIVIPOLA!$A$2:$A$1162,DIVIPOLA!$C$2:$C$1162)</f>
        <v>Boyacá</v>
      </c>
      <c r="D340" s="21" t="s">
        <v>20</v>
      </c>
      <c r="E340" s="38" t="s">
        <v>21</v>
      </c>
      <c r="F340" s="23" t="s">
        <v>259</v>
      </c>
      <c r="G340" s="24" t="n">
        <v>41210</v>
      </c>
      <c r="H340" s="25"/>
      <c r="I340" s="26"/>
      <c r="J340" s="26"/>
      <c r="K340" s="27"/>
      <c r="L340" s="26"/>
      <c r="M340" s="28" t="n">
        <v>6</v>
      </c>
      <c r="N340" s="35" t="str">
        <f aca="false">VLOOKUP($D340,$R$5:$S$8,2,0)</f>
        <v>E</v>
      </c>
      <c r="O340" s="36" t="n">
        <f aca="false">VLOOKUP($E340,$T$5:$U$9,2,0)</f>
        <v>2</v>
      </c>
      <c r="P340" s="33" t="n">
        <f aca="false">$B$3</f>
        <v>2013</v>
      </c>
      <c r="Q340" s="32"/>
      <c r="V340" s="89" t="n">
        <v>210615806</v>
      </c>
    </row>
    <row r="341" customFormat="false" ht="15" hidden="false" customHeight="false" outlineLevel="0" collapsed="false">
      <c r="A341" s="1" t="n">
        <v>15808</v>
      </c>
      <c r="B341" s="1" t="s">
        <v>473</v>
      </c>
      <c r="C341" s="21" t="str">
        <f aca="false">LOOKUP($A341,DIVIPOLA!$A$2:$A$1162,DIVIPOLA!$C$2:$C$1162)</f>
        <v>Boyacá</v>
      </c>
      <c r="D341" s="21" t="s">
        <v>20</v>
      </c>
      <c r="E341" s="38" t="s">
        <v>21</v>
      </c>
      <c r="F341" s="23" t="s">
        <v>338</v>
      </c>
      <c r="G341" s="24" t="n">
        <v>41165</v>
      </c>
      <c r="H341" s="25"/>
      <c r="I341" s="26"/>
      <c r="J341" s="26"/>
      <c r="K341" s="27"/>
      <c r="L341" s="26"/>
      <c r="M341" s="28" t="n">
        <v>6</v>
      </c>
      <c r="N341" s="35" t="str">
        <f aca="false">VLOOKUP($D341,$R$5:$S$8,2,0)</f>
        <v>E</v>
      </c>
      <c r="O341" s="36" t="n">
        <f aca="false">VLOOKUP($E341,$T$5:$U$9,2,0)</f>
        <v>2</v>
      </c>
      <c r="P341" s="33" t="n">
        <f aca="false">$B$3</f>
        <v>2013</v>
      </c>
      <c r="Q341" s="32"/>
      <c r="V341" s="89" t="n">
        <v>210815808</v>
      </c>
    </row>
    <row r="342" customFormat="false" ht="15" hidden="false" customHeight="false" outlineLevel="0" collapsed="false">
      <c r="A342" s="1" t="n">
        <v>15810</v>
      </c>
      <c r="B342" s="1" t="s">
        <v>474</v>
      </c>
      <c r="C342" s="21" t="str">
        <f aca="false">LOOKUP($A342,DIVIPOLA!$A$2:$A$1162,DIVIPOLA!$C$2:$C$1162)</f>
        <v>Boyacá</v>
      </c>
      <c r="D342" s="21" t="s">
        <v>20</v>
      </c>
      <c r="E342" s="38" t="s">
        <v>21</v>
      </c>
      <c r="F342" s="23" t="s">
        <v>475</v>
      </c>
      <c r="G342" s="24" t="n">
        <v>41184</v>
      </c>
      <c r="H342" s="25"/>
      <c r="I342" s="26"/>
      <c r="J342" s="26"/>
      <c r="K342" s="27"/>
      <c r="L342" s="26"/>
      <c r="M342" s="28" t="n">
        <v>6</v>
      </c>
      <c r="N342" s="35" t="str">
        <f aca="false">VLOOKUP($D342,$R$5:$S$8,2,0)</f>
        <v>E</v>
      </c>
      <c r="O342" s="36" t="n">
        <f aca="false">VLOOKUP($E342,$T$5:$U$9,2,0)</f>
        <v>2</v>
      </c>
      <c r="P342" s="33" t="n">
        <f aca="false">$B$3</f>
        <v>2013</v>
      </c>
      <c r="Q342" s="32"/>
      <c r="V342" s="89" t="n">
        <v>211015810</v>
      </c>
    </row>
    <row r="343" customFormat="false" ht="15" hidden="false" customHeight="false" outlineLevel="0" collapsed="false">
      <c r="A343" s="1" t="n">
        <v>15814</v>
      </c>
      <c r="B343" s="1" t="s">
        <v>476</v>
      </c>
      <c r="C343" s="21" t="str">
        <f aca="false">LOOKUP($A343,DIVIPOLA!$A$2:$A$1162,DIVIPOLA!$C$2:$C$1162)</f>
        <v>Boyacá</v>
      </c>
      <c r="D343" s="21" t="s">
        <v>20</v>
      </c>
      <c r="E343" s="38" t="s">
        <v>21</v>
      </c>
      <c r="F343" s="23"/>
      <c r="G343" s="24"/>
      <c r="H343" s="25"/>
      <c r="I343" s="26"/>
      <c r="J343" s="26"/>
      <c r="K343" s="27"/>
      <c r="L343" s="26"/>
      <c r="M343" s="28"/>
      <c r="N343" s="35" t="str">
        <f aca="false">VLOOKUP($D343,$R$5:$S$8,2,0)</f>
        <v>E</v>
      </c>
      <c r="O343" s="36" t="n">
        <f aca="false">VLOOKUP($E343,$T$5:$U$9,2,0)</f>
        <v>2</v>
      </c>
      <c r="P343" s="33" t="n">
        <f aca="false">$B$3</f>
        <v>2013</v>
      </c>
      <c r="Q343" s="32"/>
      <c r="V343" s="89" t="n">
        <v>211415814</v>
      </c>
    </row>
    <row r="344" customFormat="false" ht="15" hidden="false" customHeight="false" outlineLevel="0" collapsed="false">
      <c r="A344" s="1" t="n">
        <v>15816</v>
      </c>
      <c r="B344" s="1" t="s">
        <v>477</v>
      </c>
      <c r="C344" s="21" t="str">
        <f aca="false">LOOKUP($A344,DIVIPOLA!$A$2:$A$1162,DIVIPOLA!$C$2:$C$1162)</f>
        <v>Boyacá</v>
      </c>
      <c r="D344" s="21" t="s">
        <v>20</v>
      </c>
      <c r="E344" s="38" t="s">
        <v>21</v>
      </c>
      <c r="F344" s="23"/>
      <c r="G344" s="24"/>
      <c r="H344" s="25"/>
      <c r="I344" s="26"/>
      <c r="J344" s="26"/>
      <c r="K344" s="27"/>
      <c r="L344" s="26"/>
      <c r="M344" s="28"/>
      <c r="N344" s="35" t="str">
        <f aca="false">VLOOKUP($D344,$R$5:$S$8,2,0)</f>
        <v>E</v>
      </c>
      <c r="O344" s="36" t="n">
        <f aca="false">VLOOKUP($E344,$T$5:$U$9,2,0)</f>
        <v>2</v>
      </c>
      <c r="P344" s="33" t="n">
        <f aca="false">$B$3</f>
        <v>2013</v>
      </c>
      <c r="Q344" s="32"/>
      <c r="V344" s="89" t="n">
        <v>211615816</v>
      </c>
    </row>
    <row r="345" customFormat="false" ht="15" hidden="false" customHeight="false" outlineLevel="0" collapsed="false">
      <c r="A345" s="1" t="n">
        <v>15820</v>
      </c>
      <c r="B345" s="1" t="s">
        <v>478</v>
      </c>
      <c r="C345" s="21" t="str">
        <f aca="false">LOOKUP($A345,DIVIPOLA!$A$2:$A$1162,DIVIPOLA!$C$2:$C$1162)</f>
        <v>Boyacá</v>
      </c>
      <c r="D345" s="21" t="s">
        <v>20</v>
      </c>
      <c r="E345" s="38" t="s">
        <v>21</v>
      </c>
      <c r="F345" s="23"/>
      <c r="G345" s="24"/>
      <c r="H345" s="25"/>
      <c r="I345" s="26"/>
      <c r="J345" s="26"/>
      <c r="K345" s="27"/>
      <c r="L345" s="26"/>
      <c r="M345" s="28"/>
      <c r="N345" s="35" t="str">
        <f aca="false">VLOOKUP($D345,$R$5:$S$8,2,0)</f>
        <v>E</v>
      </c>
      <c r="O345" s="36" t="n">
        <f aca="false">VLOOKUP($E345,$T$5:$U$9,2,0)</f>
        <v>2</v>
      </c>
      <c r="P345" s="33" t="n">
        <f aca="false">$B$3</f>
        <v>2013</v>
      </c>
      <c r="Q345" s="32"/>
      <c r="V345" s="89" t="n">
        <v>212015820</v>
      </c>
    </row>
    <row r="346" customFormat="false" ht="15" hidden="false" customHeight="false" outlineLevel="0" collapsed="false">
      <c r="A346" s="1" t="n">
        <v>15822</v>
      </c>
      <c r="B346" s="1" t="s">
        <v>479</v>
      </c>
      <c r="C346" s="21" t="str">
        <f aca="false">LOOKUP($A346,DIVIPOLA!$A$2:$A$1162,DIVIPOLA!$C$2:$C$1162)</f>
        <v>Boyacá</v>
      </c>
      <c r="D346" s="21" t="s">
        <v>20</v>
      </c>
      <c r="E346" s="38" t="s">
        <v>21</v>
      </c>
      <c r="F346" s="23" t="s">
        <v>480</v>
      </c>
      <c r="G346" s="24" t="n">
        <v>41165</v>
      </c>
      <c r="H346" s="25"/>
      <c r="I346" s="26"/>
      <c r="J346" s="26"/>
      <c r="K346" s="27"/>
      <c r="L346" s="26"/>
      <c r="M346" s="28" t="n">
        <v>6</v>
      </c>
      <c r="N346" s="35" t="str">
        <f aca="false">VLOOKUP($D346,$R$5:$S$8,2,0)</f>
        <v>E</v>
      </c>
      <c r="O346" s="36" t="n">
        <f aca="false">VLOOKUP($E346,$T$5:$U$9,2,0)</f>
        <v>2</v>
      </c>
      <c r="P346" s="33" t="n">
        <f aca="false">$B$3</f>
        <v>2013</v>
      </c>
      <c r="Q346" s="32"/>
      <c r="V346" s="89" t="n">
        <v>212215822</v>
      </c>
    </row>
    <row r="347" customFormat="false" ht="15" hidden="false" customHeight="false" outlineLevel="0" collapsed="false">
      <c r="A347" s="1" t="n">
        <v>15832</v>
      </c>
      <c r="B347" s="1" t="s">
        <v>481</v>
      </c>
      <c r="C347" s="21" t="str">
        <f aca="false">LOOKUP($A347,DIVIPOLA!$A$2:$A$1162,DIVIPOLA!$C$2:$C$1162)</f>
        <v>Boyacá</v>
      </c>
      <c r="D347" s="21" t="s">
        <v>20</v>
      </c>
      <c r="E347" s="38" t="s">
        <v>21</v>
      </c>
      <c r="F347" s="23" t="s">
        <v>482</v>
      </c>
      <c r="G347" s="24" t="n">
        <v>41172</v>
      </c>
      <c r="H347" s="25"/>
      <c r="I347" s="26"/>
      <c r="J347" s="26"/>
      <c r="K347" s="27"/>
      <c r="L347" s="26"/>
      <c r="M347" s="28" t="n">
        <v>6</v>
      </c>
      <c r="N347" s="35" t="str">
        <f aca="false">VLOOKUP($D347,$R$5:$S$8,2,0)</f>
        <v>E</v>
      </c>
      <c r="O347" s="36" t="n">
        <f aca="false">VLOOKUP($E347,$T$5:$U$9,2,0)</f>
        <v>2</v>
      </c>
      <c r="P347" s="33" t="n">
        <f aca="false">$B$3</f>
        <v>2013</v>
      </c>
      <c r="Q347" s="32"/>
      <c r="V347" s="89" t="n">
        <v>213215832</v>
      </c>
    </row>
    <row r="348" customFormat="false" ht="15" hidden="false" customHeight="false" outlineLevel="0" collapsed="false">
      <c r="A348" s="1" t="n">
        <v>15835</v>
      </c>
      <c r="B348" s="1" t="s">
        <v>483</v>
      </c>
      <c r="C348" s="21" t="str">
        <f aca="false">LOOKUP($A348,DIVIPOLA!$A$2:$A$1162,DIVIPOLA!$C$2:$C$1162)</f>
        <v>Boyacá</v>
      </c>
      <c r="D348" s="21" t="s">
        <v>20</v>
      </c>
      <c r="E348" s="38" t="s">
        <v>21</v>
      </c>
      <c r="F348" s="23" t="s">
        <v>453</v>
      </c>
      <c r="G348" s="24" t="n">
        <v>41145</v>
      </c>
      <c r="H348" s="25"/>
      <c r="I348" s="26"/>
      <c r="J348" s="26"/>
      <c r="K348" s="27"/>
      <c r="L348" s="26"/>
      <c r="M348" s="28" t="n">
        <v>6</v>
      </c>
      <c r="N348" s="35" t="str">
        <f aca="false">VLOOKUP($D348,$R$5:$S$8,2,0)</f>
        <v>E</v>
      </c>
      <c r="O348" s="36" t="n">
        <f aca="false">VLOOKUP($E348,$T$5:$U$9,2,0)</f>
        <v>2</v>
      </c>
      <c r="P348" s="33" t="n">
        <f aca="false">$B$3</f>
        <v>2013</v>
      </c>
      <c r="Q348" s="32"/>
      <c r="V348" s="89" t="n">
        <v>213515835</v>
      </c>
    </row>
    <row r="349" customFormat="false" ht="15" hidden="false" customHeight="false" outlineLevel="0" collapsed="false">
      <c r="A349" s="1" t="n">
        <v>15837</v>
      </c>
      <c r="B349" s="1" t="s">
        <v>484</v>
      </c>
      <c r="C349" s="21" t="str">
        <f aca="false">LOOKUP($A349,DIVIPOLA!$A$2:$A$1162,DIVIPOLA!$C$2:$C$1162)</f>
        <v>Boyacá</v>
      </c>
      <c r="D349" s="21" t="s">
        <v>20</v>
      </c>
      <c r="E349" s="38" t="s">
        <v>21</v>
      </c>
      <c r="F349" s="23"/>
      <c r="G349" s="24"/>
      <c r="H349" s="25"/>
      <c r="I349" s="26"/>
      <c r="J349" s="26"/>
      <c r="K349" s="27"/>
      <c r="L349" s="26"/>
      <c r="M349" s="28"/>
      <c r="N349" s="35" t="str">
        <f aca="false">VLOOKUP($D349,$R$5:$S$8,2,0)</f>
        <v>E</v>
      </c>
      <c r="O349" s="36" t="n">
        <f aca="false">VLOOKUP($E349,$T$5:$U$9,2,0)</f>
        <v>2</v>
      </c>
      <c r="P349" s="33" t="n">
        <f aca="false">$B$3</f>
        <v>2013</v>
      </c>
      <c r="Q349" s="32"/>
      <c r="V349" s="89" t="n">
        <v>213715837</v>
      </c>
    </row>
    <row r="350" customFormat="false" ht="15" hidden="false" customHeight="false" outlineLevel="0" collapsed="false">
      <c r="A350" s="1" t="n">
        <v>15839</v>
      </c>
      <c r="B350" s="1" t="s">
        <v>485</v>
      </c>
      <c r="C350" s="21" t="str">
        <f aca="false">LOOKUP($A350,DIVIPOLA!$A$2:$A$1162,DIVIPOLA!$C$2:$C$1162)</f>
        <v>Boyacá</v>
      </c>
      <c r="D350" s="21" t="s">
        <v>20</v>
      </c>
      <c r="E350" s="38" t="s">
        <v>21</v>
      </c>
      <c r="F350" s="23"/>
      <c r="G350" s="24"/>
      <c r="H350" s="25"/>
      <c r="I350" s="26"/>
      <c r="J350" s="26"/>
      <c r="K350" s="27"/>
      <c r="L350" s="26"/>
      <c r="M350" s="28"/>
      <c r="N350" s="35" t="str">
        <f aca="false">VLOOKUP($D350,$R$5:$S$8,2,0)</f>
        <v>E</v>
      </c>
      <c r="O350" s="36" t="n">
        <f aca="false">VLOOKUP($E350,$T$5:$U$9,2,0)</f>
        <v>2</v>
      </c>
      <c r="P350" s="33" t="n">
        <f aca="false">$B$3</f>
        <v>2013</v>
      </c>
      <c r="Q350" s="32"/>
      <c r="V350" s="89" t="n">
        <v>213915839</v>
      </c>
    </row>
    <row r="351" customFormat="false" ht="15" hidden="false" customHeight="false" outlineLevel="0" collapsed="false">
      <c r="A351" s="1" t="n">
        <v>15842</v>
      </c>
      <c r="B351" s="1" t="s">
        <v>486</v>
      </c>
      <c r="C351" s="21" t="str">
        <f aca="false">LOOKUP($A351,DIVIPOLA!$A$2:$A$1162,DIVIPOLA!$C$2:$C$1162)</f>
        <v>Boyacá</v>
      </c>
      <c r="D351" s="21" t="s">
        <v>20</v>
      </c>
      <c r="E351" s="38" t="s">
        <v>21</v>
      </c>
      <c r="F351" s="23" t="s">
        <v>382</v>
      </c>
      <c r="G351" s="24" t="n">
        <v>41177</v>
      </c>
      <c r="H351" s="25"/>
      <c r="I351" s="26"/>
      <c r="J351" s="26"/>
      <c r="K351" s="27"/>
      <c r="L351" s="26"/>
      <c r="M351" s="28" t="n">
        <v>6</v>
      </c>
      <c r="N351" s="35" t="str">
        <f aca="false">VLOOKUP($D351,$R$5:$S$8,2,0)</f>
        <v>E</v>
      </c>
      <c r="O351" s="36" t="n">
        <f aca="false">VLOOKUP($E351,$T$5:$U$9,2,0)</f>
        <v>2</v>
      </c>
      <c r="P351" s="33" t="n">
        <f aca="false">$B$3</f>
        <v>2013</v>
      </c>
      <c r="Q351" s="32"/>
      <c r="V351" s="89" t="n">
        <v>214215842</v>
      </c>
    </row>
    <row r="352" customFormat="false" ht="15" hidden="false" customHeight="false" outlineLevel="0" collapsed="false">
      <c r="A352" s="1" t="n">
        <v>15861</v>
      </c>
      <c r="B352" s="1" t="s">
        <v>487</v>
      </c>
      <c r="C352" s="21" t="str">
        <f aca="false">LOOKUP($A352,DIVIPOLA!$A$2:$A$1162,DIVIPOLA!$C$2:$C$1162)</f>
        <v>Boyacá</v>
      </c>
      <c r="D352" s="21" t="s">
        <v>20</v>
      </c>
      <c r="E352" s="38" t="s">
        <v>21</v>
      </c>
      <c r="F352" s="23" t="s">
        <v>488</v>
      </c>
      <c r="G352" s="24" t="n">
        <v>41166</v>
      </c>
      <c r="H352" s="25"/>
      <c r="I352" s="26"/>
      <c r="J352" s="26"/>
      <c r="K352" s="27"/>
      <c r="L352" s="26"/>
      <c r="M352" s="28" t="n">
        <v>6</v>
      </c>
      <c r="N352" s="35" t="e">
        <f aca="false">VLOOKUP(M351,$R$5:$S$8,2,0)</f>
        <v>#N/A</v>
      </c>
      <c r="O352" s="36" t="n">
        <f aca="false">VLOOKUP($E352,$T$5:$U$9,2,0)</f>
        <v>2</v>
      </c>
      <c r="P352" s="33" t="n">
        <f aca="false">$B$3</f>
        <v>2013</v>
      </c>
      <c r="Q352" s="32"/>
      <c r="V352" s="89" t="n">
        <v>216115861</v>
      </c>
    </row>
    <row r="353" customFormat="false" ht="15" hidden="false" customHeight="false" outlineLevel="0" collapsed="false">
      <c r="A353" s="1" t="n">
        <v>15879</v>
      </c>
      <c r="B353" s="1" t="s">
        <v>489</v>
      </c>
      <c r="C353" s="21" t="str">
        <f aca="false">LOOKUP($A353,DIVIPOLA!$A$2:$A$1162,DIVIPOLA!$C$2:$C$1162)</f>
        <v>Boyacá</v>
      </c>
      <c r="D353" s="21" t="s">
        <v>20</v>
      </c>
      <c r="E353" s="38" t="s">
        <v>21</v>
      </c>
      <c r="F353" s="23"/>
      <c r="G353" s="24"/>
      <c r="H353" s="25"/>
      <c r="I353" s="26"/>
      <c r="J353" s="26"/>
      <c r="K353" s="27"/>
      <c r="L353" s="26"/>
      <c r="M353" s="28"/>
      <c r="N353" s="35" t="e">
        <f aca="false">VLOOKUP(M352,$R$5:$S$8,2,0)</f>
        <v>#N/A</v>
      </c>
      <c r="O353" s="36" t="n">
        <f aca="false">VLOOKUP($E353,$T$5:$U$9,2,0)</f>
        <v>2</v>
      </c>
      <c r="P353" s="33" t="n">
        <f aca="false">$B$3</f>
        <v>2013</v>
      </c>
      <c r="Q353" s="32"/>
      <c r="V353" s="89" t="n">
        <v>217915879</v>
      </c>
    </row>
    <row r="354" customFormat="false" ht="15" hidden="false" customHeight="false" outlineLevel="0" collapsed="false">
      <c r="A354" s="1" t="n">
        <v>15897</v>
      </c>
      <c r="B354" s="1" t="s">
        <v>490</v>
      </c>
      <c r="C354" s="21" t="str">
        <f aca="false">LOOKUP($A354,DIVIPOLA!$A$2:$A$1162,DIVIPOLA!$C$2:$C$1162)</f>
        <v>Boyacá</v>
      </c>
      <c r="D354" s="21" t="s">
        <v>20</v>
      </c>
      <c r="E354" s="38" t="s">
        <v>21</v>
      </c>
      <c r="F354" s="23"/>
      <c r="G354" s="24"/>
      <c r="H354" s="25"/>
      <c r="I354" s="26"/>
      <c r="J354" s="26"/>
      <c r="K354" s="27"/>
      <c r="L354" s="26"/>
      <c r="M354" s="28"/>
      <c r="N354" s="35" t="e">
        <f aca="false">VLOOKUP(M353,$R$5:$S$8,2,0)</f>
        <v>#N/A</v>
      </c>
      <c r="O354" s="36" t="n">
        <f aca="false">VLOOKUP($E354,$T$5:$U$9,2,0)</f>
        <v>2</v>
      </c>
      <c r="P354" s="33" t="n">
        <f aca="false">$B$3</f>
        <v>2013</v>
      </c>
      <c r="Q354" s="32"/>
      <c r="V354" s="89" t="n">
        <v>219715897</v>
      </c>
    </row>
    <row r="355" s="40" customFormat="true" ht="15" hidden="false" customHeight="false" outlineLevel="0" collapsed="false">
      <c r="A355" s="40" t="n">
        <v>17001</v>
      </c>
      <c r="B355" s="40" t="s">
        <v>491</v>
      </c>
      <c r="C355" s="41" t="str">
        <f aca="false">LOOKUP($A355,DIVIPOLA!$A$2:$A$1162,DIVIPOLA!$C$2:$C$1162)</f>
        <v>Caldas</v>
      </c>
      <c r="D355" s="41" t="s">
        <v>20</v>
      </c>
      <c r="E355" s="49" t="s">
        <v>21</v>
      </c>
      <c r="F355" s="42"/>
      <c r="G355" s="43"/>
      <c r="H355" s="44"/>
      <c r="I355" s="45"/>
      <c r="J355" s="45"/>
      <c r="K355" s="46"/>
      <c r="L355" s="45"/>
      <c r="M355" s="47"/>
      <c r="N355" s="29" t="e">
        <f aca="false">VLOOKUP(M354,$R$5:$S$8,2,0)</f>
        <v>#N/A</v>
      </c>
      <c r="O355" s="30" t="e">
        <f aca="false">NA()</f>
        <v>#N/A</v>
      </c>
      <c r="P355" s="31" t="n">
        <f aca="false">$B$3</f>
        <v>2013</v>
      </c>
      <c r="Q355" s="48"/>
      <c r="V355" s="89" t="n">
        <v>210117001</v>
      </c>
      <c r="W355" s="89"/>
      <c r="X355" s="1"/>
      <c r="Y355" s="1"/>
      <c r="Z355" s="1"/>
    </row>
    <row r="356" customFormat="false" ht="15" hidden="false" customHeight="false" outlineLevel="0" collapsed="false">
      <c r="A356" s="1" t="n">
        <v>17013</v>
      </c>
      <c r="B356" s="1" t="s">
        <v>492</v>
      </c>
      <c r="C356" s="21" t="str">
        <f aca="false">LOOKUP($A356,DIVIPOLA!$A$2:$A$1162,DIVIPOLA!$C$2:$C$1162)</f>
        <v>Caldas</v>
      </c>
      <c r="D356" s="21" t="s">
        <v>20</v>
      </c>
      <c r="E356" s="34" t="s">
        <v>21</v>
      </c>
      <c r="F356" s="23" t="s">
        <v>493</v>
      </c>
      <c r="G356" s="24" t="n">
        <v>41181</v>
      </c>
      <c r="H356" s="25"/>
      <c r="I356" s="26"/>
      <c r="J356" s="26"/>
      <c r="K356" s="27"/>
      <c r="L356" s="26"/>
      <c r="M356" s="28" t="n">
        <v>6</v>
      </c>
      <c r="N356" s="35" t="e">
        <f aca="false">VLOOKUP(M355,$R$5:$S$8,2,0)</f>
        <v>#N/A</v>
      </c>
      <c r="O356" s="36" t="e">
        <f aca="false">NA()</f>
        <v>#N/A</v>
      </c>
      <c r="P356" s="33" t="n">
        <f aca="false">$B$3</f>
        <v>2013</v>
      </c>
      <c r="Q356" s="32"/>
      <c r="V356" s="89" t="n">
        <v>211317013</v>
      </c>
    </row>
    <row r="357" customFormat="false" ht="15" hidden="false" customHeight="false" outlineLevel="0" collapsed="false">
      <c r="A357" s="1" t="n">
        <v>17042</v>
      </c>
      <c r="B357" s="1" t="s">
        <v>494</v>
      </c>
      <c r="C357" s="21" t="str">
        <f aca="false">LOOKUP($A357,DIVIPOLA!$A$2:$A$1162,DIVIPOLA!$C$2:$C$1162)</f>
        <v>Caldas</v>
      </c>
      <c r="D357" s="21" t="s">
        <v>20</v>
      </c>
      <c r="E357" s="34" t="s">
        <v>21</v>
      </c>
      <c r="F357" s="23" t="s">
        <v>495</v>
      </c>
      <c r="G357" s="24" t="n">
        <v>41208</v>
      </c>
      <c r="H357" s="25"/>
      <c r="I357" s="26"/>
      <c r="J357" s="26"/>
      <c r="K357" s="27"/>
      <c r="L357" s="26"/>
      <c r="M357" s="28" t="n">
        <v>6</v>
      </c>
      <c r="N357" s="35" t="e">
        <f aca="false">VLOOKUP(M356,$R$5:$S$8,2,0)</f>
        <v>#N/A</v>
      </c>
      <c r="O357" s="36" t="e">
        <f aca="false">NA()</f>
        <v>#N/A</v>
      </c>
      <c r="P357" s="33" t="n">
        <f aca="false">$B$3</f>
        <v>2013</v>
      </c>
      <c r="Q357" s="32"/>
      <c r="V357" s="89" t="n">
        <v>214217042</v>
      </c>
    </row>
    <row r="358" customFormat="false" ht="15" hidden="false" customHeight="false" outlineLevel="0" collapsed="false">
      <c r="A358" s="1" t="n">
        <v>17050</v>
      </c>
      <c r="B358" s="1" t="s">
        <v>496</v>
      </c>
      <c r="C358" s="21" t="str">
        <f aca="false">LOOKUP($A358,DIVIPOLA!$A$2:$A$1162,DIVIPOLA!$C$2:$C$1162)</f>
        <v>Caldas</v>
      </c>
      <c r="D358" s="21" t="s">
        <v>20</v>
      </c>
      <c r="E358" s="34" t="s">
        <v>21</v>
      </c>
      <c r="F358" s="23" t="s">
        <v>331</v>
      </c>
      <c r="G358" s="24" t="n">
        <v>41108</v>
      </c>
      <c r="H358" s="25"/>
      <c r="I358" s="26"/>
      <c r="J358" s="26"/>
      <c r="K358" s="27"/>
      <c r="L358" s="26"/>
      <c r="M358" s="28" t="n">
        <v>6</v>
      </c>
      <c r="N358" s="35" t="e">
        <f aca="false">VLOOKUP(M357,$R$5:$S$8,2,0)</f>
        <v>#N/A</v>
      </c>
      <c r="O358" s="36" t="e">
        <f aca="false">NA()</f>
        <v>#N/A</v>
      </c>
      <c r="P358" s="33" t="n">
        <f aca="false">$B$3</f>
        <v>2013</v>
      </c>
      <c r="Q358" s="32"/>
      <c r="V358" s="89" t="n">
        <v>215017050</v>
      </c>
    </row>
    <row r="359" customFormat="false" ht="15" hidden="false" customHeight="false" outlineLevel="0" collapsed="false">
      <c r="A359" s="1" t="n">
        <v>17088</v>
      </c>
      <c r="B359" s="1" t="s">
        <v>497</v>
      </c>
      <c r="C359" s="21" t="str">
        <f aca="false">LOOKUP($A359,DIVIPOLA!$A$2:$A$1162,DIVIPOLA!$C$2:$C$1162)</f>
        <v>Caldas</v>
      </c>
      <c r="D359" s="21" t="s">
        <v>20</v>
      </c>
      <c r="E359" s="38" t="s">
        <v>21</v>
      </c>
      <c r="F359" s="23"/>
      <c r="G359" s="24"/>
      <c r="H359" s="25"/>
      <c r="I359" s="26"/>
      <c r="J359" s="26"/>
      <c r="K359" s="27"/>
      <c r="L359" s="26"/>
      <c r="M359" s="28"/>
      <c r="N359" s="35" t="e">
        <f aca="false">VLOOKUP(M358,$R$5:$S$8,2,0)</f>
        <v>#N/A</v>
      </c>
      <c r="O359" s="36" t="e">
        <f aca="false">NA()</f>
        <v>#N/A</v>
      </c>
      <c r="P359" s="33" t="n">
        <f aca="false">$B$3</f>
        <v>2013</v>
      </c>
      <c r="Q359" s="32"/>
      <c r="V359" s="89" t="n">
        <v>218817088</v>
      </c>
    </row>
    <row r="360" customFormat="false" ht="15" hidden="false" customHeight="false" outlineLevel="0" collapsed="false">
      <c r="A360" s="1" t="n">
        <v>17174</v>
      </c>
      <c r="B360" s="1" t="s">
        <v>498</v>
      </c>
      <c r="C360" s="21" t="str">
        <f aca="false">LOOKUP($A360,DIVIPOLA!$A$2:$A$1162,DIVIPOLA!$C$2:$C$1162)</f>
        <v>Caldas</v>
      </c>
      <c r="D360" s="21" t="s">
        <v>20</v>
      </c>
      <c r="E360" s="34" t="s">
        <v>21</v>
      </c>
      <c r="F360" s="23"/>
      <c r="G360" s="24"/>
      <c r="H360" s="25"/>
      <c r="I360" s="26"/>
      <c r="J360" s="26"/>
      <c r="K360" s="27"/>
      <c r="L360" s="26"/>
      <c r="M360" s="28"/>
      <c r="N360" s="35" t="e">
        <f aca="false">VLOOKUP(M359,$R$5:$S$8,2,0)</f>
        <v>#N/A</v>
      </c>
      <c r="O360" s="36" t="e">
        <f aca="false">NA()</f>
        <v>#N/A</v>
      </c>
      <c r="P360" s="33" t="n">
        <f aca="false">$B$3</f>
        <v>2013</v>
      </c>
      <c r="Q360" s="32" t="s">
        <v>499</v>
      </c>
      <c r="V360" s="89" t="n">
        <v>217417174</v>
      </c>
    </row>
    <row r="361" customFormat="false" ht="15" hidden="false" customHeight="false" outlineLevel="0" collapsed="false">
      <c r="A361" s="1" t="n">
        <v>17272</v>
      </c>
      <c r="B361" s="1" t="s">
        <v>500</v>
      </c>
      <c r="C361" s="21" t="str">
        <f aca="false">LOOKUP($A361,DIVIPOLA!$A$2:$A$1162,DIVIPOLA!$C$2:$C$1162)</f>
        <v>Caldas</v>
      </c>
      <c r="D361" s="21" t="s">
        <v>20</v>
      </c>
      <c r="E361" s="38" t="s">
        <v>21</v>
      </c>
      <c r="F361" s="23" t="s">
        <v>443</v>
      </c>
      <c r="G361" s="24" t="n">
        <v>41192</v>
      </c>
      <c r="H361" s="25"/>
      <c r="I361" s="26"/>
      <c r="J361" s="26"/>
      <c r="K361" s="27"/>
      <c r="L361" s="26"/>
      <c r="M361" s="28" t="n">
        <v>6</v>
      </c>
      <c r="N361" s="35" t="e">
        <f aca="false">VLOOKUP(M360,$R$5:$S$8,2,0)</f>
        <v>#N/A</v>
      </c>
      <c r="O361" s="36" t="e">
        <f aca="false">NA()</f>
        <v>#N/A</v>
      </c>
      <c r="P361" s="33" t="n">
        <f aca="false">$B$3</f>
        <v>2013</v>
      </c>
      <c r="Q361" s="32"/>
      <c r="V361" s="89" t="n">
        <v>217217272</v>
      </c>
    </row>
    <row r="362" customFormat="false" ht="15" hidden="false" customHeight="false" outlineLevel="0" collapsed="false">
      <c r="A362" s="1" t="n">
        <v>17380</v>
      </c>
      <c r="B362" s="1" t="s">
        <v>501</v>
      </c>
      <c r="C362" s="21" t="str">
        <f aca="false">LOOKUP($A362,DIVIPOLA!$A$2:$A$1162,DIVIPOLA!$C$2:$C$1162)</f>
        <v>Caldas</v>
      </c>
      <c r="D362" s="21" t="s">
        <v>20</v>
      </c>
      <c r="E362" s="34" t="s">
        <v>21</v>
      </c>
      <c r="F362" s="23" t="s">
        <v>185</v>
      </c>
      <c r="G362" s="24" t="n">
        <v>41183</v>
      </c>
      <c r="H362" s="25"/>
      <c r="I362" s="26"/>
      <c r="J362" s="26"/>
      <c r="K362" s="27"/>
      <c r="L362" s="26"/>
      <c r="M362" s="28" t="n">
        <v>5</v>
      </c>
      <c r="N362" s="35" t="e">
        <f aca="false">VLOOKUP(M361,$R$5:$S$8,2,0)</f>
        <v>#N/A</v>
      </c>
      <c r="O362" s="36" t="e">
        <f aca="false">NA()</f>
        <v>#N/A</v>
      </c>
      <c r="P362" s="33" t="n">
        <f aca="false">$B$3</f>
        <v>2013</v>
      </c>
      <c r="Q362" s="32"/>
      <c r="V362" s="89" t="n">
        <v>218017380</v>
      </c>
    </row>
    <row r="363" customFormat="false" ht="15" hidden="false" customHeight="false" outlineLevel="0" collapsed="false">
      <c r="A363" s="1" t="n">
        <v>17388</v>
      </c>
      <c r="B363" s="1" t="s">
        <v>502</v>
      </c>
      <c r="C363" s="21" t="str">
        <f aca="false">LOOKUP($A363,DIVIPOLA!$A$2:$A$1162,DIVIPOLA!$C$2:$C$1162)</f>
        <v>Caldas</v>
      </c>
      <c r="D363" s="21" t="s">
        <v>20</v>
      </c>
      <c r="E363" s="38" t="s">
        <v>21</v>
      </c>
      <c r="F363" s="23"/>
      <c r="G363" s="24"/>
      <c r="H363" s="25"/>
      <c r="I363" s="26"/>
      <c r="J363" s="26"/>
      <c r="K363" s="27"/>
      <c r="L363" s="26"/>
      <c r="M363" s="28"/>
      <c r="N363" s="35" t="e">
        <f aca="false">VLOOKUP(M362,$R$5:$S$8,2,0)</f>
        <v>#N/A</v>
      </c>
      <c r="O363" s="36" t="e">
        <f aca="false">NA()</f>
        <v>#N/A</v>
      </c>
      <c r="P363" s="33" t="n">
        <f aca="false">$B$3</f>
        <v>2013</v>
      </c>
      <c r="Q363" s="32"/>
      <c r="V363" s="89" t="n">
        <v>218817388</v>
      </c>
    </row>
    <row r="364" customFormat="false" ht="15" hidden="false" customHeight="false" outlineLevel="0" collapsed="false">
      <c r="A364" s="1" t="n">
        <v>17433</v>
      </c>
      <c r="B364" s="1" t="s">
        <v>503</v>
      </c>
      <c r="C364" s="21" t="str">
        <f aca="false">LOOKUP($A364,DIVIPOLA!$A$2:$A$1162,DIVIPOLA!$C$2:$C$1162)</f>
        <v>Caldas</v>
      </c>
      <c r="D364" s="21" t="s">
        <v>20</v>
      </c>
      <c r="E364" s="34" t="s">
        <v>21</v>
      </c>
      <c r="F364" s="23" t="s">
        <v>504</v>
      </c>
      <c r="G364" s="24" t="n">
        <v>41180</v>
      </c>
      <c r="H364" s="25"/>
      <c r="I364" s="26"/>
      <c r="J364" s="26"/>
      <c r="K364" s="27"/>
      <c r="L364" s="26"/>
      <c r="M364" s="28" t="n">
        <v>6</v>
      </c>
      <c r="N364" s="35" t="e">
        <f aca="false">VLOOKUP(M363,$R$5:$S$8,2,0)</f>
        <v>#N/A</v>
      </c>
      <c r="O364" s="36" t="e">
        <f aca="false">VLOOKUP(N363,$T$5:$U$9,2,0)</f>
        <v>#N/A</v>
      </c>
      <c r="P364" s="33" t="n">
        <f aca="false">$B$3</f>
        <v>2013</v>
      </c>
      <c r="Q364" s="32"/>
      <c r="V364" s="89" t="n">
        <v>213317433</v>
      </c>
    </row>
    <row r="365" customFormat="false" ht="15" hidden="false" customHeight="false" outlineLevel="0" collapsed="false">
      <c r="A365" s="1" t="n">
        <v>17442</v>
      </c>
      <c r="B365" s="1" t="s">
        <v>505</v>
      </c>
      <c r="C365" s="21" t="str">
        <f aca="false">LOOKUP($A365,DIVIPOLA!$A$2:$A$1162,DIVIPOLA!$C$2:$C$1162)</f>
        <v>Caldas</v>
      </c>
      <c r="D365" s="21" t="s">
        <v>20</v>
      </c>
      <c r="E365" s="34" t="s">
        <v>21</v>
      </c>
      <c r="F365" s="23" t="s">
        <v>343</v>
      </c>
      <c r="G365" s="24" t="n">
        <v>41185</v>
      </c>
      <c r="H365" s="25"/>
      <c r="I365" s="26"/>
      <c r="J365" s="26"/>
      <c r="K365" s="27"/>
      <c r="L365" s="26"/>
      <c r="M365" s="28" t="n">
        <v>6</v>
      </c>
      <c r="N365" s="35" t="e">
        <f aca="false">VLOOKUP(M364,$R$5:$S$8,2,0)</f>
        <v>#N/A</v>
      </c>
      <c r="O365" s="36" t="e">
        <f aca="false">VLOOKUP(N364,$T$5:$U$9,2,0)</f>
        <v>#N/A</v>
      </c>
      <c r="P365" s="33" t="n">
        <f aca="false">$B$3</f>
        <v>2013</v>
      </c>
      <c r="Q365" s="32"/>
      <c r="V365" s="89" t="n">
        <v>214217442</v>
      </c>
    </row>
    <row r="366" customFormat="false" ht="15" hidden="false" customHeight="false" outlineLevel="0" collapsed="false">
      <c r="A366" s="1" t="n">
        <v>17444</v>
      </c>
      <c r="B366" s="1" t="s">
        <v>506</v>
      </c>
      <c r="C366" s="21" t="str">
        <f aca="false">LOOKUP($A366,DIVIPOLA!$A$2:$A$1162,DIVIPOLA!$C$2:$C$1162)</f>
        <v>Caldas</v>
      </c>
      <c r="D366" s="21" t="s">
        <v>20</v>
      </c>
      <c r="E366" s="38" t="s">
        <v>21</v>
      </c>
      <c r="F366" s="23" t="s">
        <v>507</v>
      </c>
      <c r="G366" s="24" t="n">
        <v>41203</v>
      </c>
      <c r="H366" s="25"/>
      <c r="I366" s="26"/>
      <c r="J366" s="26"/>
      <c r="K366" s="27"/>
      <c r="L366" s="26"/>
      <c r="M366" s="28" t="n">
        <v>6</v>
      </c>
      <c r="N366" s="35" t="e">
        <f aca="false">VLOOKUP(M365,$R$5:$S$8,2,0)</f>
        <v>#N/A</v>
      </c>
      <c r="O366" s="36" t="e">
        <f aca="false">VLOOKUP(N365,$T$5:$U$9,2,0)</f>
        <v>#N/A</v>
      </c>
      <c r="P366" s="33" t="n">
        <f aca="false">$B$3</f>
        <v>2013</v>
      </c>
      <c r="Q366" s="32" t="s">
        <v>508</v>
      </c>
      <c r="V366" s="89" t="n">
        <v>214417444</v>
      </c>
    </row>
    <row r="367" customFormat="false" ht="15" hidden="false" customHeight="false" outlineLevel="0" collapsed="false">
      <c r="A367" s="1" t="n">
        <v>17446</v>
      </c>
      <c r="B367" s="1" t="s">
        <v>509</v>
      </c>
      <c r="C367" s="21" t="str">
        <f aca="false">LOOKUP($A367,DIVIPOLA!$A$2:$A$1162,DIVIPOLA!$C$2:$C$1162)</f>
        <v>Caldas</v>
      </c>
      <c r="D367" s="21" t="s">
        <v>20</v>
      </c>
      <c r="E367" s="38" t="s">
        <v>21</v>
      </c>
      <c r="F367" s="23" t="s">
        <v>347</v>
      </c>
      <c r="G367" s="24" t="n">
        <v>41186</v>
      </c>
      <c r="H367" s="25"/>
      <c r="I367" s="26"/>
      <c r="J367" s="26"/>
      <c r="K367" s="27"/>
      <c r="L367" s="26"/>
      <c r="M367" s="28" t="n">
        <v>6</v>
      </c>
      <c r="N367" s="35" t="e">
        <f aca="false">VLOOKUP(M366,$R$5:$S$8,2,0)</f>
        <v>#N/A</v>
      </c>
      <c r="O367" s="36" t="e">
        <f aca="false">VLOOKUP(N366,$T$5:$U$9,2,0)</f>
        <v>#N/A</v>
      </c>
      <c r="P367" s="33" t="n">
        <f aca="false">$B$3</f>
        <v>2013</v>
      </c>
      <c r="Q367" s="32"/>
      <c r="V367" s="89" t="n">
        <v>214617446</v>
      </c>
    </row>
    <row r="368" customFormat="false" ht="15" hidden="false" customHeight="false" outlineLevel="0" collapsed="false">
      <c r="A368" s="1" t="n">
        <v>17486</v>
      </c>
      <c r="B368" s="1" t="s">
        <v>510</v>
      </c>
      <c r="C368" s="21" t="str">
        <f aca="false">LOOKUP($A368,DIVIPOLA!$A$2:$A$1162,DIVIPOLA!$C$2:$C$1162)</f>
        <v>Caldas</v>
      </c>
      <c r="D368" s="21" t="s">
        <v>20</v>
      </c>
      <c r="E368" s="38" t="s">
        <v>21</v>
      </c>
      <c r="F368" s="23"/>
      <c r="G368" s="24"/>
      <c r="H368" s="25"/>
      <c r="I368" s="26"/>
      <c r="J368" s="26"/>
      <c r="K368" s="27"/>
      <c r="L368" s="26"/>
      <c r="M368" s="28"/>
      <c r="N368" s="35" t="e">
        <f aca="false">VLOOKUP(M367,$R$5:$S$8,2,0)</f>
        <v>#N/A</v>
      </c>
      <c r="O368" s="36" t="e">
        <f aca="false">VLOOKUP(N367,$T$5:$U$9,2,0)</f>
        <v>#N/A</v>
      </c>
      <c r="P368" s="33" t="n">
        <f aca="false">$B$3</f>
        <v>2013</v>
      </c>
      <c r="Q368" s="32"/>
      <c r="V368" s="89" t="n">
        <v>218617486</v>
      </c>
    </row>
    <row r="369" customFormat="false" ht="15" hidden="false" customHeight="false" outlineLevel="0" collapsed="false">
      <c r="A369" s="1" t="n">
        <v>17495</v>
      </c>
      <c r="B369" s="1" t="s">
        <v>511</v>
      </c>
      <c r="C369" s="21" t="str">
        <f aca="false">LOOKUP($A369,DIVIPOLA!$A$2:$A$1162,DIVIPOLA!$C$2:$C$1162)</f>
        <v>Caldas</v>
      </c>
      <c r="D369" s="21" t="s">
        <v>20</v>
      </c>
      <c r="E369" s="38" t="s">
        <v>21</v>
      </c>
      <c r="F369" s="23" t="s">
        <v>343</v>
      </c>
      <c r="G369" s="24" t="n">
        <v>41157</v>
      </c>
      <c r="H369" s="25"/>
      <c r="I369" s="26"/>
      <c r="J369" s="26"/>
      <c r="K369" s="27"/>
      <c r="L369" s="26"/>
      <c r="M369" s="28" t="n">
        <v>6</v>
      </c>
      <c r="N369" s="35" t="e">
        <f aca="false">VLOOKUP(M368,$R$5:$S$8,2,0)</f>
        <v>#N/A</v>
      </c>
      <c r="O369" s="36" t="e">
        <f aca="false">VLOOKUP(N368,$T$5:$U$9,2,0)</f>
        <v>#N/A</v>
      </c>
      <c r="P369" s="33" t="n">
        <f aca="false">$B$3</f>
        <v>2013</v>
      </c>
      <c r="Q369" s="32"/>
      <c r="V369" s="89" t="n">
        <v>219517495</v>
      </c>
    </row>
    <row r="370" customFormat="false" ht="15" hidden="false" customHeight="false" outlineLevel="0" collapsed="false">
      <c r="A370" s="1" t="n">
        <v>17513</v>
      </c>
      <c r="B370" s="1" t="s">
        <v>512</v>
      </c>
      <c r="C370" s="21" t="str">
        <f aca="false">LOOKUP($A370,DIVIPOLA!$A$2:$A$1162,DIVIPOLA!$C$2:$C$1162)</f>
        <v>Caldas</v>
      </c>
      <c r="D370" s="21" t="s">
        <v>20</v>
      </c>
      <c r="E370" s="38" t="s">
        <v>21</v>
      </c>
      <c r="F370" s="23" t="s">
        <v>325</v>
      </c>
      <c r="G370" s="24" t="n">
        <v>41213</v>
      </c>
      <c r="H370" s="25"/>
      <c r="I370" s="26"/>
      <c r="J370" s="26"/>
      <c r="K370" s="27"/>
      <c r="L370" s="26"/>
      <c r="M370" s="28" t="n">
        <v>6</v>
      </c>
      <c r="N370" s="35" t="e">
        <f aca="false">VLOOKUP(M369,$R$5:$S$8,2,0)</f>
        <v>#N/A</v>
      </c>
      <c r="O370" s="36" t="e">
        <f aca="false">VLOOKUP(N369,$T$5:$U$9,2,0)</f>
        <v>#N/A</v>
      </c>
      <c r="P370" s="33" t="n">
        <f aca="false">$B$3</f>
        <v>2013</v>
      </c>
      <c r="Q370" s="32"/>
      <c r="V370" s="89" t="n">
        <v>211317513</v>
      </c>
    </row>
    <row r="371" customFormat="false" ht="15" hidden="false" customHeight="false" outlineLevel="0" collapsed="false">
      <c r="A371" s="1" t="n">
        <v>17524</v>
      </c>
      <c r="B371" s="1" t="s">
        <v>513</v>
      </c>
      <c r="C371" s="21" t="str">
        <f aca="false">LOOKUP($A371,DIVIPOLA!$A$2:$A$1162,DIVIPOLA!$C$2:$C$1162)</f>
        <v>Caldas</v>
      </c>
      <c r="D371" s="21" t="s">
        <v>20</v>
      </c>
      <c r="E371" s="38" t="s">
        <v>21</v>
      </c>
      <c r="F371" s="23" t="s">
        <v>514</v>
      </c>
      <c r="G371" s="24" t="n">
        <v>41176</v>
      </c>
      <c r="H371" s="25"/>
      <c r="I371" s="26"/>
      <c r="J371" s="26"/>
      <c r="K371" s="27"/>
      <c r="L371" s="26"/>
      <c r="M371" s="28" t="n">
        <v>6</v>
      </c>
      <c r="N371" s="35" t="e">
        <f aca="false">VLOOKUP(M370,$R$5:$S$8,2,0)</f>
        <v>#N/A</v>
      </c>
      <c r="O371" s="36" t="e">
        <f aca="false">VLOOKUP(N370,$T$5:$U$9,2,0)</f>
        <v>#N/A</v>
      </c>
      <c r="P371" s="33" t="n">
        <f aca="false">$B$3</f>
        <v>2013</v>
      </c>
      <c r="Q371" s="32"/>
      <c r="V371" s="89" t="n">
        <v>212417524</v>
      </c>
    </row>
    <row r="372" customFormat="false" ht="15" hidden="false" customHeight="false" outlineLevel="0" collapsed="false">
      <c r="A372" s="1" t="n">
        <v>17541</v>
      </c>
      <c r="B372" s="1" t="s">
        <v>515</v>
      </c>
      <c r="C372" s="21" t="str">
        <f aca="false">LOOKUP($A372,DIVIPOLA!$A$2:$A$1162,DIVIPOLA!$C$2:$C$1162)</f>
        <v>Caldas</v>
      </c>
      <c r="D372" s="21" t="s">
        <v>20</v>
      </c>
      <c r="E372" s="38" t="s">
        <v>21</v>
      </c>
      <c r="F372" s="23"/>
      <c r="G372" s="24"/>
      <c r="H372" s="25"/>
      <c r="I372" s="26"/>
      <c r="J372" s="26"/>
      <c r="K372" s="27"/>
      <c r="L372" s="26"/>
      <c r="M372" s="28"/>
      <c r="N372" s="35" t="e">
        <f aca="false">VLOOKUP(M371,$R$5:$S$8,2,0)</f>
        <v>#N/A</v>
      </c>
      <c r="O372" s="36" t="e">
        <f aca="false">VLOOKUP(N371,$T$5:$U$9,2,0)</f>
        <v>#N/A</v>
      </c>
      <c r="P372" s="33" t="n">
        <f aca="false">$B$3</f>
        <v>2013</v>
      </c>
      <c r="Q372" s="32"/>
      <c r="V372" s="89" t="n">
        <v>214117541</v>
      </c>
    </row>
    <row r="373" customFormat="false" ht="15" hidden="false" customHeight="false" outlineLevel="0" collapsed="false">
      <c r="A373" s="1" t="n">
        <v>17614</v>
      </c>
      <c r="B373" s="1" t="s">
        <v>516</v>
      </c>
      <c r="C373" s="21" t="str">
        <f aca="false">LOOKUP($A373,DIVIPOLA!$A$2:$A$1162,DIVIPOLA!$C$2:$C$1162)</f>
        <v>Caldas</v>
      </c>
      <c r="D373" s="21" t="s">
        <v>20</v>
      </c>
      <c r="E373" s="38" t="s">
        <v>21</v>
      </c>
      <c r="F373" s="23" t="s">
        <v>517</v>
      </c>
      <c r="G373" s="24" t="n">
        <v>41204</v>
      </c>
      <c r="H373" s="25"/>
      <c r="I373" s="26"/>
      <c r="J373" s="26"/>
      <c r="K373" s="27"/>
      <c r="L373" s="26"/>
      <c r="M373" s="28" t="n">
        <v>6</v>
      </c>
      <c r="N373" s="35" t="e">
        <f aca="false">VLOOKUP(M372,$R$5:$S$8,2,0)</f>
        <v>#N/A</v>
      </c>
      <c r="O373" s="36" t="e">
        <f aca="false">VLOOKUP(N372,$T$5:$U$9,2,0)</f>
        <v>#N/A</v>
      </c>
      <c r="P373" s="33" t="n">
        <f aca="false">$B$3</f>
        <v>2013</v>
      </c>
      <c r="Q373" s="32"/>
      <c r="V373" s="89" t="n">
        <v>211417614</v>
      </c>
    </row>
    <row r="374" customFormat="false" ht="15" hidden="false" customHeight="false" outlineLevel="0" collapsed="false">
      <c r="A374" s="1" t="n">
        <v>17616</v>
      </c>
      <c r="B374" s="1" t="s">
        <v>518</v>
      </c>
      <c r="C374" s="21" t="str">
        <f aca="false">LOOKUP($A374,DIVIPOLA!$A$2:$A$1162,DIVIPOLA!$C$2:$C$1162)</f>
        <v>Caldas</v>
      </c>
      <c r="D374" s="21" t="s">
        <v>20</v>
      </c>
      <c r="E374" s="38" t="s">
        <v>21</v>
      </c>
      <c r="F374" s="23"/>
      <c r="G374" s="24"/>
      <c r="H374" s="25"/>
      <c r="I374" s="26"/>
      <c r="J374" s="26"/>
      <c r="K374" s="27"/>
      <c r="L374" s="26"/>
      <c r="M374" s="28"/>
      <c r="N374" s="35" t="e">
        <f aca="false">VLOOKUP(M373,$R$5:$S$8,2,0)</f>
        <v>#N/A</v>
      </c>
      <c r="O374" s="36" t="e">
        <f aca="false">VLOOKUP(N373,$T$5:$U$9,2,0)</f>
        <v>#N/A</v>
      </c>
      <c r="P374" s="33" t="n">
        <f aca="false">$B$3</f>
        <v>2013</v>
      </c>
      <c r="Q374" s="32"/>
      <c r="V374" s="89" t="n">
        <v>211617616</v>
      </c>
    </row>
    <row r="375" customFormat="false" ht="15" hidden="false" customHeight="false" outlineLevel="0" collapsed="false">
      <c r="A375" s="1" t="n">
        <v>17653</v>
      </c>
      <c r="B375" s="1" t="s">
        <v>519</v>
      </c>
      <c r="C375" s="21" t="str">
        <f aca="false">LOOKUP($A375,DIVIPOLA!$A$2:$A$1162,DIVIPOLA!$C$2:$C$1162)</f>
        <v>Caldas</v>
      </c>
      <c r="D375" s="21" t="s">
        <v>20</v>
      </c>
      <c r="E375" s="38" t="s">
        <v>21</v>
      </c>
      <c r="F375" s="23"/>
      <c r="G375" s="24"/>
      <c r="H375" s="25"/>
      <c r="I375" s="26"/>
      <c r="J375" s="26"/>
      <c r="K375" s="27"/>
      <c r="L375" s="26"/>
      <c r="M375" s="28"/>
      <c r="N375" s="35" t="e">
        <f aca="false">VLOOKUP(M374,$R$5:$S$8,2,0)</f>
        <v>#N/A</v>
      </c>
      <c r="O375" s="36" t="e">
        <f aca="false">VLOOKUP(N374,$T$5:$U$9,2,0)</f>
        <v>#N/A</v>
      </c>
      <c r="P375" s="33" t="n">
        <f aca="false">$B$3</f>
        <v>2013</v>
      </c>
      <c r="Q375" s="32"/>
      <c r="V375" s="89" t="n">
        <v>215317653</v>
      </c>
    </row>
    <row r="376" customFormat="false" ht="14.25" hidden="false" customHeight="true" outlineLevel="0" collapsed="false">
      <c r="A376" s="1" t="n">
        <v>17662</v>
      </c>
      <c r="B376" s="1" t="s">
        <v>520</v>
      </c>
      <c r="C376" s="21" t="str">
        <f aca="false">LOOKUP($A376,DIVIPOLA!$A$2:$A$1162,DIVIPOLA!$C$2:$C$1162)</f>
        <v>Caldas</v>
      </c>
      <c r="D376" s="21" t="s">
        <v>20</v>
      </c>
      <c r="E376" s="38" t="s">
        <v>21</v>
      </c>
      <c r="F376" s="23" t="s">
        <v>387</v>
      </c>
      <c r="G376" s="24" t="n">
        <v>41178</v>
      </c>
      <c r="H376" s="25"/>
      <c r="I376" s="26"/>
      <c r="J376" s="26"/>
      <c r="K376" s="27"/>
      <c r="L376" s="26"/>
      <c r="M376" s="28" t="n">
        <v>6</v>
      </c>
      <c r="N376" s="35" t="e">
        <f aca="false">VLOOKUP(M375,$R$5:$S$8,2,0)</f>
        <v>#N/A</v>
      </c>
      <c r="O376" s="36" t="e">
        <f aca="false">VLOOKUP(N375,$T$5:$U$9,2,0)</f>
        <v>#N/A</v>
      </c>
      <c r="P376" s="33" t="n">
        <f aca="false">$B$3</f>
        <v>2013</v>
      </c>
      <c r="Q376" s="32"/>
      <c r="V376" s="89" t="n">
        <v>216217662</v>
      </c>
    </row>
    <row r="377" customFormat="false" ht="15" hidden="false" customHeight="false" outlineLevel="0" collapsed="false">
      <c r="A377" s="1" t="n">
        <v>17665</v>
      </c>
      <c r="B377" s="1" t="s">
        <v>521</v>
      </c>
      <c r="C377" s="21" t="str">
        <f aca="false">LOOKUP($A377,DIVIPOLA!$A$2:$A$1162,DIVIPOLA!$C$2:$C$1162)</f>
        <v>Caldas</v>
      </c>
      <c r="D377" s="21" t="s">
        <v>20</v>
      </c>
      <c r="E377" s="38" t="s">
        <v>21</v>
      </c>
      <c r="F377" s="23"/>
      <c r="G377" s="24"/>
      <c r="H377" s="25"/>
      <c r="I377" s="26"/>
      <c r="J377" s="26"/>
      <c r="K377" s="27"/>
      <c r="L377" s="26"/>
      <c r="M377" s="28"/>
      <c r="N377" s="35" t="e">
        <f aca="false">VLOOKUP(M376,$R$5:$S$8,2,0)</f>
        <v>#N/A</v>
      </c>
      <c r="O377" s="36" t="e">
        <f aca="false">VLOOKUP(N376,$T$5:$U$9,2,0)</f>
        <v>#N/A</v>
      </c>
      <c r="P377" s="33" t="n">
        <f aca="false">$B$3</f>
        <v>2013</v>
      </c>
      <c r="Q377" s="32"/>
      <c r="V377" s="89" t="n">
        <v>216517665</v>
      </c>
    </row>
    <row r="378" customFormat="false" ht="15" hidden="false" customHeight="false" outlineLevel="0" collapsed="false">
      <c r="A378" s="1" t="n">
        <v>17777</v>
      </c>
      <c r="B378" s="1" t="s">
        <v>522</v>
      </c>
      <c r="C378" s="21" t="str">
        <f aca="false">LOOKUP($A378,DIVIPOLA!$A$2:$A$1162,DIVIPOLA!$C$2:$C$1162)</f>
        <v>Caldas</v>
      </c>
      <c r="D378" s="21" t="s">
        <v>20</v>
      </c>
      <c r="E378" s="38" t="s">
        <v>21</v>
      </c>
      <c r="F378" s="23" t="s">
        <v>168</v>
      </c>
      <c r="G378" s="24" t="n">
        <v>41156</v>
      </c>
      <c r="H378" s="25"/>
      <c r="I378" s="26"/>
      <c r="J378" s="26"/>
      <c r="K378" s="27"/>
      <c r="L378" s="26"/>
      <c r="M378" s="28" t="n">
        <v>6</v>
      </c>
      <c r="N378" s="35" t="e">
        <f aca="false">VLOOKUP(M377,$R$5:$S$8,2,0)</f>
        <v>#N/A</v>
      </c>
      <c r="O378" s="36" t="e">
        <f aca="false">VLOOKUP(N377,$T$5:$U$9,2,0)</f>
        <v>#N/A</v>
      </c>
      <c r="P378" s="33" t="n">
        <f aca="false">$B$3</f>
        <v>2013</v>
      </c>
      <c r="Q378" s="32"/>
      <c r="V378" s="89" t="n">
        <v>217717777</v>
      </c>
    </row>
    <row r="379" customFormat="false" ht="15" hidden="false" customHeight="false" outlineLevel="0" collapsed="false">
      <c r="A379" s="1" t="n">
        <v>17867</v>
      </c>
      <c r="B379" s="1" t="s">
        <v>523</v>
      </c>
      <c r="C379" s="21" t="str">
        <f aca="false">LOOKUP($A379,DIVIPOLA!$A$2:$A$1162,DIVIPOLA!$C$2:$C$1162)</f>
        <v>Caldas</v>
      </c>
      <c r="D379" s="21" t="s">
        <v>20</v>
      </c>
      <c r="E379" s="38" t="s">
        <v>21</v>
      </c>
      <c r="F379" s="23" t="s">
        <v>524</v>
      </c>
      <c r="G379" s="24" t="n">
        <v>41196</v>
      </c>
      <c r="H379" s="25"/>
      <c r="I379" s="26"/>
      <c r="J379" s="26"/>
      <c r="K379" s="27"/>
      <c r="L379" s="26"/>
      <c r="M379" s="28" t="n">
        <v>6</v>
      </c>
      <c r="N379" s="35" t="e">
        <f aca="false">VLOOKUP(M378,$R$5:$S$8,2,0)</f>
        <v>#N/A</v>
      </c>
      <c r="O379" s="36" t="e">
        <f aca="false">VLOOKUP(N378,$T$5:$U$9,2,0)</f>
        <v>#N/A</v>
      </c>
      <c r="P379" s="33" t="n">
        <f aca="false">$B$3</f>
        <v>2013</v>
      </c>
      <c r="Q379" s="32"/>
      <c r="V379" s="89" t="n">
        <v>216717867</v>
      </c>
    </row>
    <row r="380" customFormat="false" ht="15" hidden="false" customHeight="false" outlineLevel="0" collapsed="false">
      <c r="A380" s="1" t="n">
        <v>17873</v>
      </c>
      <c r="B380" s="1" t="s">
        <v>525</v>
      </c>
      <c r="C380" s="21" t="str">
        <f aca="false">LOOKUP($A380,DIVIPOLA!$A$2:$A$1162,DIVIPOLA!$C$2:$C$1162)</f>
        <v>Caldas</v>
      </c>
      <c r="D380" s="21" t="s">
        <v>20</v>
      </c>
      <c r="E380" s="38" t="s">
        <v>21</v>
      </c>
      <c r="F380" s="23" t="s">
        <v>196</v>
      </c>
      <c r="G380" s="24" t="n">
        <v>41180</v>
      </c>
      <c r="H380" s="25"/>
      <c r="I380" s="26"/>
      <c r="J380" s="26"/>
      <c r="K380" s="27"/>
      <c r="L380" s="26"/>
      <c r="M380" s="28" t="n">
        <v>6</v>
      </c>
      <c r="N380" s="35" t="e">
        <f aca="false">VLOOKUP(M379,$R$5:$S$8,2,0)</f>
        <v>#N/A</v>
      </c>
      <c r="O380" s="36" t="e">
        <f aca="false">VLOOKUP(N379,$T$5:$U$9,2,0)</f>
        <v>#N/A</v>
      </c>
      <c r="P380" s="33" t="n">
        <f aca="false">$B$3</f>
        <v>2013</v>
      </c>
      <c r="Q380" s="32"/>
      <c r="V380" s="89" t="n">
        <v>217317873</v>
      </c>
    </row>
    <row r="381" customFormat="false" ht="15" hidden="false" customHeight="false" outlineLevel="0" collapsed="false">
      <c r="A381" s="1" t="n">
        <v>17877</v>
      </c>
      <c r="B381" s="1" t="s">
        <v>526</v>
      </c>
      <c r="C381" s="21" t="str">
        <f aca="false">LOOKUP($A381,DIVIPOLA!$A$2:$A$1162,DIVIPOLA!$C$2:$C$1162)</f>
        <v>Caldas</v>
      </c>
      <c r="D381" s="21" t="s">
        <v>20</v>
      </c>
      <c r="E381" s="38" t="s">
        <v>21</v>
      </c>
      <c r="F381" s="23" t="s">
        <v>387</v>
      </c>
      <c r="G381" s="24" t="n">
        <v>41202</v>
      </c>
      <c r="H381" s="25"/>
      <c r="I381" s="26"/>
      <c r="J381" s="26"/>
      <c r="K381" s="27"/>
      <c r="L381" s="26"/>
      <c r="M381" s="28" t="n">
        <v>6</v>
      </c>
      <c r="N381" s="35" t="e">
        <f aca="false">VLOOKUP(M380,$R$5:$S$8,2,0)</f>
        <v>#N/A</v>
      </c>
      <c r="O381" s="36" t="e">
        <f aca="false">VLOOKUP(N380,$T$5:$U$9,2,0)</f>
        <v>#N/A</v>
      </c>
      <c r="P381" s="33" t="n">
        <f aca="false">$B$3</f>
        <v>2013</v>
      </c>
      <c r="Q381" s="32"/>
      <c r="V381" s="89" t="n">
        <v>217717877</v>
      </c>
    </row>
    <row r="382" s="40" customFormat="true" ht="15" hidden="false" customHeight="false" outlineLevel="0" collapsed="false">
      <c r="A382" s="40" t="n">
        <v>18001</v>
      </c>
      <c r="B382" s="40" t="s">
        <v>527</v>
      </c>
      <c r="C382" s="41" t="str">
        <f aca="false">LOOKUP($A382,DIVIPOLA!$A$2:$A$1162,DIVIPOLA!$C$2:$C$1162)</f>
        <v>Caquetá</v>
      </c>
      <c r="D382" s="41" t="s">
        <v>20</v>
      </c>
      <c r="E382" s="22" t="s">
        <v>21</v>
      </c>
      <c r="F382" s="42" t="s">
        <v>528</v>
      </c>
      <c r="G382" s="43" t="n">
        <v>41177</v>
      </c>
      <c r="H382" s="44"/>
      <c r="I382" s="45"/>
      <c r="J382" s="45"/>
      <c r="K382" s="46"/>
      <c r="L382" s="45"/>
      <c r="M382" s="47" t="n">
        <v>3</v>
      </c>
      <c r="N382" s="29" t="e">
        <f aca="false">VLOOKUP(M381,$R$5:$S$8,2,0)</f>
        <v>#N/A</v>
      </c>
      <c r="O382" s="30" t="e">
        <f aca="false">VLOOKUP(N381,$T$5:$U$9,2,0)</f>
        <v>#N/A</v>
      </c>
      <c r="P382" s="31" t="n">
        <f aca="false">$B$3</f>
        <v>2013</v>
      </c>
      <c r="Q382" s="48"/>
      <c r="V382" s="89" t="n">
        <v>210118001</v>
      </c>
      <c r="W382" s="89"/>
      <c r="X382" s="1"/>
      <c r="Y382" s="1"/>
      <c r="Z382" s="1"/>
    </row>
    <row r="383" customFormat="false" ht="15" hidden="false" customHeight="false" outlineLevel="0" collapsed="false">
      <c r="A383" s="1" t="n">
        <v>18029</v>
      </c>
      <c r="B383" s="1" t="s">
        <v>529</v>
      </c>
      <c r="C383" s="21" t="str">
        <f aca="false">LOOKUP($A383,DIVIPOLA!$A$2:$A$1162,DIVIPOLA!$C$2:$C$1162)</f>
        <v>Caquetá</v>
      </c>
      <c r="D383" s="21" t="s">
        <v>20</v>
      </c>
      <c r="E383" s="38" t="s">
        <v>21</v>
      </c>
      <c r="F383" s="23" t="s">
        <v>530</v>
      </c>
      <c r="G383" s="24" t="n">
        <v>41124</v>
      </c>
      <c r="H383" s="25"/>
      <c r="I383" s="26"/>
      <c r="J383" s="26"/>
      <c r="K383" s="27"/>
      <c r="L383" s="26"/>
      <c r="M383" s="28" t="n">
        <v>6</v>
      </c>
      <c r="N383" s="35" t="e">
        <f aca="false">VLOOKUP(M382,$R$5:$S$8,2,0)</f>
        <v>#N/A</v>
      </c>
      <c r="O383" s="36" t="e">
        <f aca="false">VLOOKUP(N382,$T$5:$U$9,2,0)</f>
        <v>#N/A</v>
      </c>
      <c r="P383" s="33" t="n">
        <f aca="false">$B$3</f>
        <v>2013</v>
      </c>
      <c r="Q383" s="32"/>
      <c r="V383" s="89" t="n">
        <v>212918029</v>
      </c>
    </row>
    <row r="384" customFormat="false" ht="15" hidden="false" customHeight="false" outlineLevel="0" collapsed="false">
      <c r="A384" s="93" t="n">
        <v>18094</v>
      </c>
      <c r="B384" s="93" t="s">
        <v>531</v>
      </c>
      <c r="C384" s="94" t="str">
        <f aca="false">LOOKUP($A384,DIVIPOLA!$A$2:$A$1162,DIVIPOLA!$C$2:$C$1162)</f>
        <v>Caquetá</v>
      </c>
      <c r="D384" s="94" t="s">
        <v>20</v>
      </c>
      <c r="E384" s="95" t="s">
        <v>21</v>
      </c>
      <c r="F384" s="96"/>
      <c r="G384" s="97"/>
      <c r="H384" s="25"/>
      <c r="I384" s="26"/>
      <c r="J384" s="26"/>
      <c r="K384" s="27"/>
      <c r="L384" s="26"/>
      <c r="M384" s="98"/>
      <c r="N384" s="35" t="e">
        <f aca="false">VLOOKUP(M383,$R$5:$S$8,2,0)</f>
        <v>#N/A</v>
      </c>
      <c r="O384" s="36" t="e">
        <f aca="false">VLOOKUP(N383,$T$5:$U$9,2,0)</f>
        <v>#N/A</v>
      </c>
      <c r="P384" s="33" t="n">
        <f aca="false">$B$3</f>
        <v>2013</v>
      </c>
      <c r="Q384" s="32"/>
      <c r="V384" s="89" t="n">
        <v>219418094</v>
      </c>
      <c r="W384" s="89" t="s">
        <v>1433</v>
      </c>
      <c r="X384" s="1" t="n">
        <v>41206</v>
      </c>
      <c r="Y384" s="1" t="s">
        <v>1425</v>
      </c>
      <c r="Z384" s="1" t="n">
        <v>0</v>
      </c>
    </row>
    <row r="385" customFormat="false" ht="15" hidden="false" customHeight="false" outlineLevel="0" collapsed="false">
      <c r="A385" s="93" t="n">
        <v>18150</v>
      </c>
      <c r="B385" s="93" t="s">
        <v>532</v>
      </c>
      <c r="C385" s="94" t="str">
        <f aca="false">LOOKUP($A385,DIVIPOLA!$A$2:$A$1162,DIVIPOLA!$C$2:$C$1162)</f>
        <v>Caquetá</v>
      </c>
      <c r="D385" s="94" t="s">
        <v>20</v>
      </c>
      <c r="E385" s="95" t="s">
        <v>21</v>
      </c>
      <c r="F385" s="96"/>
      <c r="G385" s="97"/>
      <c r="H385" s="25"/>
      <c r="I385" s="26"/>
      <c r="J385" s="26"/>
      <c r="K385" s="27"/>
      <c r="L385" s="26"/>
      <c r="M385" s="98"/>
      <c r="N385" s="35" t="e">
        <f aca="false">VLOOKUP(M384,$R$5:$S$8,2,0)</f>
        <v>#N/A</v>
      </c>
      <c r="O385" s="36" t="e">
        <f aca="false">VLOOKUP(N384,$T$5:$U$9,2,0)</f>
        <v>#N/A</v>
      </c>
      <c r="P385" s="33" t="n">
        <f aca="false">$B$3</f>
        <v>2013</v>
      </c>
      <c r="Q385" s="32"/>
      <c r="V385" s="89" t="n">
        <v>215018150</v>
      </c>
      <c r="W385" s="89" t="s">
        <v>1429</v>
      </c>
      <c r="X385" s="1" t="n">
        <v>41170</v>
      </c>
      <c r="Y385" s="1" t="s">
        <v>1425</v>
      </c>
      <c r="Z385" s="1" t="n">
        <v>0</v>
      </c>
    </row>
    <row r="386" customFormat="false" ht="15" hidden="false" customHeight="false" outlineLevel="0" collapsed="false">
      <c r="A386" s="1" t="n">
        <v>18205</v>
      </c>
      <c r="B386" s="1" t="s">
        <v>533</v>
      </c>
      <c r="C386" s="21" t="str">
        <f aca="false">LOOKUP($A386,DIVIPOLA!$A$2:$A$1162,DIVIPOLA!$C$2:$C$1162)</f>
        <v>Caquetá</v>
      </c>
      <c r="D386" s="21" t="s">
        <v>20</v>
      </c>
      <c r="E386" s="34" t="s">
        <v>21</v>
      </c>
      <c r="F386" s="23"/>
      <c r="G386" s="24"/>
      <c r="H386" s="25"/>
      <c r="I386" s="26"/>
      <c r="J386" s="26"/>
      <c r="K386" s="27"/>
      <c r="L386" s="26"/>
      <c r="M386" s="28"/>
      <c r="N386" s="35" t="e">
        <f aca="false">VLOOKUP(M385,$R$5:$S$8,2,0)</f>
        <v>#N/A</v>
      </c>
      <c r="O386" s="36" t="e">
        <f aca="false">VLOOKUP(N385,$T$5:$U$9,2,0)</f>
        <v>#N/A</v>
      </c>
      <c r="P386" s="33" t="n">
        <f aca="false">$B$3</f>
        <v>2013</v>
      </c>
      <c r="Q386" s="32"/>
      <c r="V386" s="89" t="n">
        <v>210518205</v>
      </c>
    </row>
    <row r="387" customFormat="false" ht="15" hidden="false" customHeight="false" outlineLevel="0" collapsed="false">
      <c r="A387" s="1" t="n">
        <v>18247</v>
      </c>
      <c r="B387" s="1" t="s">
        <v>534</v>
      </c>
      <c r="C387" s="21" t="str">
        <f aca="false">LOOKUP($A387,DIVIPOLA!$A$2:$A$1162,DIVIPOLA!$C$2:$C$1162)</f>
        <v>Caquetá</v>
      </c>
      <c r="D387" s="21" t="s">
        <v>20</v>
      </c>
      <c r="E387" s="34" t="s">
        <v>21</v>
      </c>
      <c r="F387" s="23" t="s">
        <v>274</v>
      </c>
      <c r="G387" s="24" t="n">
        <v>41170</v>
      </c>
      <c r="H387" s="25"/>
      <c r="I387" s="26"/>
      <c r="J387" s="26"/>
      <c r="K387" s="27"/>
      <c r="L387" s="26"/>
      <c r="M387" s="28" t="n">
        <v>6</v>
      </c>
      <c r="N387" s="35" t="e">
        <f aca="false">VLOOKUP(M386,$R$5:$S$8,2,0)</f>
        <v>#N/A</v>
      </c>
      <c r="O387" s="36" t="e">
        <f aca="false">VLOOKUP(N386,$T$5:$U$9,2,0)</f>
        <v>#N/A</v>
      </c>
      <c r="P387" s="33" t="n">
        <f aca="false">$B$3</f>
        <v>2013</v>
      </c>
      <c r="Q387" s="32"/>
      <c r="V387" s="89" t="n">
        <v>214718247</v>
      </c>
    </row>
    <row r="388" customFormat="false" ht="15" hidden="false" customHeight="false" outlineLevel="0" collapsed="false">
      <c r="A388" s="1" t="n">
        <v>18256</v>
      </c>
      <c r="B388" s="1" t="s">
        <v>535</v>
      </c>
      <c r="C388" s="21" t="str">
        <f aca="false">LOOKUP($A388,DIVIPOLA!$A$2:$A$1162,DIVIPOLA!$C$2:$C$1162)</f>
        <v>Caquetá</v>
      </c>
      <c r="D388" s="21" t="s">
        <v>20</v>
      </c>
      <c r="E388" s="38" t="s">
        <v>21</v>
      </c>
      <c r="F388" s="23" t="s">
        <v>536</v>
      </c>
      <c r="G388" s="24" t="n">
        <v>41158</v>
      </c>
      <c r="H388" s="25"/>
      <c r="I388" s="26"/>
      <c r="J388" s="26"/>
      <c r="K388" s="27"/>
      <c r="L388" s="26"/>
      <c r="M388" s="28" t="n">
        <v>6</v>
      </c>
      <c r="N388" s="35" t="e">
        <f aca="false">VLOOKUP(M387,$R$5:$S$8,2,0)</f>
        <v>#N/A</v>
      </c>
      <c r="O388" s="36" t="e">
        <f aca="false">VLOOKUP(N387,$T$5:$U$9,2,0)</f>
        <v>#N/A</v>
      </c>
      <c r="P388" s="33" t="n">
        <f aca="false">$B$3</f>
        <v>2013</v>
      </c>
      <c r="Q388" s="32"/>
      <c r="V388" s="89" t="n">
        <v>215618256</v>
      </c>
    </row>
    <row r="389" customFormat="false" ht="15" hidden="false" customHeight="false" outlineLevel="0" collapsed="false">
      <c r="A389" s="1" t="n">
        <v>18410</v>
      </c>
      <c r="B389" s="1" t="s">
        <v>537</v>
      </c>
      <c r="C389" s="21" t="str">
        <f aca="false">LOOKUP($A389,DIVIPOLA!$A$2:$A$1162,DIVIPOLA!$C$2:$C$1162)</f>
        <v>Caquetá</v>
      </c>
      <c r="D389" s="21" t="s">
        <v>20</v>
      </c>
      <c r="E389" s="34" t="s">
        <v>21</v>
      </c>
      <c r="F389" s="23"/>
      <c r="G389" s="24"/>
      <c r="H389" s="25"/>
      <c r="I389" s="26"/>
      <c r="J389" s="26"/>
      <c r="K389" s="27"/>
      <c r="L389" s="26"/>
      <c r="M389" s="28"/>
      <c r="N389" s="35" t="e">
        <f aca="false">VLOOKUP(M388,$R$5:$S$8,2,0)</f>
        <v>#N/A</v>
      </c>
      <c r="O389" s="36" t="e">
        <f aca="false">VLOOKUP(N388,$T$5:$U$9,2,0)</f>
        <v>#N/A</v>
      </c>
      <c r="P389" s="33" t="n">
        <f aca="false">$B$3</f>
        <v>2013</v>
      </c>
      <c r="Q389" s="32"/>
      <c r="V389" s="89" t="n">
        <v>211018410</v>
      </c>
    </row>
    <row r="390" customFormat="false" ht="15" hidden="false" customHeight="false" outlineLevel="0" collapsed="false">
      <c r="A390" s="1" t="n">
        <v>18460</v>
      </c>
      <c r="B390" s="1" t="s">
        <v>538</v>
      </c>
      <c r="C390" s="21" t="str">
        <f aca="false">LOOKUP($A390,DIVIPOLA!$A$2:$A$1162,DIVIPOLA!$C$2:$C$1162)</f>
        <v>Caquetá</v>
      </c>
      <c r="D390" s="21" t="s">
        <v>20</v>
      </c>
      <c r="E390" s="34" t="s">
        <v>21</v>
      </c>
      <c r="F390" s="23"/>
      <c r="G390" s="24"/>
      <c r="H390" s="25"/>
      <c r="I390" s="26"/>
      <c r="J390" s="26"/>
      <c r="K390" s="27"/>
      <c r="L390" s="26"/>
      <c r="M390" s="28"/>
      <c r="N390" s="35" t="e">
        <f aca="false">VLOOKUP(M389,$R$5:$S$8,2,0)</f>
        <v>#N/A</v>
      </c>
      <c r="O390" s="36" t="e">
        <f aca="false">VLOOKUP(N389,$T$5:$U$9,2,0)</f>
        <v>#N/A</v>
      </c>
      <c r="P390" s="33" t="n">
        <f aca="false">$B$3</f>
        <v>2013</v>
      </c>
      <c r="Q390" s="32"/>
      <c r="V390" s="89" t="n">
        <v>216018460</v>
      </c>
    </row>
    <row r="391" customFormat="false" ht="15" hidden="false" customHeight="false" outlineLevel="0" collapsed="false">
      <c r="A391" s="1" t="n">
        <v>18479</v>
      </c>
      <c r="B391" s="1" t="s">
        <v>539</v>
      </c>
      <c r="C391" s="21" t="str">
        <f aca="false">LOOKUP($A391,DIVIPOLA!$A$2:$A$1162,DIVIPOLA!$C$2:$C$1162)</f>
        <v>Caquetá</v>
      </c>
      <c r="D391" s="21" t="s">
        <v>20</v>
      </c>
      <c r="E391" s="34" t="s">
        <v>21</v>
      </c>
      <c r="F391" s="23"/>
      <c r="G391" s="24"/>
      <c r="H391" s="25"/>
      <c r="I391" s="26"/>
      <c r="J391" s="26"/>
      <c r="K391" s="27"/>
      <c r="L391" s="26"/>
      <c r="M391" s="28"/>
      <c r="N391" s="35" t="e">
        <f aca="false">VLOOKUP(M390,$R$5:$S$8,2,0)</f>
        <v>#N/A</v>
      </c>
      <c r="O391" s="36" t="e">
        <f aca="false">VLOOKUP(N390,$T$5:$U$9,2,0)</f>
        <v>#N/A</v>
      </c>
      <c r="P391" s="33" t="n">
        <f aca="false">$B$3</f>
        <v>2013</v>
      </c>
      <c r="Q391" s="32"/>
      <c r="V391" s="89" t="n">
        <v>217918479</v>
      </c>
    </row>
    <row r="392" customFormat="false" ht="15" hidden="false" customHeight="false" outlineLevel="0" collapsed="false">
      <c r="A392" s="1" t="n">
        <v>18592</v>
      </c>
      <c r="B392" s="1" t="s">
        <v>540</v>
      </c>
      <c r="C392" s="21" t="str">
        <f aca="false">LOOKUP($A392,DIVIPOLA!$A$2:$A$1162,DIVIPOLA!$C$2:$C$1162)</f>
        <v>Caquetá</v>
      </c>
      <c r="D392" s="21" t="s">
        <v>20</v>
      </c>
      <c r="E392" s="34" t="s">
        <v>21</v>
      </c>
      <c r="F392" s="23" t="s">
        <v>134</v>
      </c>
      <c r="G392" s="24" t="n">
        <v>41172</v>
      </c>
      <c r="H392" s="25"/>
      <c r="I392" s="26"/>
      <c r="J392" s="26"/>
      <c r="K392" s="27"/>
      <c r="L392" s="26"/>
      <c r="M392" s="28" t="n">
        <v>6</v>
      </c>
      <c r="N392" s="35"/>
      <c r="O392" s="36"/>
      <c r="P392" s="33"/>
      <c r="Q392" s="32"/>
      <c r="V392" s="89" t="n">
        <v>219218592</v>
      </c>
    </row>
    <row r="393" customFormat="false" ht="15" hidden="false" customHeight="false" outlineLevel="0" collapsed="false">
      <c r="A393" s="1" t="n">
        <v>18610</v>
      </c>
      <c r="B393" s="1" t="s">
        <v>541</v>
      </c>
      <c r="C393" s="21" t="str">
        <f aca="false">LOOKUP($A393,DIVIPOLA!$A$2:$A$1162,DIVIPOLA!$C$2:$C$1162)</f>
        <v>Caquetá</v>
      </c>
      <c r="D393" s="21" t="s">
        <v>20</v>
      </c>
      <c r="E393" s="34" t="s">
        <v>21</v>
      </c>
      <c r="F393" s="23" t="s">
        <v>259</v>
      </c>
      <c r="G393" s="24" t="n">
        <v>41122</v>
      </c>
      <c r="H393" s="25"/>
      <c r="I393" s="26"/>
      <c r="J393" s="26"/>
      <c r="K393" s="27"/>
      <c r="L393" s="26"/>
      <c r="M393" s="28" t="n">
        <v>6</v>
      </c>
      <c r="N393" s="35"/>
      <c r="O393" s="36"/>
      <c r="P393" s="33"/>
      <c r="Q393" s="32"/>
      <c r="V393" s="89" t="n">
        <v>211018610</v>
      </c>
    </row>
    <row r="394" customFormat="false" ht="15" hidden="false" customHeight="false" outlineLevel="0" collapsed="false">
      <c r="A394" s="1" t="n">
        <v>18753</v>
      </c>
      <c r="B394" s="1" t="s">
        <v>542</v>
      </c>
      <c r="C394" s="21" t="str">
        <f aca="false">LOOKUP($A394,DIVIPOLA!$A$2:$A$1162,DIVIPOLA!$C$2:$C$1162)</f>
        <v>Caquetá</v>
      </c>
      <c r="D394" s="21" t="s">
        <v>20</v>
      </c>
      <c r="E394" s="34" t="s">
        <v>21</v>
      </c>
      <c r="F394" s="23" t="s">
        <v>543</v>
      </c>
      <c r="G394" s="24" t="n">
        <v>41204</v>
      </c>
      <c r="H394" s="25"/>
      <c r="I394" s="26"/>
      <c r="J394" s="26"/>
      <c r="K394" s="27"/>
      <c r="L394" s="26"/>
      <c r="M394" s="28" t="n">
        <v>6</v>
      </c>
      <c r="N394" s="35"/>
      <c r="O394" s="36"/>
      <c r="P394" s="33"/>
      <c r="Q394" s="32"/>
      <c r="V394" s="89" t="n">
        <v>215318753</v>
      </c>
    </row>
    <row r="395" customFormat="false" ht="15" hidden="false" customHeight="false" outlineLevel="0" collapsed="false">
      <c r="A395" s="1" t="n">
        <v>18756</v>
      </c>
      <c r="B395" s="1" t="s">
        <v>544</v>
      </c>
      <c r="C395" s="21" t="str">
        <f aca="false">LOOKUP($A395,DIVIPOLA!$A$2:$A$1162,DIVIPOLA!$C$2:$C$1162)</f>
        <v>Caquetá</v>
      </c>
      <c r="D395" s="21" t="s">
        <v>20</v>
      </c>
      <c r="E395" s="34" t="s">
        <v>21</v>
      </c>
      <c r="F395" s="23"/>
      <c r="G395" s="24"/>
      <c r="H395" s="25"/>
      <c r="I395" s="26"/>
      <c r="J395" s="26"/>
      <c r="K395" s="27"/>
      <c r="L395" s="26"/>
      <c r="M395" s="28"/>
      <c r="N395" s="35"/>
      <c r="O395" s="36"/>
      <c r="P395" s="33"/>
      <c r="Q395" s="32"/>
      <c r="V395" s="89" t="n">
        <v>215618756</v>
      </c>
    </row>
    <row r="396" customFormat="false" ht="15" hidden="false" customHeight="false" outlineLevel="0" collapsed="false">
      <c r="A396" s="1" t="n">
        <v>18785</v>
      </c>
      <c r="B396" s="1" t="s">
        <v>545</v>
      </c>
      <c r="C396" s="21" t="str">
        <f aca="false">LOOKUP($A396,DIVIPOLA!$A$2:$A$1162,DIVIPOLA!$C$2:$C$1162)</f>
        <v>Caquetá</v>
      </c>
      <c r="D396" s="21" t="s">
        <v>20</v>
      </c>
      <c r="E396" s="34" t="s">
        <v>21</v>
      </c>
      <c r="F396" s="23"/>
      <c r="G396" s="24"/>
      <c r="H396" s="25"/>
      <c r="I396" s="26"/>
      <c r="J396" s="26"/>
      <c r="K396" s="27"/>
      <c r="L396" s="26"/>
      <c r="M396" s="28"/>
      <c r="N396" s="35"/>
      <c r="O396" s="36"/>
      <c r="P396" s="33"/>
      <c r="Q396" s="32"/>
      <c r="V396" s="89" t="n">
        <v>218518785</v>
      </c>
    </row>
    <row r="397" customFormat="false" ht="15" hidden="false" customHeight="false" outlineLevel="0" collapsed="false">
      <c r="A397" s="1" t="n">
        <v>18860</v>
      </c>
      <c r="B397" s="1" t="s">
        <v>221</v>
      </c>
      <c r="C397" s="21" t="str">
        <f aca="false">LOOKUP($A397,DIVIPOLA!$A$2:$A$1162,DIVIPOLA!$C$2:$C$1162)</f>
        <v>Caquetá</v>
      </c>
      <c r="D397" s="21" t="s">
        <v>20</v>
      </c>
      <c r="E397" s="34" t="s">
        <v>21</v>
      </c>
      <c r="F397" s="23"/>
      <c r="G397" s="24"/>
      <c r="H397" s="25"/>
      <c r="I397" s="26"/>
      <c r="J397" s="26"/>
      <c r="K397" s="27"/>
      <c r="L397" s="26"/>
      <c r="M397" s="28"/>
      <c r="N397" s="35"/>
      <c r="O397" s="36"/>
      <c r="P397" s="33"/>
      <c r="Q397" s="32"/>
      <c r="V397" s="89" t="n">
        <v>216018860</v>
      </c>
    </row>
    <row r="398" s="40" customFormat="true" ht="15" hidden="false" customHeight="false" outlineLevel="0" collapsed="false">
      <c r="A398" s="40" t="n">
        <v>19001</v>
      </c>
      <c r="B398" s="40" t="s">
        <v>546</v>
      </c>
      <c r="C398" s="41" t="str">
        <f aca="false">LOOKUP($A398,DIVIPOLA!$A$2:$A$1162,DIVIPOLA!$C$2:$C$1162)</f>
        <v>Cauca</v>
      </c>
      <c r="D398" s="41" t="s">
        <v>20</v>
      </c>
      <c r="E398" s="22" t="s">
        <v>21</v>
      </c>
      <c r="F398" s="42" t="s">
        <v>547</v>
      </c>
      <c r="G398" s="43" t="n">
        <v>41122</v>
      </c>
      <c r="H398" s="44"/>
      <c r="I398" s="45"/>
      <c r="J398" s="45"/>
      <c r="K398" s="46"/>
      <c r="L398" s="45"/>
      <c r="M398" s="47" t="n">
        <v>2</v>
      </c>
      <c r="N398" s="29"/>
      <c r="O398" s="30"/>
      <c r="P398" s="31"/>
      <c r="Q398" s="48"/>
      <c r="V398" s="89" t="n">
        <v>210119001</v>
      </c>
      <c r="W398" s="89"/>
      <c r="X398" s="1"/>
      <c r="Y398" s="1"/>
      <c r="Z398" s="1"/>
    </row>
    <row r="399" customFormat="false" ht="15" hidden="false" customHeight="false" outlineLevel="0" collapsed="false">
      <c r="A399" s="1" t="n">
        <v>19022</v>
      </c>
      <c r="B399" s="1" t="s">
        <v>548</v>
      </c>
      <c r="C399" s="21" t="str">
        <f aca="false">LOOKUP($A399,DIVIPOLA!$A$2:$A$1162,DIVIPOLA!$C$2:$C$1162)</f>
        <v>Cauca</v>
      </c>
      <c r="D399" s="21" t="s">
        <v>20</v>
      </c>
      <c r="E399" s="34" t="s">
        <v>21</v>
      </c>
      <c r="F399" s="23"/>
      <c r="G399" s="24"/>
      <c r="H399" s="25"/>
      <c r="I399" s="26"/>
      <c r="J399" s="26"/>
      <c r="K399" s="27"/>
      <c r="L399" s="26"/>
      <c r="M399" s="28"/>
      <c r="N399" s="35"/>
      <c r="O399" s="36"/>
      <c r="P399" s="33"/>
      <c r="Q399" s="32"/>
      <c r="V399" s="89" t="n">
        <v>212219022</v>
      </c>
    </row>
    <row r="400" customFormat="false" ht="15" hidden="false" customHeight="false" outlineLevel="0" collapsed="false">
      <c r="A400" s="1" t="n">
        <v>19050</v>
      </c>
      <c r="B400" s="1" t="s">
        <v>75</v>
      </c>
      <c r="C400" s="21" t="str">
        <f aca="false">LOOKUP($A400,DIVIPOLA!$A$2:$A$1162,DIVIPOLA!$C$2:$C$1162)</f>
        <v>Cauca</v>
      </c>
      <c r="D400" s="21" t="s">
        <v>20</v>
      </c>
      <c r="E400" s="34" t="s">
        <v>21</v>
      </c>
      <c r="F400" s="23"/>
      <c r="G400" s="24"/>
      <c r="H400" s="25"/>
      <c r="I400" s="26"/>
      <c r="J400" s="26"/>
      <c r="K400" s="27"/>
      <c r="L400" s="26"/>
      <c r="M400" s="28"/>
      <c r="N400" s="35"/>
      <c r="O400" s="36"/>
      <c r="P400" s="33"/>
      <c r="Q400" s="32"/>
      <c r="V400" s="89" t="n">
        <v>215019050</v>
      </c>
    </row>
    <row r="401" customFormat="false" ht="15" hidden="false" customHeight="false" outlineLevel="0" collapsed="false">
      <c r="A401" s="1" t="n">
        <v>19075</v>
      </c>
      <c r="B401" s="1" t="s">
        <v>549</v>
      </c>
      <c r="C401" s="21" t="str">
        <f aca="false">LOOKUP($A401,DIVIPOLA!$A$2:$A$1162,DIVIPOLA!$C$2:$C$1162)</f>
        <v>Cauca</v>
      </c>
      <c r="D401" s="21" t="s">
        <v>20</v>
      </c>
      <c r="E401" s="34" t="s">
        <v>21</v>
      </c>
      <c r="F401" s="23"/>
      <c r="G401" s="24"/>
      <c r="H401" s="25"/>
      <c r="I401" s="26"/>
      <c r="J401" s="26"/>
      <c r="K401" s="27"/>
      <c r="L401" s="26"/>
      <c r="M401" s="28"/>
      <c r="N401" s="35"/>
      <c r="O401" s="36"/>
      <c r="P401" s="33"/>
      <c r="Q401" s="32"/>
      <c r="V401" s="89" t="n">
        <v>217519075</v>
      </c>
    </row>
    <row r="402" customFormat="false" ht="15" hidden="false" customHeight="false" outlineLevel="0" collapsed="false">
      <c r="A402" s="1" t="n">
        <v>19100</v>
      </c>
      <c r="B402" s="1" t="s">
        <v>85</v>
      </c>
      <c r="C402" s="21" t="str">
        <f aca="false">LOOKUP($A402,DIVIPOLA!$A$2:$A$1162,DIVIPOLA!$C$2:$C$1162)</f>
        <v>Cauca</v>
      </c>
      <c r="D402" s="21" t="s">
        <v>20</v>
      </c>
      <c r="E402" s="34" t="s">
        <v>21</v>
      </c>
      <c r="F402" s="23" t="s">
        <v>550</v>
      </c>
      <c r="G402" s="24" t="n">
        <v>41181</v>
      </c>
      <c r="H402" s="25"/>
      <c r="I402" s="26"/>
      <c r="J402" s="26"/>
      <c r="K402" s="27"/>
      <c r="L402" s="26"/>
      <c r="M402" s="28" t="n">
        <v>6</v>
      </c>
      <c r="N402" s="35"/>
      <c r="O402" s="36"/>
      <c r="P402" s="33"/>
      <c r="Q402" s="32"/>
      <c r="V402" s="89" t="n">
        <v>210019100</v>
      </c>
    </row>
    <row r="403" customFormat="false" ht="15" hidden="false" customHeight="false" outlineLevel="0" collapsed="false">
      <c r="A403" s="1" t="n">
        <v>19110</v>
      </c>
      <c r="B403" s="1" t="s">
        <v>551</v>
      </c>
      <c r="C403" s="21" t="str">
        <f aca="false">LOOKUP($A403,DIVIPOLA!$A$2:$A$1162,DIVIPOLA!$C$2:$C$1162)</f>
        <v>Cauca</v>
      </c>
      <c r="D403" s="21" t="s">
        <v>20</v>
      </c>
      <c r="E403" s="34" t="s">
        <v>21</v>
      </c>
      <c r="F403" s="23" t="s">
        <v>552</v>
      </c>
      <c r="G403" s="24" t="n">
        <v>41207</v>
      </c>
      <c r="H403" s="25"/>
      <c r="I403" s="26"/>
      <c r="J403" s="26"/>
      <c r="K403" s="27"/>
      <c r="L403" s="26"/>
      <c r="M403" s="28" t="n">
        <v>6</v>
      </c>
      <c r="N403" s="35"/>
      <c r="O403" s="36"/>
      <c r="P403" s="33"/>
      <c r="Q403" s="32"/>
      <c r="V403" s="89" t="n">
        <v>211019110</v>
      </c>
    </row>
    <row r="404" customFormat="false" ht="15" hidden="false" customHeight="false" outlineLevel="0" collapsed="false">
      <c r="A404" s="1" t="n">
        <v>19130</v>
      </c>
      <c r="B404" s="1" t="s">
        <v>553</v>
      </c>
      <c r="C404" s="21" t="str">
        <f aca="false">LOOKUP($A404,DIVIPOLA!$A$2:$A$1162,DIVIPOLA!$C$2:$C$1162)</f>
        <v>Cauca</v>
      </c>
      <c r="D404" s="21" t="s">
        <v>20</v>
      </c>
      <c r="E404" s="34" t="s">
        <v>21</v>
      </c>
      <c r="F404" s="23" t="s">
        <v>554</v>
      </c>
      <c r="G404" s="24" t="n">
        <v>41171</v>
      </c>
      <c r="H404" s="25"/>
      <c r="I404" s="26"/>
      <c r="J404" s="26"/>
      <c r="K404" s="27"/>
      <c r="L404" s="26"/>
      <c r="M404" s="28" t="n">
        <v>6</v>
      </c>
      <c r="N404" s="35"/>
      <c r="O404" s="36"/>
      <c r="P404" s="33"/>
      <c r="Q404" s="32"/>
      <c r="V404" s="89" t="n">
        <v>213019130</v>
      </c>
    </row>
    <row r="405" customFormat="false" ht="15" hidden="false" customHeight="false" outlineLevel="0" collapsed="false">
      <c r="A405" s="1" t="n">
        <v>19137</v>
      </c>
      <c r="B405" s="1" t="s">
        <v>555</v>
      </c>
      <c r="C405" s="21" t="str">
        <f aca="false">LOOKUP($A405,DIVIPOLA!$A$2:$A$1162,DIVIPOLA!$C$2:$C$1162)</f>
        <v>Cauca</v>
      </c>
      <c r="D405" s="21" t="s">
        <v>20</v>
      </c>
      <c r="E405" s="34" t="s">
        <v>21</v>
      </c>
      <c r="F405" s="23" t="s">
        <v>180</v>
      </c>
      <c r="G405" s="24" t="n">
        <v>41202</v>
      </c>
      <c r="H405" s="25"/>
      <c r="I405" s="26"/>
      <c r="J405" s="26"/>
      <c r="K405" s="27"/>
      <c r="L405" s="26"/>
      <c r="M405" s="28" t="n">
        <v>6</v>
      </c>
      <c r="N405" s="35"/>
      <c r="O405" s="36"/>
      <c r="P405" s="33"/>
      <c r="Q405" s="32"/>
      <c r="V405" s="89" t="n">
        <v>213719137</v>
      </c>
    </row>
    <row r="406" customFormat="false" ht="15" hidden="false" customHeight="false" outlineLevel="0" collapsed="false">
      <c r="A406" s="1" t="n">
        <v>19142</v>
      </c>
      <c r="B406" s="1" t="s">
        <v>556</v>
      </c>
      <c r="C406" s="21" t="str">
        <f aca="false">LOOKUP($A406,DIVIPOLA!$A$2:$A$1162,DIVIPOLA!$C$2:$C$1162)</f>
        <v>Cauca</v>
      </c>
      <c r="D406" s="21" t="s">
        <v>20</v>
      </c>
      <c r="E406" s="34" t="s">
        <v>21</v>
      </c>
      <c r="F406" s="23"/>
      <c r="G406" s="24"/>
      <c r="H406" s="25"/>
      <c r="I406" s="26"/>
      <c r="J406" s="26"/>
      <c r="K406" s="27"/>
      <c r="L406" s="26"/>
      <c r="M406" s="28"/>
      <c r="N406" s="35"/>
      <c r="O406" s="36"/>
      <c r="P406" s="33"/>
      <c r="Q406" s="32"/>
      <c r="V406" s="89" t="n">
        <v>214219142</v>
      </c>
    </row>
    <row r="407" customFormat="false" ht="15" hidden="false" customHeight="false" outlineLevel="0" collapsed="false">
      <c r="A407" s="1" t="n">
        <v>19212</v>
      </c>
      <c r="B407" s="1" t="s">
        <v>557</v>
      </c>
      <c r="C407" s="21" t="str">
        <f aca="false">LOOKUP($A407,DIVIPOLA!$A$2:$A$1162,DIVIPOLA!$C$2:$C$1162)</f>
        <v>Cauca</v>
      </c>
      <c r="D407" s="21" t="s">
        <v>20</v>
      </c>
      <c r="E407" s="34" t="s">
        <v>21</v>
      </c>
      <c r="F407" s="23" t="s">
        <v>338</v>
      </c>
      <c r="G407" s="24" t="n">
        <v>41089</v>
      </c>
      <c r="H407" s="25"/>
      <c r="I407" s="26"/>
      <c r="J407" s="26"/>
      <c r="K407" s="27"/>
      <c r="L407" s="26"/>
      <c r="M407" s="28" t="n">
        <v>6</v>
      </c>
      <c r="N407" s="35"/>
      <c r="O407" s="36"/>
      <c r="P407" s="33"/>
      <c r="Q407" s="32"/>
      <c r="V407" s="89" t="n">
        <v>211219212</v>
      </c>
    </row>
    <row r="408" customFormat="false" ht="15" hidden="false" customHeight="false" outlineLevel="0" collapsed="false">
      <c r="A408" s="1" t="n">
        <v>19256</v>
      </c>
      <c r="B408" s="1" t="s">
        <v>558</v>
      </c>
      <c r="C408" s="21" t="str">
        <f aca="false">LOOKUP($A408,DIVIPOLA!$A$2:$A$1162,DIVIPOLA!$C$2:$C$1162)</f>
        <v>Cauca</v>
      </c>
      <c r="D408" s="21" t="s">
        <v>20</v>
      </c>
      <c r="E408" s="34" t="s">
        <v>21</v>
      </c>
      <c r="F408" s="23" t="s">
        <v>382</v>
      </c>
      <c r="G408" s="24" t="n">
        <v>41209</v>
      </c>
      <c r="H408" s="25"/>
      <c r="I408" s="26"/>
      <c r="J408" s="26"/>
      <c r="K408" s="27"/>
      <c r="L408" s="26"/>
      <c r="M408" s="28" t="n">
        <v>6</v>
      </c>
      <c r="N408" s="35"/>
      <c r="O408" s="36"/>
      <c r="P408" s="33"/>
      <c r="Q408" s="32"/>
      <c r="V408" s="89" t="n">
        <v>215619256</v>
      </c>
    </row>
    <row r="409" customFormat="false" ht="15" hidden="false" customHeight="false" outlineLevel="0" collapsed="false">
      <c r="A409" s="93" t="n">
        <v>19290</v>
      </c>
      <c r="B409" s="93" t="s">
        <v>527</v>
      </c>
      <c r="C409" s="94" t="str">
        <f aca="false">LOOKUP($A409,DIVIPOLA!$A$2:$A$1162,DIVIPOLA!$C$2:$C$1162)</f>
        <v>Cauca</v>
      </c>
      <c r="D409" s="94" t="s">
        <v>20</v>
      </c>
      <c r="E409" s="95" t="s">
        <v>21</v>
      </c>
      <c r="F409" s="96"/>
      <c r="G409" s="97"/>
      <c r="H409" s="25"/>
      <c r="I409" s="26"/>
      <c r="J409" s="26"/>
      <c r="K409" s="27"/>
      <c r="L409" s="26"/>
      <c r="M409" s="98"/>
      <c r="N409" s="35"/>
      <c r="O409" s="36"/>
      <c r="P409" s="33"/>
      <c r="Q409" s="32"/>
      <c r="V409" s="89" t="n">
        <v>219019290</v>
      </c>
      <c r="W409" s="89" t="s">
        <v>1434</v>
      </c>
      <c r="X409" s="1" t="n">
        <v>41184</v>
      </c>
      <c r="Y409" s="1" t="s">
        <v>1425</v>
      </c>
      <c r="Z409" s="1" t="n">
        <v>0</v>
      </c>
    </row>
    <row r="410" s="99" customFormat="true" ht="15" hidden="false" customHeight="false" outlineLevel="0" collapsed="false">
      <c r="A410" s="99" t="n">
        <v>19300</v>
      </c>
      <c r="B410" s="99" t="s">
        <v>1435</v>
      </c>
      <c r="C410" s="100" t="s">
        <v>36</v>
      </c>
      <c r="D410" s="100" t="s">
        <v>20</v>
      </c>
      <c r="E410" s="101" t="s">
        <v>21</v>
      </c>
      <c r="F410" s="102"/>
      <c r="G410" s="103"/>
      <c r="H410" s="104"/>
      <c r="I410" s="105"/>
      <c r="J410" s="105"/>
      <c r="K410" s="106"/>
      <c r="L410" s="105"/>
      <c r="M410" s="61" t="n">
        <v>6</v>
      </c>
      <c r="N410" s="35"/>
      <c r="O410" s="36"/>
      <c r="P410" s="35"/>
      <c r="Q410" s="32"/>
      <c r="V410" s="89" t="n">
        <v>923270346</v>
      </c>
      <c r="W410" s="107"/>
    </row>
    <row r="411" customFormat="false" ht="15" hidden="false" customHeight="false" outlineLevel="0" collapsed="false">
      <c r="A411" s="1" t="n">
        <v>19318</v>
      </c>
      <c r="B411" s="1" t="s">
        <v>559</v>
      </c>
      <c r="C411" s="21" t="str">
        <f aca="false">LOOKUP($A411,DIVIPOLA!$A$2:$A$1162,DIVIPOLA!$C$2:$C$1162)</f>
        <v>Cauca</v>
      </c>
      <c r="D411" s="21" t="s">
        <v>20</v>
      </c>
      <c r="E411" s="34" t="s">
        <v>21</v>
      </c>
      <c r="F411" s="23"/>
      <c r="G411" s="24"/>
      <c r="H411" s="25"/>
      <c r="I411" s="26"/>
      <c r="J411" s="26"/>
      <c r="K411" s="27"/>
      <c r="L411" s="26"/>
      <c r="M411" s="28"/>
      <c r="N411" s="35" t="e">
        <f aca="false">VLOOKUP(M410,$R$5:$S$8,2,0)</f>
        <v>#N/A</v>
      </c>
      <c r="O411" s="36" t="e">
        <f aca="false">VLOOKUP(N410,$T$5:$U$9,2,0)</f>
        <v>#N/A</v>
      </c>
      <c r="P411" s="33" t="n">
        <f aca="false">$B$3</f>
        <v>2013</v>
      </c>
      <c r="Q411" s="32"/>
      <c r="V411" s="89" t="n">
        <v>211819318</v>
      </c>
    </row>
    <row r="412" customFormat="false" ht="15" hidden="false" customHeight="false" outlineLevel="0" collapsed="false">
      <c r="A412" s="1" t="n">
        <v>19355</v>
      </c>
      <c r="B412" s="1" t="s">
        <v>560</v>
      </c>
      <c r="C412" s="21" t="str">
        <f aca="false">LOOKUP($A412,DIVIPOLA!$A$2:$A$1162,DIVIPOLA!$C$2:$C$1162)</f>
        <v>Cauca</v>
      </c>
      <c r="D412" s="21" t="s">
        <v>20</v>
      </c>
      <c r="E412" s="34" t="s">
        <v>21</v>
      </c>
      <c r="F412" s="23" t="s">
        <v>561</v>
      </c>
      <c r="G412" s="24" t="n">
        <v>41090</v>
      </c>
      <c r="H412" s="25"/>
      <c r="I412" s="26"/>
      <c r="J412" s="26"/>
      <c r="K412" s="27"/>
      <c r="L412" s="26"/>
      <c r="M412" s="28" t="n">
        <v>6</v>
      </c>
      <c r="N412" s="35" t="e">
        <f aca="false">VLOOKUP(M411,$R$5:$S$8,2,0)</f>
        <v>#N/A</v>
      </c>
      <c r="O412" s="36" t="e">
        <f aca="false">VLOOKUP(N411,$T$5:$U$9,2,0)</f>
        <v>#N/A</v>
      </c>
      <c r="P412" s="33" t="n">
        <f aca="false">$B$3</f>
        <v>2013</v>
      </c>
      <c r="Q412" s="32"/>
      <c r="V412" s="89" t="n">
        <v>215519355</v>
      </c>
    </row>
    <row r="413" customFormat="false" ht="15" hidden="false" customHeight="false" outlineLevel="0" collapsed="false">
      <c r="A413" s="1" t="n">
        <v>19364</v>
      </c>
      <c r="B413" s="1" t="s">
        <v>562</v>
      </c>
      <c r="C413" s="21" t="str">
        <f aca="false">LOOKUP($A413,DIVIPOLA!$A$2:$A$1162,DIVIPOLA!$C$2:$C$1162)</f>
        <v>Cauca</v>
      </c>
      <c r="D413" s="21" t="s">
        <v>20</v>
      </c>
      <c r="E413" s="34" t="s">
        <v>21</v>
      </c>
      <c r="F413" s="23"/>
      <c r="G413" s="24"/>
      <c r="H413" s="25"/>
      <c r="I413" s="26"/>
      <c r="J413" s="26"/>
      <c r="K413" s="27"/>
      <c r="L413" s="26"/>
      <c r="M413" s="28"/>
      <c r="N413" s="35" t="e">
        <f aca="false">VLOOKUP(M412,$R$5:$S$8,2,0)</f>
        <v>#N/A</v>
      </c>
      <c r="O413" s="36" t="e">
        <f aca="false">VLOOKUP(N412,$T$5:$U$9,2,0)</f>
        <v>#N/A</v>
      </c>
      <c r="P413" s="33" t="n">
        <f aca="false">$B$3</f>
        <v>2013</v>
      </c>
      <c r="Q413" s="32"/>
      <c r="V413" s="89" t="n">
        <v>216419364</v>
      </c>
    </row>
    <row r="414" customFormat="false" ht="15" hidden="false" customHeight="false" outlineLevel="0" collapsed="false">
      <c r="A414" s="1" t="n">
        <v>19392</v>
      </c>
      <c r="B414" s="1" t="s">
        <v>563</v>
      </c>
      <c r="C414" s="21" t="str">
        <f aca="false">LOOKUP($A414,DIVIPOLA!$A$2:$A$1162,DIVIPOLA!$C$2:$C$1162)</f>
        <v>Cauca</v>
      </c>
      <c r="D414" s="21" t="s">
        <v>20</v>
      </c>
      <c r="E414" s="34" t="s">
        <v>21</v>
      </c>
      <c r="F414" s="23" t="s">
        <v>267</v>
      </c>
      <c r="G414" s="24" t="n">
        <v>41200</v>
      </c>
      <c r="H414" s="25"/>
      <c r="I414" s="26"/>
      <c r="J414" s="26"/>
      <c r="K414" s="27"/>
      <c r="L414" s="26"/>
      <c r="M414" s="28" t="n">
        <v>6</v>
      </c>
      <c r="N414" s="35" t="e">
        <f aca="false">VLOOKUP(M413,$R$5:$S$8,2,0)</f>
        <v>#N/A</v>
      </c>
      <c r="O414" s="36" t="e">
        <f aca="false">VLOOKUP(N413,$T$5:$U$9,2,0)</f>
        <v>#N/A</v>
      </c>
      <c r="P414" s="33" t="n">
        <f aca="false">$B$3</f>
        <v>2013</v>
      </c>
      <c r="Q414" s="32"/>
      <c r="V414" s="89" t="n">
        <v>219219392</v>
      </c>
    </row>
    <row r="415" customFormat="false" ht="15" hidden="false" customHeight="false" outlineLevel="0" collapsed="false">
      <c r="A415" s="1" t="n">
        <v>19397</v>
      </c>
      <c r="B415" s="1" t="s">
        <v>564</v>
      </c>
      <c r="C415" s="21" t="str">
        <f aca="false">LOOKUP($A415,DIVIPOLA!$A$2:$A$1162,DIVIPOLA!$C$2:$C$1162)</f>
        <v>Cauca</v>
      </c>
      <c r="D415" s="21" t="s">
        <v>20</v>
      </c>
      <c r="E415" s="34" t="s">
        <v>21</v>
      </c>
      <c r="F415" s="23" t="s">
        <v>325</v>
      </c>
      <c r="G415" s="24" t="n">
        <v>41200</v>
      </c>
      <c r="H415" s="25"/>
      <c r="I415" s="26"/>
      <c r="J415" s="26"/>
      <c r="K415" s="27"/>
      <c r="L415" s="26"/>
      <c r="M415" s="28" t="n">
        <v>6</v>
      </c>
      <c r="N415" s="35" t="e">
        <f aca="false">VLOOKUP(M414,$R$5:$S$8,2,0)</f>
        <v>#N/A</v>
      </c>
      <c r="O415" s="36" t="e">
        <f aca="false">VLOOKUP(N414,$T$5:$U$9,2,0)</f>
        <v>#N/A</v>
      </c>
      <c r="P415" s="33" t="n">
        <f aca="false">$B$3</f>
        <v>2013</v>
      </c>
      <c r="Q415" s="32"/>
      <c r="V415" s="89" t="n">
        <v>219719397</v>
      </c>
    </row>
    <row r="416" customFormat="false" ht="15" hidden="false" customHeight="false" outlineLevel="0" collapsed="false">
      <c r="A416" s="1" t="n">
        <v>19418</v>
      </c>
      <c r="B416" s="1" t="s">
        <v>565</v>
      </c>
      <c r="C416" s="21" t="str">
        <f aca="false">LOOKUP($A416,DIVIPOLA!$A$2:$A$1162,DIVIPOLA!$C$2:$C$1162)</f>
        <v>Cauca</v>
      </c>
      <c r="D416" s="21" t="s">
        <v>20</v>
      </c>
      <c r="E416" s="34" t="s">
        <v>21</v>
      </c>
      <c r="F416" s="23"/>
      <c r="G416" s="24"/>
      <c r="H416" s="25"/>
      <c r="I416" s="26"/>
      <c r="J416" s="26"/>
      <c r="K416" s="27"/>
      <c r="L416" s="26"/>
      <c r="M416" s="28"/>
      <c r="N416" s="35" t="e">
        <f aca="false">VLOOKUP(M415,$R$5:$S$8,2,0)</f>
        <v>#N/A</v>
      </c>
      <c r="O416" s="36" t="e">
        <f aca="false">VLOOKUP(N415,$T$5:$U$9,2,0)</f>
        <v>#N/A</v>
      </c>
      <c r="P416" s="33" t="n">
        <f aca="false">$B$3</f>
        <v>2013</v>
      </c>
      <c r="Q416" s="32"/>
      <c r="V416" s="89" t="n">
        <v>211819418</v>
      </c>
    </row>
    <row r="417" customFormat="false" ht="15" hidden="false" customHeight="false" outlineLevel="0" collapsed="false">
      <c r="A417" s="1" t="n">
        <v>19450</v>
      </c>
      <c r="B417" s="1" t="s">
        <v>566</v>
      </c>
      <c r="C417" s="21" t="str">
        <f aca="false">LOOKUP($A417,DIVIPOLA!$A$2:$A$1162,DIVIPOLA!$C$2:$C$1162)</f>
        <v>Cauca</v>
      </c>
      <c r="D417" s="21" t="s">
        <v>20</v>
      </c>
      <c r="E417" s="34" t="s">
        <v>21</v>
      </c>
      <c r="F417" s="23"/>
      <c r="G417" s="24"/>
      <c r="H417" s="25"/>
      <c r="I417" s="26"/>
      <c r="J417" s="26"/>
      <c r="K417" s="27"/>
      <c r="L417" s="26"/>
      <c r="M417" s="28"/>
      <c r="N417" s="35" t="e">
        <f aca="false">VLOOKUP(M416,$R$5:$S$8,2,0)</f>
        <v>#N/A</v>
      </c>
      <c r="O417" s="36" t="e">
        <f aca="false">VLOOKUP(N416,$T$5:$U$9,2,0)</f>
        <v>#N/A</v>
      </c>
      <c r="P417" s="33" t="n">
        <f aca="false">$B$3</f>
        <v>2013</v>
      </c>
      <c r="Q417" s="32"/>
      <c r="V417" s="89" t="n">
        <v>215019450</v>
      </c>
    </row>
    <row r="418" customFormat="false" ht="15" hidden="false" customHeight="false" outlineLevel="0" collapsed="false">
      <c r="A418" s="1" t="n">
        <v>19455</v>
      </c>
      <c r="B418" s="1" t="s">
        <v>567</v>
      </c>
      <c r="C418" s="21" t="str">
        <f aca="false">LOOKUP($A418,DIVIPOLA!$A$2:$A$1162,DIVIPOLA!$C$2:$C$1162)</f>
        <v>Cauca</v>
      </c>
      <c r="D418" s="21" t="s">
        <v>20</v>
      </c>
      <c r="E418" s="38" t="s">
        <v>21</v>
      </c>
      <c r="F418" s="23" t="s">
        <v>568</v>
      </c>
      <c r="G418" s="24" t="n">
        <v>41170</v>
      </c>
      <c r="H418" s="25"/>
      <c r="I418" s="26"/>
      <c r="J418" s="26"/>
      <c r="K418" s="27"/>
      <c r="L418" s="26"/>
      <c r="M418" s="28" t="n">
        <v>6</v>
      </c>
      <c r="N418" s="35" t="e">
        <f aca="false">VLOOKUP(M417,$R$5:$S$8,2,0)</f>
        <v>#N/A</v>
      </c>
      <c r="O418" s="36" t="e">
        <f aca="false">VLOOKUP(N417,$T$5:$U$9,2,0)</f>
        <v>#N/A</v>
      </c>
      <c r="P418" s="33" t="n">
        <f aca="false">$B$3</f>
        <v>2013</v>
      </c>
      <c r="Q418" s="32"/>
      <c r="V418" s="89" t="n">
        <v>215519455</v>
      </c>
    </row>
    <row r="419" customFormat="false" ht="15" hidden="false" customHeight="false" outlineLevel="0" collapsed="false">
      <c r="A419" s="1" t="n">
        <v>19473</v>
      </c>
      <c r="B419" s="1" t="s">
        <v>297</v>
      </c>
      <c r="C419" s="21" t="str">
        <f aca="false">LOOKUP($A419,DIVIPOLA!$A$2:$A$1162,DIVIPOLA!$C$2:$C$1162)</f>
        <v>Cauca</v>
      </c>
      <c r="D419" s="21" t="s">
        <v>20</v>
      </c>
      <c r="E419" s="38" t="s">
        <v>21</v>
      </c>
      <c r="F419" s="23" t="s">
        <v>334</v>
      </c>
      <c r="G419" s="24" t="n">
        <v>41122</v>
      </c>
      <c r="H419" s="25"/>
      <c r="I419" s="26"/>
      <c r="J419" s="26"/>
      <c r="K419" s="27"/>
      <c r="L419" s="26"/>
      <c r="M419" s="28" t="n">
        <v>6</v>
      </c>
      <c r="N419" s="35" t="e">
        <f aca="false">VLOOKUP(M418,$R$5:$S$8,2,0)</f>
        <v>#N/A</v>
      </c>
      <c r="O419" s="36" t="e">
        <f aca="false">VLOOKUP(N418,$T$5:$U$9,2,0)</f>
        <v>#N/A</v>
      </c>
      <c r="P419" s="33" t="n">
        <f aca="false">$B$3</f>
        <v>2013</v>
      </c>
      <c r="Q419" s="32"/>
      <c r="V419" s="89" t="n">
        <v>217319473</v>
      </c>
    </row>
    <row r="420" customFormat="false" ht="15" hidden="false" customHeight="false" outlineLevel="0" collapsed="false">
      <c r="A420" s="1" t="n">
        <v>19513</v>
      </c>
      <c r="B420" s="1" t="s">
        <v>569</v>
      </c>
      <c r="C420" s="21" t="str">
        <f aca="false">LOOKUP($A420,DIVIPOLA!$A$2:$A$1162,DIVIPOLA!$C$2:$C$1162)</f>
        <v>Cauca</v>
      </c>
      <c r="D420" s="21" t="s">
        <v>20</v>
      </c>
      <c r="E420" s="38" t="s">
        <v>21</v>
      </c>
      <c r="F420" s="23"/>
      <c r="G420" s="24"/>
      <c r="H420" s="25"/>
      <c r="I420" s="26"/>
      <c r="J420" s="26"/>
      <c r="K420" s="27"/>
      <c r="L420" s="26"/>
      <c r="M420" s="28"/>
      <c r="N420" s="35" t="e">
        <f aca="false">VLOOKUP(M419,$R$5:$S$8,2,0)</f>
        <v>#N/A</v>
      </c>
      <c r="O420" s="36" t="e">
        <f aca="false">VLOOKUP(N419,$T$5:$U$9,2,0)</f>
        <v>#N/A</v>
      </c>
      <c r="P420" s="33" t="n">
        <f aca="false">$B$3</f>
        <v>2013</v>
      </c>
      <c r="Q420" s="32"/>
      <c r="V420" s="89" t="n">
        <v>211319513</v>
      </c>
    </row>
    <row r="421" customFormat="false" ht="15" hidden="false" customHeight="false" outlineLevel="0" collapsed="false">
      <c r="A421" s="1" t="n">
        <v>19517</v>
      </c>
      <c r="B421" s="1" t="s">
        <v>418</v>
      </c>
      <c r="C421" s="21" t="str">
        <f aca="false">LOOKUP($A421,DIVIPOLA!$A$2:$A$1162,DIVIPOLA!$C$2:$C$1162)</f>
        <v>Cauca</v>
      </c>
      <c r="D421" s="21" t="s">
        <v>20</v>
      </c>
      <c r="E421" s="34" t="s">
        <v>21</v>
      </c>
      <c r="F421" s="23" t="s">
        <v>570</v>
      </c>
      <c r="G421" s="24" t="n">
        <v>41186</v>
      </c>
      <c r="H421" s="25"/>
      <c r="I421" s="26"/>
      <c r="J421" s="26"/>
      <c r="K421" s="27"/>
      <c r="L421" s="26"/>
      <c r="M421" s="28" t="n">
        <v>6</v>
      </c>
      <c r="N421" s="35" t="e">
        <f aca="false">VLOOKUP(M420,$R$5:$S$8,2,0)</f>
        <v>#N/A</v>
      </c>
      <c r="O421" s="36" t="e">
        <f aca="false">VLOOKUP(N420,$T$5:$U$9,2,0)</f>
        <v>#N/A</v>
      </c>
      <c r="P421" s="33" t="n">
        <f aca="false">$B$3</f>
        <v>2013</v>
      </c>
      <c r="Q421" s="32"/>
      <c r="V421" s="89" t="n">
        <v>211719517</v>
      </c>
    </row>
    <row r="422" customFormat="false" ht="15" hidden="false" customHeight="false" outlineLevel="0" collapsed="false">
      <c r="A422" s="1" t="n">
        <v>19532</v>
      </c>
      <c r="B422" s="1" t="s">
        <v>571</v>
      </c>
      <c r="C422" s="21" t="str">
        <f aca="false">LOOKUP($A422,DIVIPOLA!$A$2:$A$1162,DIVIPOLA!$C$2:$C$1162)</f>
        <v>Cauca</v>
      </c>
      <c r="D422" s="21" t="s">
        <v>20</v>
      </c>
      <c r="E422" s="34" t="s">
        <v>21</v>
      </c>
      <c r="F422" s="23" t="s">
        <v>219</v>
      </c>
      <c r="G422" s="24" t="n">
        <v>41185</v>
      </c>
      <c r="H422" s="25"/>
      <c r="I422" s="26"/>
      <c r="J422" s="26"/>
      <c r="K422" s="27"/>
      <c r="L422" s="26"/>
      <c r="M422" s="28" t="n">
        <v>6</v>
      </c>
      <c r="N422" s="35" t="e">
        <f aca="false">VLOOKUP(M421,$R$5:$S$8,2,0)</f>
        <v>#N/A</v>
      </c>
      <c r="O422" s="36" t="e">
        <f aca="false">VLOOKUP(N421,$T$5:$U$9,2,0)</f>
        <v>#N/A</v>
      </c>
      <c r="P422" s="33" t="n">
        <f aca="false">$B$3</f>
        <v>2013</v>
      </c>
      <c r="Q422" s="32"/>
      <c r="V422" s="89" t="n">
        <v>213219532</v>
      </c>
    </row>
    <row r="423" customFormat="false" ht="15" hidden="false" customHeight="false" outlineLevel="0" collapsed="false">
      <c r="A423" s="1" t="n">
        <v>19533</v>
      </c>
      <c r="B423" s="1" t="s">
        <v>572</v>
      </c>
      <c r="C423" s="21" t="str">
        <f aca="false">LOOKUP($A423,DIVIPOLA!$A$2:$A$1162,DIVIPOLA!$C$2:$C$1162)</f>
        <v>Cauca</v>
      </c>
      <c r="D423" s="21" t="s">
        <v>20</v>
      </c>
      <c r="E423" s="34" t="s">
        <v>21</v>
      </c>
      <c r="F423" s="23"/>
      <c r="G423" s="24"/>
      <c r="H423" s="25"/>
      <c r="I423" s="26"/>
      <c r="J423" s="26"/>
      <c r="K423" s="27"/>
      <c r="L423" s="26"/>
      <c r="M423" s="28"/>
      <c r="N423" s="35" t="e">
        <f aca="false">VLOOKUP(M422,$R$5:$S$8,2,0)</f>
        <v>#N/A</v>
      </c>
      <c r="O423" s="36" t="e">
        <f aca="false">VLOOKUP(N422,$T$5:$U$9,2,0)</f>
        <v>#N/A</v>
      </c>
      <c r="P423" s="33" t="n">
        <f aca="false">$B$3</f>
        <v>2013</v>
      </c>
      <c r="Q423" s="32"/>
      <c r="V423" s="89" t="n">
        <v>213319533</v>
      </c>
    </row>
    <row r="424" customFormat="false" ht="15" hidden="false" customHeight="false" outlineLevel="0" collapsed="false">
      <c r="A424" s="1" t="n">
        <v>19548</v>
      </c>
      <c r="B424" s="1" t="s">
        <v>573</v>
      </c>
      <c r="C424" s="21" t="str">
        <f aca="false">LOOKUP($A424,DIVIPOLA!$A$2:$A$1162,DIVIPOLA!$C$2:$C$1162)</f>
        <v>Cauca</v>
      </c>
      <c r="D424" s="21" t="s">
        <v>20</v>
      </c>
      <c r="E424" s="34" t="s">
        <v>21</v>
      </c>
      <c r="F424" s="23"/>
      <c r="G424" s="24"/>
      <c r="H424" s="25"/>
      <c r="I424" s="26"/>
      <c r="J424" s="26"/>
      <c r="K424" s="27"/>
      <c r="L424" s="26"/>
      <c r="M424" s="28"/>
      <c r="N424" s="35" t="e">
        <f aca="false">VLOOKUP(M423,$R$5:$S$8,2,0)</f>
        <v>#N/A</v>
      </c>
      <c r="O424" s="36" t="e">
        <f aca="false">VLOOKUP(N423,$T$5:$U$9,2,0)</f>
        <v>#N/A</v>
      </c>
      <c r="P424" s="33" t="n">
        <f aca="false">$B$3</f>
        <v>2013</v>
      </c>
      <c r="Q424" s="32"/>
      <c r="V424" s="89" t="n">
        <v>214819548</v>
      </c>
    </row>
    <row r="425" customFormat="false" ht="15" hidden="false" customHeight="false" outlineLevel="0" collapsed="false">
      <c r="A425" s="1" t="n">
        <v>19573</v>
      </c>
      <c r="B425" s="1" t="s">
        <v>574</v>
      </c>
      <c r="C425" s="21" t="str">
        <f aca="false">LOOKUP($A425,DIVIPOLA!$A$2:$A$1162,DIVIPOLA!$C$2:$C$1162)</f>
        <v>Cauca</v>
      </c>
      <c r="D425" s="21" t="s">
        <v>20</v>
      </c>
      <c r="E425" s="38" t="s">
        <v>21</v>
      </c>
      <c r="F425" s="23" t="s">
        <v>575</v>
      </c>
      <c r="G425" s="24" t="n">
        <v>41113</v>
      </c>
      <c r="H425" s="25"/>
      <c r="I425" s="26"/>
      <c r="J425" s="26"/>
      <c r="K425" s="27"/>
      <c r="L425" s="26"/>
      <c r="M425" s="28" t="n">
        <v>6</v>
      </c>
      <c r="N425" s="35" t="e">
        <f aca="false">VLOOKUP(M424,$R$5:$S$8,2,0)</f>
        <v>#N/A</v>
      </c>
      <c r="O425" s="36" t="e">
        <f aca="false">VLOOKUP(N424,$T$5:$U$9,2,0)</f>
        <v>#N/A</v>
      </c>
      <c r="P425" s="33" t="n">
        <f aca="false">$B$3</f>
        <v>2013</v>
      </c>
      <c r="Q425" s="32"/>
      <c r="V425" s="89" t="n">
        <v>217319573</v>
      </c>
    </row>
    <row r="426" customFormat="false" ht="15" hidden="false" customHeight="false" outlineLevel="0" collapsed="false">
      <c r="A426" s="1" t="n">
        <v>19585</v>
      </c>
      <c r="B426" s="1" t="s">
        <v>576</v>
      </c>
      <c r="C426" s="21" t="str">
        <f aca="false">LOOKUP($A426,DIVIPOLA!$A$2:$A$1162,DIVIPOLA!$C$2:$C$1162)</f>
        <v>Cauca</v>
      </c>
      <c r="D426" s="21" t="s">
        <v>20</v>
      </c>
      <c r="E426" s="38" t="s">
        <v>21</v>
      </c>
      <c r="F426" s="23"/>
      <c r="G426" s="24"/>
      <c r="H426" s="25"/>
      <c r="I426" s="26"/>
      <c r="J426" s="26"/>
      <c r="K426" s="27"/>
      <c r="L426" s="26"/>
      <c r="M426" s="28"/>
      <c r="N426" s="35" t="e">
        <f aca="false">VLOOKUP(M425,$R$5:$S$8,2,0)</f>
        <v>#N/A</v>
      </c>
      <c r="O426" s="36" t="e">
        <f aca="false">VLOOKUP(N425,$T$5:$U$9,2,0)</f>
        <v>#N/A</v>
      </c>
      <c r="P426" s="33" t="n">
        <f aca="false">$B$3</f>
        <v>2013</v>
      </c>
      <c r="Q426" s="32"/>
      <c r="V426" s="89" t="n">
        <v>218519585</v>
      </c>
    </row>
    <row r="427" customFormat="false" ht="15" hidden="false" customHeight="false" outlineLevel="0" collapsed="false">
      <c r="A427" s="1" t="n">
        <v>19622</v>
      </c>
      <c r="B427" s="1" t="s">
        <v>577</v>
      </c>
      <c r="C427" s="21" t="str">
        <f aca="false">LOOKUP($A427,DIVIPOLA!$A$2:$A$1162,DIVIPOLA!$C$2:$C$1162)</f>
        <v>Cauca</v>
      </c>
      <c r="D427" s="21" t="s">
        <v>20</v>
      </c>
      <c r="E427" s="38" t="s">
        <v>21</v>
      </c>
      <c r="F427" s="23" t="s">
        <v>315</v>
      </c>
      <c r="G427" s="24" t="n">
        <v>41152</v>
      </c>
      <c r="H427" s="25"/>
      <c r="I427" s="26"/>
      <c r="J427" s="26"/>
      <c r="K427" s="27"/>
      <c r="L427" s="26"/>
      <c r="M427" s="28" t="n">
        <v>6</v>
      </c>
      <c r="N427" s="35" t="e">
        <f aca="false">VLOOKUP(M426,$R$5:$S$8,2,0)</f>
        <v>#N/A</v>
      </c>
      <c r="O427" s="36" t="e">
        <f aca="false">VLOOKUP(N426,$T$5:$U$9,2,0)</f>
        <v>#N/A</v>
      </c>
      <c r="P427" s="33" t="n">
        <f aca="false">$B$3</f>
        <v>2013</v>
      </c>
      <c r="Q427" s="32"/>
      <c r="V427" s="89" t="n">
        <v>212219622</v>
      </c>
    </row>
    <row r="428" customFormat="false" ht="15" hidden="false" customHeight="false" outlineLevel="0" collapsed="false">
      <c r="A428" s="1" t="n">
        <v>19693</v>
      </c>
      <c r="B428" s="1" t="s">
        <v>578</v>
      </c>
      <c r="C428" s="21" t="str">
        <f aca="false">LOOKUP($A428,DIVIPOLA!$A$2:$A$1162,DIVIPOLA!$C$2:$C$1162)</f>
        <v>Cauca</v>
      </c>
      <c r="D428" s="21" t="s">
        <v>20</v>
      </c>
      <c r="E428" s="38" t="s">
        <v>21</v>
      </c>
      <c r="F428" s="23"/>
      <c r="G428" s="24"/>
      <c r="H428" s="25"/>
      <c r="I428" s="26"/>
      <c r="J428" s="26"/>
      <c r="K428" s="27"/>
      <c r="L428" s="26"/>
      <c r="M428" s="28"/>
      <c r="N428" s="35" t="e">
        <f aca="false">VLOOKUP(M427,$R$5:$S$8,2,0)</f>
        <v>#N/A</v>
      </c>
      <c r="O428" s="36" t="e">
        <f aca="false">VLOOKUP(N427,$T$5:$U$9,2,0)</f>
        <v>#N/A</v>
      </c>
      <c r="P428" s="33" t="n">
        <f aca="false">$B$3</f>
        <v>2013</v>
      </c>
      <c r="Q428" s="32"/>
      <c r="V428" s="89" t="n">
        <v>219319693</v>
      </c>
    </row>
    <row r="429" customFormat="false" ht="15" hidden="false" customHeight="false" outlineLevel="0" collapsed="false">
      <c r="A429" s="1" t="n">
        <v>19698</v>
      </c>
      <c r="B429" s="1" t="s">
        <v>579</v>
      </c>
      <c r="C429" s="21" t="str">
        <f aca="false">LOOKUP($A429,DIVIPOLA!$A$2:$A$1162,DIVIPOLA!$C$2:$C$1162)</f>
        <v>Cauca</v>
      </c>
      <c r="D429" s="21" t="s">
        <v>20</v>
      </c>
      <c r="E429" s="38" t="s">
        <v>21</v>
      </c>
      <c r="F429" s="23" t="s">
        <v>136</v>
      </c>
      <c r="G429" s="24" t="n">
        <v>41115</v>
      </c>
      <c r="H429" s="25"/>
      <c r="I429" s="26"/>
      <c r="J429" s="26"/>
      <c r="K429" s="27"/>
      <c r="L429" s="26"/>
      <c r="M429" s="28" t="n">
        <v>5</v>
      </c>
      <c r="N429" s="35" t="e">
        <f aca="false">VLOOKUP(M428,$R$5:$S$8,2,0)</f>
        <v>#N/A</v>
      </c>
      <c r="O429" s="36" t="e">
        <f aca="false">VLOOKUP(N428,$T$5:$U$9,2,0)</f>
        <v>#N/A</v>
      </c>
      <c r="P429" s="33" t="n">
        <f aca="false">$B$3</f>
        <v>2013</v>
      </c>
      <c r="Q429" s="32"/>
      <c r="V429" s="89" t="n">
        <v>219819698</v>
      </c>
    </row>
    <row r="430" customFormat="false" ht="15" hidden="false" customHeight="false" outlineLevel="0" collapsed="false">
      <c r="A430" s="1" t="n">
        <v>19701</v>
      </c>
      <c r="B430" s="1" t="s">
        <v>313</v>
      </c>
      <c r="C430" s="21" t="str">
        <f aca="false">LOOKUP($A430,DIVIPOLA!$A$2:$A$1162,DIVIPOLA!$C$2:$C$1162)</f>
        <v>Cauca</v>
      </c>
      <c r="D430" s="21" t="s">
        <v>20</v>
      </c>
      <c r="E430" s="38" t="s">
        <v>21</v>
      </c>
      <c r="F430" s="23" t="s">
        <v>580</v>
      </c>
      <c r="G430" s="24" t="n">
        <v>41198</v>
      </c>
      <c r="H430" s="25"/>
      <c r="I430" s="26"/>
      <c r="J430" s="26"/>
      <c r="K430" s="27"/>
      <c r="L430" s="26"/>
      <c r="M430" s="28" t="n">
        <v>6</v>
      </c>
      <c r="N430" s="35" t="e">
        <f aca="false">VLOOKUP(M429,$R$5:$S$8,2,0)</f>
        <v>#N/A</v>
      </c>
      <c r="O430" s="36" t="e">
        <f aca="false">VLOOKUP(N429,$T$5:$U$9,2,0)</f>
        <v>#N/A</v>
      </c>
      <c r="P430" s="33" t="n">
        <f aca="false">$B$3</f>
        <v>2013</v>
      </c>
      <c r="Q430" s="32"/>
      <c r="V430" s="89" t="n">
        <v>210119701</v>
      </c>
    </row>
    <row r="431" customFormat="false" ht="15" hidden="false" customHeight="false" outlineLevel="0" collapsed="false">
      <c r="A431" s="1" t="n">
        <v>19743</v>
      </c>
      <c r="B431" s="1" t="s">
        <v>581</v>
      </c>
      <c r="C431" s="21" t="str">
        <f aca="false">LOOKUP($A431,DIVIPOLA!$A$2:$A$1162,DIVIPOLA!$C$2:$C$1162)</f>
        <v>Cauca</v>
      </c>
      <c r="D431" s="21" t="s">
        <v>20</v>
      </c>
      <c r="E431" s="38" t="s">
        <v>21</v>
      </c>
      <c r="F431" s="23"/>
      <c r="G431" s="24"/>
      <c r="H431" s="25"/>
      <c r="I431" s="26"/>
      <c r="J431" s="26"/>
      <c r="K431" s="27"/>
      <c r="L431" s="26"/>
      <c r="M431" s="28"/>
      <c r="N431" s="35" t="e">
        <f aca="false">VLOOKUP(M430,$R$5:$S$8,2,0)</f>
        <v>#N/A</v>
      </c>
      <c r="O431" s="36" t="e">
        <f aca="false">VLOOKUP(N430,$T$5:$U$9,2,0)</f>
        <v>#N/A</v>
      </c>
      <c r="P431" s="33" t="n">
        <f aca="false">$B$3</f>
        <v>2013</v>
      </c>
      <c r="Q431" s="32"/>
      <c r="V431" s="89" t="n">
        <v>214319743</v>
      </c>
    </row>
    <row r="432" customFormat="false" ht="15" hidden="false" customHeight="false" outlineLevel="0" collapsed="false">
      <c r="A432" s="1" t="n">
        <v>19760</v>
      </c>
      <c r="B432" s="1" t="s">
        <v>582</v>
      </c>
      <c r="C432" s="21" t="str">
        <f aca="false">LOOKUP($A432,DIVIPOLA!$A$2:$A$1162,DIVIPOLA!$C$2:$C$1162)</f>
        <v>Cauca</v>
      </c>
      <c r="D432" s="21" t="s">
        <v>20</v>
      </c>
      <c r="E432" s="38" t="s">
        <v>21</v>
      </c>
      <c r="F432" s="23" t="s">
        <v>583</v>
      </c>
      <c r="G432" s="24" t="n">
        <v>41117</v>
      </c>
      <c r="H432" s="25"/>
      <c r="I432" s="26"/>
      <c r="J432" s="26"/>
      <c r="K432" s="27"/>
      <c r="L432" s="26"/>
      <c r="M432" s="28" t="n">
        <v>6</v>
      </c>
      <c r="N432" s="35" t="e">
        <f aca="false">VLOOKUP(M431,$R$5:$S$8,2,0)</f>
        <v>#N/A</v>
      </c>
      <c r="O432" s="36" t="e">
        <f aca="false">VLOOKUP(N431,$T$5:$U$9,2,0)</f>
        <v>#N/A</v>
      </c>
      <c r="P432" s="33" t="n">
        <f aca="false">$B$3</f>
        <v>2013</v>
      </c>
      <c r="Q432" s="32"/>
      <c r="V432" s="89" t="n">
        <v>216019760</v>
      </c>
    </row>
    <row r="433" customFormat="false" ht="15" hidden="false" customHeight="false" outlineLevel="0" collapsed="false">
      <c r="A433" s="1" t="n">
        <v>19780</v>
      </c>
      <c r="B433" s="1" t="s">
        <v>584</v>
      </c>
      <c r="C433" s="21" t="str">
        <f aca="false">LOOKUP($A433,DIVIPOLA!$A$2:$A$1162,DIVIPOLA!$C$2:$C$1162)</f>
        <v>Cauca</v>
      </c>
      <c r="D433" s="21" t="s">
        <v>20</v>
      </c>
      <c r="E433" s="38" t="s">
        <v>21</v>
      </c>
      <c r="F433" s="23" t="s">
        <v>585</v>
      </c>
      <c r="G433" s="24" t="n">
        <v>41187</v>
      </c>
      <c r="H433" s="25"/>
      <c r="I433" s="26"/>
      <c r="J433" s="26"/>
      <c r="K433" s="27"/>
      <c r="L433" s="26"/>
      <c r="M433" s="28" t="n">
        <v>6</v>
      </c>
      <c r="N433" s="35" t="e">
        <f aca="false">VLOOKUP(M432,$R$5:$S$8,2,0)</f>
        <v>#N/A</v>
      </c>
      <c r="O433" s="36" t="e">
        <f aca="false">VLOOKUP(N432,$T$5:$U$9,2,0)</f>
        <v>#N/A</v>
      </c>
      <c r="P433" s="33" t="n">
        <f aca="false">$B$3</f>
        <v>2013</v>
      </c>
      <c r="Q433" s="32"/>
      <c r="V433" s="89" t="n">
        <v>218019780</v>
      </c>
    </row>
    <row r="434" customFormat="false" ht="15" hidden="false" customHeight="false" outlineLevel="0" collapsed="false">
      <c r="A434" s="1" t="n">
        <v>19785</v>
      </c>
      <c r="B434" s="1" t="s">
        <v>586</v>
      </c>
      <c r="C434" s="21" t="str">
        <f aca="false">LOOKUP($A434,DIVIPOLA!$A$2:$A$1162,DIVIPOLA!$C$2:$C$1162)</f>
        <v>Cauca</v>
      </c>
      <c r="D434" s="21" t="s">
        <v>20</v>
      </c>
      <c r="E434" s="38" t="s">
        <v>21</v>
      </c>
      <c r="F434" s="23"/>
      <c r="G434" s="24"/>
      <c r="H434" s="25"/>
      <c r="I434" s="26"/>
      <c r="J434" s="26"/>
      <c r="K434" s="27"/>
      <c r="L434" s="26"/>
      <c r="M434" s="28"/>
      <c r="N434" s="35" t="e">
        <f aca="false">VLOOKUP(M433,$R$5:$S$8,2,0)</f>
        <v>#N/A</v>
      </c>
      <c r="O434" s="36" t="e">
        <f aca="false">VLOOKUP(N433,$T$5:$U$9,2,0)</f>
        <v>#N/A</v>
      </c>
      <c r="P434" s="33" t="n">
        <f aca="false">$B$3</f>
        <v>2013</v>
      </c>
      <c r="Q434" s="32"/>
      <c r="V434" s="89" t="n">
        <v>218519785</v>
      </c>
    </row>
    <row r="435" customFormat="false" ht="15" hidden="false" customHeight="false" outlineLevel="0" collapsed="false">
      <c r="A435" s="1" t="n">
        <v>19807</v>
      </c>
      <c r="B435" s="1" t="s">
        <v>587</v>
      </c>
      <c r="C435" s="21" t="str">
        <f aca="false">LOOKUP($A435,DIVIPOLA!$A$2:$A$1162,DIVIPOLA!$C$2:$C$1162)</f>
        <v>Cauca</v>
      </c>
      <c r="D435" s="21" t="s">
        <v>20</v>
      </c>
      <c r="E435" s="38" t="s">
        <v>21</v>
      </c>
      <c r="F435" s="23"/>
      <c r="G435" s="24"/>
      <c r="H435" s="25"/>
      <c r="I435" s="26"/>
      <c r="J435" s="26"/>
      <c r="K435" s="27"/>
      <c r="L435" s="26"/>
      <c r="M435" s="28"/>
      <c r="N435" s="35" t="e">
        <f aca="false">VLOOKUP(M434,$R$5:$S$8,2,0)</f>
        <v>#N/A</v>
      </c>
      <c r="O435" s="36" t="e">
        <f aca="false">VLOOKUP(N434,$T$5:$U$9,2,0)</f>
        <v>#N/A</v>
      </c>
      <c r="P435" s="33" t="n">
        <f aca="false">$B$3</f>
        <v>2013</v>
      </c>
      <c r="Q435" s="32"/>
      <c r="V435" s="89" t="n">
        <v>210719807</v>
      </c>
    </row>
    <row r="436" customFormat="false" ht="15" hidden="false" customHeight="false" outlineLevel="0" collapsed="false">
      <c r="A436" s="1" t="n">
        <v>19809</v>
      </c>
      <c r="B436" s="1" t="s">
        <v>588</v>
      </c>
      <c r="C436" s="21" t="str">
        <f aca="false">LOOKUP($A436,DIVIPOLA!$A$2:$A$1162,DIVIPOLA!$C$2:$C$1162)</f>
        <v>Cauca</v>
      </c>
      <c r="D436" s="21" t="s">
        <v>20</v>
      </c>
      <c r="E436" s="38" t="s">
        <v>21</v>
      </c>
      <c r="F436" s="23"/>
      <c r="G436" s="24"/>
      <c r="H436" s="25"/>
      <c r="I436" s="26"/>
      <c r="J436" s="26"/>
      <c r="K436" s="27"/>
      <c r="L436" s="26"/>
      <c r="M436" s="28"/>
      <c r="N436" s="35" t="e">
        <f aca="false">VLOOKUP(M435,$R$5:$S$8,2,0)</f>
        <v>#N/A</v>
      </c>
      <c r="O436" s="36" t="e">
        <f aca="false">VLOOKUP(N435,$T$5:$U$9,2,0)</f>
        <v>#N/A</v>
      </c>
      <c r="P436" s="33" t="n">
        <f aca="false">$B$3</f>
        <v>2013</v>
      </c>
      <c r="Q436" s="32"/>
      <c r="V436" s="89" t="n">
        <v>210919809</v>
      </c>
    </row>
    <row r="437" customFormat="false" ht="15" hidden="false" customHeight="false" outlineLevel="0" collapsed="false">
      <c r="A437" s="1" t="n">
        <v>19821</v>
      </c>
      <c r="B437" s="1" t="s">
        <v>589</v>
      </c>
      <c r="C437" s="21" t="str">
        <f aca="false">LOOKUP($A437,DIVIPOLA!$A$2:$A$1162,DIVIPOLA!$C$2:$C$1162)</f>
        <v>Cauca</v>
      </c>
      <c r="D437" s="21" t="s">
        <v>20</v>
      </c>
      <c r="E437" s="38" t="s">
        <v>21</v>
      </c>
      <c r="F437" s="23"/>
      <c r="G437" s="24"/>
      <c r="H437" s="25"/>
      <c r="I437" s="26"/>
      <c r="J437" s="26"/>
      <c r="K437" s="27"/>
      <c r="L437" s="26"/>
      <c r="M437" s="28"/>
      <c r="N437" s="35" t="e">
        <f aca="false">VLOOKUP(M436,$R$5:$S$8,2,0)</f>
        <v>#N/A</v>
      </c>
      <c r="O437" s="36" t="e">
        <f aca="false">VLOOKUP(N436,$T$5:$U$9,2,0)</f>
        <v>#N/A</v>
      </c>
      <c r="P437" s="33" t="n">
        <f aca="false">$B$3</f>
        <v>2013</v>
      </c>
      <c r="Q437" s="32"/>
      <c r="V437" s="89" t="n">
        <v>212119821</v>
      </c>
    </row>
    <row r="438" customFormat="false" ht="15" hidden="false" customHeight="false" outlineLevel="0" collapsed="false">
      <c r="A438" s="1" t="n">
        <v>19824</v>
      </c>
      <c r="B438" s="1" t="s">
        <v>590</v>
      </c>
      <c r="C438" s="21" t="str">
        <f aca="false">LOOKUP($A438,DIVIPOLA!$A$2:$A$1162,DIVIPOLA!$C$2:$C$1162)</f>
        <v>Cauca</v>
      </c>
      <c r="D438" s="21" t="s">
        <v>20</v>
      </c>
      <c r="E438" s="38" t="s">
        <v>21</v>
      </c>
      <c r="F438" s="23" t="s">
        <v>363</v>
      </c>
      <c r="G438" s="24" t="n">
        <v>41151</v>
      </c>
      <c r="H438" s="25"/>
      <c r="I438" s="26"/>
      <c r="J438" s="26"/>
      <c r="K438" s="27"/>
      <c r="L438" s="26"/>
      <c r="M438" s="28" t="n">
        <v>6</v>
      </c>
      <c r="N438" s="35" t="e">
        <f aca="false">VLOOKUP(M437,$R$5:$S$8,2,0)</f>
        <v>#N/A</v>
      </c>
      <c r="O438" s="36" t="e">
        <f aca="false">VLOOKUP(N437,$T$5:$U$9,2,0)</f>
        <v>#N/A</v>
      </c>
      <c r="P438" s="33" t="n">
        <f aca="false">$B$3</f>
        <v>2013</v>
      </c>
      <c r="Q438" s="32"/>
      <c r="V438" s="89" t="n">
        <v>212419824</v>
      </c>
    </row>
    <row r="439" s="40" customFormat="true" ht="15" hidden="false" customHeight="false" outlineLevel="0" collapsed="false">
      <c r="A439" s="40" t="n">
        <v>19845</v>
      </c>
      <c r="B439" s="40" t="s">
        <v>591</v>
      </c>
      <c r="C439" s="41" t="str">
        <f aca="false">LOOKUP($A439,DIVIPOLA!$A$2:$A$1162,DIVIPOLA!$C$2:$C$1162)</f>
        <v>Cauca</v>
      </c>
      <c r="D439" s="41" t="s">
        <v>20</v>
      </c>
      <c r="E439" s="49" t="s">
        <v>21</v>
      </c>
      <c r="F439" s="42"/>
      <c r="G439" s="43"/>
      <c r="H439" s="44"/>
      <c r="I439" s="45"/>
      <c r="J439" s="45"/>
      <c r="K439" s="46"/>
      <c r="L439" s="45"/>
      <c r="M439" s="47"/>
      <c r="N439" s="29" t="e">
        <f aca="false">VLOOKUP(M438,$R$5:$S$8,2,0)</f>
        <v>#N/A</v>
      </c>
      <c r="O439" s="30" t="e">
        <f aca="false">VLOOKUP(N438,$T$5:$U$9,2,0)</f>
        <v>#N/A</v>
      </c>
      <c r="P439" s="31" t="n">
        <f aca="false">$B$3</f>
        <v>2013</v>
      </c>
      <c r="Q439" s="48"/>
      <c r="V439" s="89" t="n">
        <v>214519845</v>
      </c>
      <c r="W439" s="89"/>
      <c r="X439" s="1"/>
      <c r="Y439" s="1"/>
      <c r="Z439" s="1"/>
    </row>
    <row r="440" customFormat="false" ht="15" hidden="false" customHeight="false" outlineLevel="0" collapsed="false">
      <c r="A440" s="1" t="n">
        <v>20001</v>
      </c>
      <c r="B440" s="1" t="s">
        <v>592</v>
      </c>
      <c r="C440" s="21" t="str">
        <f aca="false">LOOKUP($A440,DIVIPOLA!$A$2:$A$1162,DIVIPOLA!$C$2:$C$1162)</f>
        <v>Cesar</v>
      </c>
      <c r="D440" s="21" t="s">
        <v>20</v>
      </c>
      <c r="E440" s="38" t="s">
        <v>21</v>
      </c>
      <c r="F440" s="23" t="s">
        <v>593</v>
      </c>
      <c r="G440" s="24" t="n">
        <v>41184</v>
      </c>
      <c r="H440" s="25"/>
      <c r="I440" s="26"/>
      <c r="J440" s="26"/>
      <c r="K440" s="27"/>
      <c r="L440" s="26"/>
      <c r="M440" s="28" t="n">
        <v>3</v>
      </c>
      <c r="N440" s="35" t="e">
        <f aca="false">VLOOKUP(M439,$R$5:$S$8,2,0)</f>
        <v>#N/A</v>
      </c>
      <c r="O440" s="36" t="e">
        <f aca="false">VLOOKUP(N439,$T$5:$U$9,2,0)</f>
        <v>#N/A</v>
      </c>
      <c r="P440" s="33" t="n">
        <f aca="false">$B$3</f>
        <v>2013</v>
      </c>
      <c r="Q440" s="32"/>
      <c r="V440" s="89" t="n">
        <v>210120001</v>
      </c>
    </row>
    <row r="441" customFormat="false" ht="15" hidden="false" customHeight="false" outlineLevel="0" collapsed="false">
      <c r="A441" s="1" t="n">
        <v>20011</v>
      </c>
      <c r="B441" s="1" t="s">
        <v>594</v>
      </c>
      <c r="C441" s="21" t="str">
        <f aca="false">LOOKUP($A441,DIVIPOLA!$A$2:$A$1162,DIVIPOLA!$C$2:$C$1162)</f>
        <v>Cesar</v>
      </c>
      <c r="D441" s="21" t="s">
        <v>20</v>
      </c>
      <c r="E441" s="58" t="s">
        <v>21</v>
      </c>
      <c r="F441" s="23" t="s">
        <v>595</v>
      </c>
      <c r="G441" s="24" t="n">
        <v>41208</v>
      </c>
      <c r="H441" s="25"/>
      <c r="I441" s="26"/>
      <c r="J441" s="26"/>
      <c r="K441" s="27"/>
      <c r="L441" s="26"/>
      <c r="M441" s="28" t="n">
        <v>4</v>
      </c>
      <c r="N441" s="35" t="e">
        <f aca="false">VLOOKUP(M440,$R$5:$S$8,2,0)</f>
        <v>#N/A</v>
      </c>
      <c r="O441" s="36" t="e">
        <f aca="false">VLOOKUP(N440,$T$5:$U$9,2,0)</f>
        <v>#N/A</v>
      </c>
      <c r="P441" s="33" t="n">
        <f aca="false">$B$3</f>
        <v>2013</v>
      </c>
      <c r="Q441" s="32"/>
      <c r="V441" s="89" t="n">
        <v>211120011</v>
      </c>
    </row>
    <row r="442" customFormat="false" ht="15" hidden="false" customHeight="false" outlineLevel="0" collapsed="false">
      <c r="A442" s="1" t="n">
        <v>20013</v>
      </c>
      <c r="B442" s="1" t="s">
        <v>596</v>
      </c>
      <c r="C442" s="21" t="str">
        <f aca="false">LOOKUP($A442,DIVIPOLA!$A$2:$A$1162,DIVIPOLA!$C$2:$C$1162)</f>
        <v>Cesar</v>
      </c>
      <c r="D442" s="21" t="s">
        <v>20</v>
      </c>
      <c r="E442" s="38" t="s">
        <v>21</v>
      </c>
      <c r="F442" s="23" t="s">
        <v>134</v>
      </c>
      <c r="G442" s="24" t="n">
        <v>41204</v>
      </c>
      <c r="H442" s="25"/>
      <c r="I442" s="26"/>
      <c r="J442" s="26"/>
      <c r="K442" s="27"/>
      <c r="L442" s="26"/>
      <c r="M442" s="28" t="n">
        <v>4</v>
      </c>
      <c r="N442" s="35" t="e">
        <f aca="false">VLOOKUP(M441,$R$5:$S$8,2,0)</f>
        <v>#N/A</v>
      </c>
      <c r="O442" s="36" t="e">
        <f aca="false">VLOOKUP(N441,$T$5:$U$9,2,0)</f>
        <v>#N/A</v>
      </c>
      <c r="P442" s="33" t="n">
        <f aca="false">$B$3</f>
        <v>2013</v>
      </c>
      <c r="Q442" s="32"/>
      <c r="V442" s="89" t="n">
        <v>211320013</v>
      </c>
    </row>
    <row r="443" customFormat="false" ht="15" hidden="false" customHeight="false" outlineLevel="0" collapsed="false">
      <c r="A443" s="1" t="n">
        <v>20032</v>
      </c>
      <c r="B443" s="1" t="s">
        <v>597</v>
      </c>
      <c r="C443" s="21" t="str">
        <f aca="false">LOOKUP($A443,DIVIPOLA!$A$2:$A$1162,DIVIPOLA!$C$2:$C$1162)</f>
        <v>Cesar</v>
      </c>
      <c r="D443" s="21" t="s">
        <v>20</v>
      </c>
      <c r="E443" s="38" t="s">
        <v>21</v>
      </c>
      <c r="F443" s="23" t="s">
        <v>598</v>
      </c>
      <c r="G443" s="24" t="n">
        <v>41190</v>
      </c>
      <c r="H443" s="25"/>
      <c r="I443" s="26"/>
      <c r="J443" s="26"/>
      <c r="K443" s="27"/>
      <c r="L443" s="26"/>
      <c r="M443" s="28" t="n">
        <v>6</v>
      </c>
      <c r="N443" s="35" t="e">
        <f aca="false">VLOOKUP(M442,$R$5:$S$8,2,0)</f>
        <v>#N/A</v>
      </c>
      <c r="O443" s="36" t="e">
        <f aca="false">VLOOKUP(N442,$T$5:$U$9,2,0)</f>
        <v>#N/A</v>
      </c>
      <c r="P443" s="33" t="n">
        <f aca="false">$B$3</f>
        <v>2013</v>
      </c>
      <c r="Q443" s="32"/>
      <c r="V443" s="89" t="n">
        <v>213220032</v>
      </c>
    </row>
    <row r="444" customFormat="false" ht="15" hidden="false" customHeight="false" outlineLevel="0" collapsed="false">
      <c r="A444" s="1" t="n">
        <v>20045</v>
      </c>
      <c r="B444" s="1" t="s">
        <v>599</v>
      </c>
      <c r="C444" s="21" t="str">
        <f aca="false">LOOKUP($A444,DIVIPOLA!$A$2:$A$1162,DIVIPOLA!$C$2:$C$1162)</f>
        <v>Cesar</v>
      </c>
      <c r="D444" s="21" t="s">
        <v>20</v>
      </c>
      <c r="E444" s="38" t="s">
        <v>21</v>
      </c>
      <c r="F444" s="23"/>
      <c r="G444" s="24"/>
      <c r="H444" s="25"/>
      <c r="I444" s="26"/>
      <c r="J444" s="26"/>
      <c r="K444" s="27"/>
      <c r="L444" s="26"/>
      <c r="M444" s="28"/>
      <c r="N444" s="35" t="e">
        <f aca="false">VLOOKUP(M443,$R$5:$S$8,2,0)</f>
        <v>#N/A</v>
      </c>
      <c r="O444" s="36" t="e">
        <f aca="false">VLOOKUP(N443,$T$5:$U$9,2,0)</f>
        <v>#N/A</v>
      </c>
      <c r="P444" s="33" t="n">
        <f aca="false">$B$3</f>
        <v>2013</v>
      </c>
      <c r="Q444" s="32"/>
      <c r="V444" s="89" t="n">
        <v>214520045</v>
      </c>
    </row>
    <row r="445" customFormat="false" ht="15" hidden="false" customHeight="false" outlineLevel="0" collapsed="false">
      <c r="A445" s="1" t="n">
        <v>20060</v>
      </c>
      <c r="B445" s="1" t="s">
        <v>600</v>
      </c>
      <c r="C445" s="21" t="str">
        <f aca="false">LOOKUP($A445,DIVIPOLA!$A$2:$A$1162,DIVIPOLA!$C$2:$C$1162)</f>
        <v>Cesar</v>
      </c>
      <c r="D445" s="21" t="s">
        <v>20</v>
      </c>
      <c r="E445" s="38" t="s">
        <v>21</v>
      </c>
      <c r="F445" s="23" t="s">
        <v>601</v>
      </c>
      <c r="G445" s="24" t="n">
        <v>41208</v>
      </c>
      <c r="H445" s="25"/>
      <c r="I445" s="26"/>
      <c r="J445" s="26"/>
      <c r="K445" s="27"/>
      <c r="L445" s="26"/>
      <c r="M445" s="28" t="n">
        <v>6</v>
      </c>
      <c r="N445" s="35" t="e">
        <f aca="false">VLOOKUP(M444,$R$5:$S$8,2,0)</f>
        <v>#N/A</v>
      </c>
      <c r="O445" s="36" t="e">
        <f aca="false">VLOOKUP(N444,$T$5:$U$9,2,0)</f>
        <v>#N/A</v>
      </c>
      <c r="P445" s="33" t="n">
        <f aca="false">$B$3</f>
        <v>2013</v>
      </c>
      <c r="Q445" s="32"/>
      <c r="V445" s="89" t="n">
        <v>216020060</v>
      </c>
    </row>
    <row r="446" customFormat="false" ht="15" hidden="false" customHeight="false" outlineLevel="0" collapsed="false">
      <c r="A446" s="1" t="n">
        <v>20175</v>
      </c>
      <c r="B446" s="1" t="s">
        <v>602</v>
      </c>
      <c r="C446" s="21" t="str">
        <f aca="false">LOOKUP($A446,DIVIPOLA!$A$2:$A$1162,DIVIPOLA!$C$2:$C$1162)</f>
        <v>Cesar</v>
      </c>
      <c r="D446" s="21" t="s">
        <v>20</v>
      </c>
      <c r="E446" s="38" t="s">
        <v>21</v>
      </c>
      <c r="F446" s="23"/>
      <c r="G446" s="24"/>
      <c r="H446" s="25"/>
      <c r="I446" s="26"/>
      <c r="J446" s="26"/>
      <c r="K446" s="27"/>
      <c r="L446" s="26"/>
      <c r="M446" s="28"/>
      <c r="N446" s="35" t="e">
        <f aca="false">VLOOKUP(M445,$R$5:$S$8,2,0)</f>
        <v>#N/A</v>
      </c>
      <c r="O446" s="36" t="e">
        <f aca="false">VLOOKUP(N445,$T$5:$U$9,2,0)</f>
        <v>#N/A</v>
      </c>
      <c r="P446" s="33" t="n">
        <f aca="false">$B$3</f>
        <v>2013</v>
      </c>
      <c r="Q446" s="32"/>
      <c r="V446" s="89" t="n">
        <v>217520175</v>
      </c>
    </row>
    <row r="447" customFormat="false" ht="15" hidden="false" customHeight="false" outlineLevel="0" collapsed="false">
      <c r="A447" s="1" t="n">
        <v>20178</v>
      </c>
      <c r="B447" s="1" t="s">
        <v>603</v>
      </c>
      <c r="C447" s="21" t="str">
        <f aca="false">LOOKUP($A447,DIVIPOLA!$A$2:$A$1162,DIVIPOLA!$C$2:$C$1162)</f>
        <v>Cesar</v>
      </c>
      <c r="D447" s="21" t="s">
        <v>20</v>
      </c>
      <c r="E447" s="38" t="s">
        <v>21</v>
      </c>
      <c r="F447" s="23"/>
      <c r="G447" s="24"/>
      <c r="H447" s="25"/>
      <c r="I447" s="26"/>
      <c r="J447" s="26"/>
      <c r="K447" s="27"/>
      <c r="L447" s="26"/>
      <c r="M447" s="28"/>
      <c r="N447" s="35" t="e">
        <f aca="false">VLOOKUP(M446,$R$5:$S$8,2,0)</f>
        <v>#N/A</v>
      </c>
      <c r="O447" s="36" t="e">
        <f aca="false">VLOOKUP(N446,$T$5:$U$9,2,0)</f>
        <v>#N/A</v>
      </c>
      <c r="P447" s="33" t="n">
        <f aca="false">$B$3</f>
        <v>2013</v>
      </c>
      <c r="Q447" s="32"/>
      <c r="V447" s="89" t="n">
        <v>217820178</v>
      </c>
    </row>
    <row r="448" customFormat="false" ht="15" hidden="false" customHeight="false" outlineLevel="0" collapsed="false">
      <c r="A448" s="1" t="n">
        <v>20228</v>
      </c>
      <c r="B448" s="1" t="s">
        <v>604</v>
      </c>
      <c r="C448" s="21" t="str">
        <f aca="false">LOOKUP($A448,DIVIPOLA!$A$2:$A$1162,DIVIPOLA!$C$2:$C$1162)</f>
        <v>Cesar</v>
      </c>
      <c r="D448" s="21" t="s">
        <v>20</v>
      </c>
      <c r="E448" s="38" t="s">
        <v>21</v>
      </c>
      <c r="F448" s="23" t="s">
        <v>605</v>
      </c>
      <c r="G448" s="24" t="n">
        <v>41183</v>
      </c>
      <c r="H448" s="25"/>
      <c r="I448" s="26"/>
      <c r="J448" s="26"/>
      <c r="K448" s="27"/>
      <c r="L448" s="26"/>
      <c r="M448" s="28" t="n">
        <v>6</v>
      </c>
      <c r="N448" s="35" t="e">
        <f aca="false">VLOOKUP(M447,$R$5:$S$8,2,0)</f>
        <v>#N/A</v>
      </c>
      <c r="O448" s="36" t="e">
        <f aca="false">VLOOKUP(N447,$T$5:$U$9,2,0)</f>
        <v>#N/A</v>
      </c>
      <c r="P448" s="33" t="n">
        <f aca="false">$B$3</f>
        <v>2013</v>
      </c>
      <c r="Q448" s="32"/>
      <c r="V448" s="89" t="n">
        <v>212820228</v>
      </c>
    </row>
    <row r="449" customFormat="false" ht="15" hidden="false" customHeight="false" outlineLevel="0" collapsed="false">
      <c r="A449" s="1" t="n">
        <v>20238</v>
      </c>
      <c r="B449" s="1" t="s">
        <v>606</v>
      </c>
      <c r="C449" s="21" t="str">
        <f aca="false">LOOKUP($A449,DIVIPOLA!$A$2:$A$1162,DIVIPOLA!$C$2:$C$1162)</f>
        <v>Cesar</v>
      </c>
      <c r="D449" s="21" t="s">
        <v>20</v>
      </c>
      <c r="E449" s="38" t="s">
        <v>21</v>
      </c>
      <c r="F449" s="23" t="s">
        <v>607</v>
      </c>
      <c r="G449" s="24" t="n">
        <v>41190</v>
      </c>
      <c r="H449" s="25"/>
      <c r="I449" s="26"/>
      <c r="J449" s="26"/>
      <c r="K449" s="27"/>
      <c r="L449" s="26"/>
      <c r="M449" s="28" t="n">
        <v>6</v>
      </c>
      <c r="N449" s="35" t="e">
        <f aca="false">VLOOKUP(M448,$R$5:$S$8,2,0)</f>
        <v>#N/A</v>
      </c>
      <c r="O449" s="36" t="e">
        <f aca="false">VLOOKUP(N448,$T$5:$U$9,2,0)</f>
        <v>#N/A</v>
      </c>
      <c r="P449" s="33" t="n">
        <f aca="false">$B$3</f>
        <v>2013</v>
      </c>
      <c r="Q449" s="32"/>
      <c r="V449" s="89" t="n">
        <v>213820238</v>
      </c>
    </row>
    <row r="450" customFormat="false" ht="15" hidden="false" customHeight="false" outlineLevel="0" collapsed="false">
      <c r="A450" s="1" t="n">
        <v>20250</v>
      </c>
      <c r="B450" s="1" t="s">
        <v>608</v>
      </c>
      <c r="C450" s="21" t="str">
        <f aca="false">LOOKUP($A450,DIVIPOLA!$A$2:$A$1162,DIVIPOLA!$C$2:$C$1162)</f>
        <v>Cesar</v>
      </c>
      <c r="D450" s="21" t="s">
        <v>20</v>
      </c>
      <c r="E450" s="38" t="s">
        <v>21</v>
      </c>
      <c r="F450" s="23"/>
      <c r="G450" s="24"/>
      <c r="H450" s="25"/>
      <c r="I450" s="26"/>
      <c r="J450" s="26"/>
      <c r="K450" s="27"/>
      <c r="L450" s="26"/>
      <c r="M450" s="28"/>
      <c r="N450" s="35" t="e">
        <f aca="false">VLOOKUP(M449,$R$5:$S$8,2,0)</f>
        <v>#N/A</v>
      </c>
      <c r="O450" s="36" t="e">
        <f aca="false">VLOOKUP(N449,$T$5:$U$9,2,0)</f>
        <v>#N/A</v>
      </c>
      <c r="P450" s="33" t="n">
        <f aca="false">$B$3</f>
        <v>2013</v>
      </c>
      <c r="Q450" s="32"/>
      <c r="V450" s="89" t="n">
        <v>215020250</v>
      </c>
    </row>
    <row r="451" customFormat="false" ht="15" hidden="false" customHeight="false" outlineLevel="0" collapsed="false">
      <c r="A451" s="1" t="n">
        <v>20295</v>
      </c>
      <c r="B451" s="1" t="s">
        <v>609</v>
      </c>
      <c r="C451" s="21" t="str">
        <f aca="false">LOOKUP($A451,DIVIPOLA!$A$2:$A$1162,DIVIPOLA!$C$2:$C$1162)</f>
        <v>Cesar</v>
      </c>
      <c r="D451" s="21" t="s">
        <v>20</v>
      </c>
      <c r="E451" s="38" t="s">
        <v>21</v>
      </c>
      <c r="F451" s="23" t="s">
        <v>397</v>
      </c>
      <c r="G451" s="24" t="n">
        <v>41180</v>
      </c>
      <c r="H451" s="25"/>
      <c r="I451" s="26"/>
      <c r="J451" s="26"/>
      <c r="K451" s="27"/>
      <c r="L451" s="26"/>
      <c r="M451" s="28" t="n">
        <v>6</v>
      </c>
      <c r="N451" s="35" t="e">
        <f aca="false">VLOOKUP(M450,$R$5:$S$8,2,0)</f>
        <v>#N/A</v>
      </c>
      <c r="O451" s="36" t="e">
        <f aca="false">VLOOKUP(N450,$T$5:$U$9,2,0)</f>
        <v>#N/A</v>
      </c>
      <c r="P451" s="33" t="n">
        <f aca="false">$B$3</f>
        <v>2013</v>
      </c>
      <c r="Q451" s="32"/>
      <c r="V451" s="89" t="n">
        <v>219520295</v>
      </c>
    </row>
    <row r="452" customFormat="false" ht="15" hidden="false" customHeight="false" outlineLevel="0" collapsed="false">
      <c r="A452" s="1" t="n">
        <v>20310</v>
      </c>
      <c r="B452" s="1" t="s">
        <v>610</v>
      </c>
      <c r="C452" s="21" t="str">
        <f aca="false">LOOKUP($A452,DIVIPOLA!$A$2:$A$1162,DIVIPOLA!$C$2:$C$1162)</f>
        <v>Cesar</v>
      </c>
      <c r="D452" s="21" t="s">
        <v>20</v>
      </c>
      <c r="E452" s="38" t="s">
        <v>21</v>
      </c>
      <c r="F452" s="23" t="s">
        <v>611</v>
      </c>
      <c r="G452" s="24" t="n">
        <v>41194</v>
      </c>
      <c r="H452" s="25"/>
      <c r="I452" s="26"/>
      <c r="J452" s="26"/>
      <c r="K452" s="27"/>
      <c r="L452" s="26"/>
      <c r="M452" s="28" t="n">
        <v>6</v>
      </c>
      <c r="N452" s="35" t="e">
        <f aca="false">VLOOKUP(M451,$R$5:$S$8,2,0)</f>
        <v>#N/A</v>
      </c>
      <c r="O452" s="36" t="e">
        <f aca="false">VLOOKUP(N451,$T$5:$U$9,2,0)</f>
        <v>#N/A</v>
      </c>
      <c r="P452" s="33" t="n">
        <f aca="false">$B$3</f>
        <v>2013</v>
      </c>
      <c r="Q452" s="32"/>
      <c r="V452" s="89" t="n">
        <v>211020310</v>
      </c>
    </row>
    <row r="453" customFormat="false" ht="15" hidden="false" customHeight="false" outlineLevel="0" collapsed="false">
      <c r="A453" s="1" t="n">
        <v>20383</v>
      </c>
      <c r="B453" s="1" t="s">
        <v>612</v>
      </c>
      <c r="C453" s="21" t="str">
        <f aca="false">LOOKUP($A453,DIVIPOLA!$A$2:$A$1162,DIVIPOLA!$C$2:$C$1162)</f>
        <v>Cesar</v>
      </c>
      <c r="D453" s="21" t="s">
        <v>20</v>
      </c>
      <c r="E453" s="38" t="s">
        <v>21</v>
      </c>
      <c r="F453" s="23" t="s">
        <v>613</v>
      </c>
      <c r="G453" s="24" t="n">
        <v>41198</v>
      </c>
      <c r="H453" s="25"/>
      <c r="I453" s="26"/>
      <c r="J453" s="26"/>
      <c r="K453" s="27"/>
      <c r="L453" s="26"/>
      <c r="M453" s="28" t="n">
        <v>6</v>
      </c>
      <c r="N453" s="35" t="e">
        <f aca="false">VLOOKUP(M452,$R$5:$S$8,2,0)</f>
        <v>#N/A</v>
      </c>
      <c r="O453" s="36" t="e">
        <f aca="false">VLOOKUP(N452,$T$5:$U$9,2,0)</f>
        <v>#N/A</v>
      </c>
      <c r="P453" s="33" t="n">
        <f aca="false">$B$3</f>
        <v>2013</v>
      </c>
      <c r="Q453" s="32"/>
      <c r="V453" s="89" t="n">
        <v>218320383</v>
      </c>
    </row>
    <row r="454" customFormat="false" ht="15" hidden="false" customHeight="false" outlineLevel="0" collapsed="false">
      <c r="A454" s="1" t="n">
        <v>20400</v>
      </c>
      <c r="B454" s="1" t="s">
        <v>614</v>
      </c>
      <c r="C454" s="21" t="str">
        <f aca="false">LOOKUP($A454,DIVIPOLA!$A$2:$A$1162,DIVIPOLA!$C$2:$C$1162)</f>
        <v>Cesar</v>
      </c>
      <c r="D454" s="21" t="s">
        <v>20</v>
      </c>
      <c r="E454" s="38" t="s">
        <v>21</v>
      </c>
      <c r="F454" s="23" t="s">
        <v>601</v>
      </c>
      <c r="G454" s="24" t="n">
        <v>41144</v>
      </c>
      <c r="H454" s="25"/>
      <c r="I454" s="26"/>
      <c r="J454" s="26"/>
      <c r="K454" s="27"/>
      <c r="L454" s="26"/>
      <c r="M454" s="28" t="n">
        <v>5</v>
      </c>
      <c r="N454" s="35" t="e">
        <f aca="false">VLOOKUP(M453,$R$5:$S$8,2,0)</f>
        <v>#N/A</v>
      </c>
      <c r="O454" s="36" t="e">
        <f aca="false">VLOOKUP(N453,$T$5:$U$9,2,0)</f>
        <v>#N/A</v>
      </c>
      <c r="P454" s="33" t="n">
        <f aca="false">$B$3</f>
        <v>2013</v>
      </c>
      <c r="Q454" s="32"/>
      <c r="V454" s="89" t="n">
        <v>210020400</v>
      </c>
    </row>
    <row r="455" customFormat="false" ht="15" hidden="false" customHeight="false" outlineLevel="0" collapsed="false">
      <c r="A455" s="1" t="n">
        <v>20443</v>
      </c>
      <c r="B455" s="1" t="s">
        <v>615</v>
      </c>
      <c r="C455" s="21" t="str">
        <f aca="false">LOOKUP($A455,DIVIPOLA!$A$2:$A$1162,DIVIPOLA!$C$2:$C$1162)</f>
        <v>Cesar</v>
      </c>
      <c r="D455" s="21" t="s">
        <v>20</v>
      </c>
      <c r="E455" s="38" t="s">
        <v>21</v>
      </c>
      <c r="F455" s="23" t="s">
        <v>554</v>
      </c>
      <c r="G455" s="24" t="n">
        <v>41199</v>
      </c>
      <c r="H455" s="25"/>
      <c r="I455" s="26"/>
      <c r="J455" s="26"/>
      <c r="K455" s="27"/>
      <c r="L455" s="26"/>
      <c r="M455" s="28" t="n">
        <v>6</v>
      </c>
      <c r="N455" s="35" t="e">
        <f aca="false">VLOOKUP(M454,$R$5:$S$8,2,0)</f>
        <v>#N/A</v>
      </c>
      <c r="O455" s="36" t="e">
        <f aca="false">VLOOKUP(N454,$T$5:$U$9,2,0)</f>
        <v>#N/A</v>
      </c>
      <c r="P455" s="33" t="n">
        <f aca="false">$B$3</f>
        <v>2013</v>
      </c>
      <c r="Q455" s="32"/>
      <c r="V455" s="89" t="n">
        <v>214320443</v>
      </c>
    </row>
    <row r="456" customFormat="false" ht="15" hidden="false" customHeight="false" outlineLevel="0" collapsed="false">
      <c r="A456" s="1" t="n">
        <v>20517</v>
      </c>
      <c r="B456" s="1" t="s">
        <v>616</v>
      </c>
      <c r="C456" s="21" t="str">
        <f aca="false">LOOKUP($A456,DIVIPOLA!$A$2:$A$1162,DIVIPOLA!$C$2:$C$1162)</f>
        <v>Cesar</v>
      </c>
      <c r="D456" s="21" t="s">
        <v>20</v>
      </c>
      <c r="E456" s="38" t="s">
        <v>21</v>
      </c>
      <c r="F456" s="23" t="s">
        <v>617</v>
      </c>
      <c r="G456" s="24" t="n">
        <v>41206</v>
      </c>
      <c r="H456" s="25"/>
      <c r="I456" s="26"/>
      <c r="J456" s="26"/>
      <c r="K456" s="27"/>
      <c r="L456" s="26"/>
      <c r="M456" s="28" t="n">
        <v>6</v>
      </c>
      <c r="N456" s="35" t="e">
        <f aca="false">VLOOKUP(M455,$R$5:$S$8,2,0)</f>
        <v>#N/A</v>
      </c>
      <c r="O456" s="36" t="e">
        <f aca="false">VLOOKUP(N455,$T$5:$U$9,2,0)</f>
        <v>#N/A</v>
      </c>
      <c r="P456" s="33" t="n">
        <f aca="false">$B$3</f>
        <v>2013</v>
      </c>
      <c r="Q456" s="32"/>
      <c r="V456" s="89" t="n">
        <v>211720517</v>
      </c>
    </row>
    <row r="457" customFormat="false" ht="15" hidden="false" customHeight="false" outlineLevel="0" collapsed="false">
      <c r="A457" s="1" t="n">
        <v>20550</v>
      </c>
      <c r="B457" s="1" t="s">
        <v>618</v>
      </c>
      <c r="C457" s="21" t="str">
        <f aca="false">LOOKUP($A457,DIVIPOLA!$A$2:$A$1162,DIVIPOLA!$C$2:$C$1162)</f>
        <v>Cesar</v>
      </c>
      <c r="D457" s="21" t="s">
        <v>20</v>
      </c>
      <c r="E457" s="38" t="s">
        <v>21</v>
      </c>
      <c r="F457" s="23" t="s">
        <v>619</v>
      </c>
      <c r="G457" s="24" t="n">
        <v>41186</v>
      </c>
      <c r="H457" s="25"/>
      <c r="I457" s="26"/>
      <c r="J457" s="26"/>
      <c r="K457" s="27"/>
      <c r="L457" s="26"/>
      <c r="M457" s="28" t="n">
        <v>6</v>
      </c>
      <c r="N457" s="35" t="e">
        <f aca="false">VLOOKUP(M456,$R$5:$S$8,2,0)</f>
        <v>#N/A</v>
      </c>
      <c r="O457" s="36" t="e">
        <f aca="false">VLOOKUP(N456,$T$5:$U$9,2,0)</f>
        <v>#N/A</v>
      </c>
      <c r="P457" s="33" t="n">
        <f aca="false">$B$3</f>
        <v>2013</v>
      </c>
      <c r="Q457" s="32"/>
      <c r="V457" s="89" t="n">
        <v>215020550</v>
      </c>
    </row>
    <row r="458" customFormat="false" ht="15" hidden="false" customHeight="false" outlineLevel="0" collapsed="false">
      <c r="A458" s="1" t="n">
        <v>20570</v>
      </c>
      <c r="B458" s="1" t="s">
        <v>620</v>
      </c>
      <c r="C458" s="21" t="str">
        <f aca="false">LOOKUP($A458,DIVIPOLA!$A$2:$A$1162,DIVIPOLA!$C$2:$C$1162)</f>
        <v>Cesar</v>
      </c>
      <c r="D458" s="21" t="s">
        <v>20</v>
      </c>
      <c r="E458" s="38" t="s">
        <v>21</v>
      </c>
      <c r="F458" s="23"/>
      <c r="G458" s="24"/>
      <c r="H458" s="25"/>
      <c r="I458" s="26"/>
      <c r="J458" s="26"/>
      <c r="K458" s="27"/>
      <c r="L458" s="26"/>
      <c r="M458" s="28"/>
      <c r="N458" s="35" t="e">
        <f aca="false">VLOOKUP(M457,$R$5:$S$8,2,0)</f>
        <v>#N/A</v>
      </c>
      <c r="O458" s="36" t="n">
        <f aca="false">VLOOKUP($E458,$T$5:$U$9,2,0)</f>
        <v>2</v>
      </c>
      <c r="P458" s="33" t="n">
        <f aca="false">$B$3</f>
        <v>2013</v>
      </c>
      <c r="Q458" s="32"/>
      <c r="V458" s="89" t="n">
        <v>217020570</v>
      </c>
    </row>
    <row r="459" customFormat="false" ht="15" hidden="false" customHeight="false" outlineLevel="0" collapsed="false">
      <c r="A459" s="1" t="n">
        <v>20614</v>
      </c>
      <c r="B459" s="1" t="s">
        <v>621</v>
      </c>
      <c r="C459" s="21" t="str">
        <f aca="false">LOOKUP($A459,DIVIPOLA!$A$2:$A$1162,DIVIPOLA!$C$2:$C$1162)</f>
        <v>Cesar</v>
      </c>
      <c r="D459" s="21" t="s">
        <v>20</v>
      </c>
      <c r="E459" s="38" t="s">
        <v>21</v>
      </c>
      <c r="F459" s="23" t="s">
        <v>272</v>
      </c>
      <c r="G459" s="24" t="n">
        <v>41177</v>
      </c>
      <c r="H459" s="25"/>
      <c r="I459" s="26"/>
      <c r="J459" s="26"/>
      <c r="K459" s="27"/>
      <c r="L459" s="26"/>
      <c r="M459" s="28" t="n">
        <v>6</v>
      </c>
      <c r="N459" s="35" t="e">
        <f aca="false">VLOOKUP(M458,$R$5:$S$8,2,0)</f>
        <v>#N/A</v>
      </c>
      <c r="O459" s="36" t="n">
        <f aca="false">VLOOKUP($E459,$T$5:$U$9,2,0)</f>
        <v>2</v>
      </c>
      <c r="P459" s="33" t="n">
        <f aca="false">$B$3</f>
        <v>2013</v>
      </c>
      <c r="Q459" s="32"/>
      <c r="V459" s="89" t="n">
        <v>211420614</v>
      </c>
    </row>
    <row r="460" customFormat="false" ht="15" hidden="false" customHeight="false" outlineLevel="0" collapsed="false">
      <c r="A460" s="1" t="n">
        <v>20621</v>
      </c>
      <c r="B460" s="1" t="s">
        <v>622</v>
      </c>
      <c r="C460" s="21" t="str">
        <f aca="false">LOOKUP($A460,DIVIPOLA!$A$2:$A$1162,DIVIPOLA!$C$2:$C$1162)</f>
        <v>Cesar</v>
      </c>
      <c r="D460" s="21" t="s">
        <v>20</v>
      </c>
      <c r="E460" s="38" t="s">
        <v>21</v>
      </c>
      <c r="F460" s="23" t="s">
        <v>69</v>
      </c>
      <c r="G460" s="24" t="n">
        <v>41185</v>
      </c>
      <c r="H460" s="25"/>
      <c r="I460" s="26"/>
      <c r="J460" s="26"/>
      <c r="K460" s="27"/>
      <c r="L460" s="26"/>
      <c r="M460" s="28" t="n">
        <v>6</v>
      </c>
      <c r="N460" s="35" t="e">
        <f aca="false">VLOOKUP(M459,$R$5:$S$8,2,0)</f>
        <v>#N/A</v>
      </c>
      <c r="O460" s="36" t="n">
        <f aca="false">VLOOKUP($E460,$T$5:$U$9,2,0)</f>
        <v>2</v>
      </c>
      <c r="P460" s="33" t="n">
        <f aca="false">$B$3</f>
        <v>2013</v>
      </c>
      <c r="Q460" s="32"/>
      <c r="V460" s="89" t="n">
        <v>212120621</v>
      </c>
    </row>
    <row r="461" customFormat="false" ht="15" hidden="false" customHeight="false" outlineLevel="0" collapsed="false">
      <c r="A461" s="1" t="n">
        <v>20710</v>
      </c>
      <c r="B461" s="1" t="s">
        <v>623</v>
      </c>
      <c r="C461" s="21" t="str">
        <f aca="false">LOOKUP($A461,DIVIPOLA!$A$2:$A$1162,DIVIPOLA!$C$2:$C$1162)</f>
        <v>Cesar</v>
      </c>
      <c r="D461" s="21" t="s">
        <v>20</v>
      </c>
      <c r="E461" s="38" t="s">
        <v>21</v>
      </c>
      <c r="F461" s="23" t="s">
        <v>624</v>
      </c>
      <c r="G461" s="24" t="n">
        <v>41211</v>
      </c>
      <c r="H461" s="25"/>
      <c r="I461" s="26"/>
      <c r="J461" s="26"/>
      <c r="K461" s="27"/>
      <c r="L461" s="26"/>
      <c r="M461" s="28" t="n">
        <v>6</v>
      </c>
      <c r="N461" s="35" t="e">
        <f aca="false">VLOOKUP(M460,$R$5:$S$8,2,0)</f>
        <v>#N/A</v>
      </c>
      <c r="O461" s="36" t="n">
        <f aca="false">VLOOKUP($E461,$T$5:$U$9,2,0)</f>
        <v>2</v>
      </c>
      <c r="P461" s="33" t="n">
        <f aca="false">$B$3</f>
        <v>2013</v>
      </c>
      <c r="Q461" s="32"/>
      <c r="V461" s="89" t="n">
        <v>211020710</v>
      </c>
    </row>
    <row r="462" customFormat="false" ht="15" hidden="false" customHeight="false" outlineLevel="0" collapsed="false">
      <c r="A462" s="1" t="n">
        <v>20750</v>
      </c>
      <c r="B462" s="1" t="s">
        <v>625</v>
      </c>
      <c r="C462" s="21" t="str">
        <f aca="false">LOOKUP($A462,DIVIPOLA!$A$2:$A$1162,DIVIPOLA!$C$2:$C$1162)</f>
        <v>Cesar</v>
      </c>
      <c r="D462" s="21" t="s">
        <v>20</v>
      </c>
      <c r="E462" s="38" t="s">
        <v>21</v>
      </c>
      <c r="F462" s="23" t="s">
        <v>626</v>
      </c>
      <c r="G462" s="24" t="n">
        <v>41204</v>
      </c>
      <c r="H462" s="25"/>
      <c r="I462" s="26"/>
      <c r="J462" s="26"/>
      <c r="K462" s="27"/>
      <c r="L462" s="26"/>
      <c r="M462" s="28" t="n">
        <v>6</v>
      </c>
      <c r="N462" s="35" t="e">
        <f aca="false">VLOOKUP(M461,$R$5:$S$8,2,0)</f>
        <v>#N/A</v>
      </c>
      <c r="O462" s="36" t="n">
        <f aca="false">VLOOKUP($E462,$T$5:$U$9,2,0)</f>
        <v>2</v>
      </c>
      <c r="P462" s="33" t="n">
        <f aca="false">$B$3</f>
        <v>2013</v>
      </c>
      <c r="Q462" s="32"/>
      <c r="V462" s="89" t="n">
        <v>215020750</v>
      </c>
    </row>
    <row r="463" customFormat="false" ht="15" hidden="false" customHeight="false" outlineLevel="0" collapsed="false">
      <c r="A463" s="1" t="n">
        <v>20770</v>
      </c>
      <c r="B463" s="1" t="s">
        <v>627</v>
      </c>
      <c r="C463" s="21" t="str">
        <f aca="false">LOOKUP($A463,DIVIPOLA!$A$2:$A$1162,DIVIPOLA!$C$2:$C$1162)</f>
        <v>Cesar</v>
      </c>
      <c r="D463" s="21" t="s">
        <v>20</v>
      </c>
      <c r="E463" s="38" t="s">
        <v>21</v>
      </c>
      <c r="F463" s="23" t="s">
        <v>628</v>
      </c>
      <c r="G463" s="24" t="n">
        <v>41178</v>
      </c>
      <c r="H463" s="25"/>
      <c r="I463" s="26"/>
      <c r="J463" s="26"/>
      <c r="K463" s="27"/>
      <c r="L463" s="26"/>
      <c r="M463" s="28" t="n">
        <v>6</v>
      </c>
      <c r="N463" s="35" t="e">
        <f aca="false">VLOOKUP(M462,$R$5:$S$8,2,0)</f>
        <v>#N/A</v>
      </c>
      <c r="O463" s="36" t="n">
        <f aca="false">VLOOKUP($E463,$T$5:$U$9,2,0)</f>
        <v>2</v>
      </c>
      <c r="P463" s="33" t="n">
        <f aca="false">$B$3</f>
        <v>2013</v>
      </c>
      <c r="Q463" s="32"/>
      <c r="V463" s="89" t="n">
        <v>217020770</v>
      </c>
    </row>
    <row r="464" customFormat="false" ht="15" hidden="false" customHeight="false" outlineLevel="0" collapsed="false">
      <c r="A464" s="1" t="n">
        <v>20787</v>
      </c>
      <c r="B464" s="1" t="s">
        <v>629</v>
      </c>
      <c r="C464" s="21" t="str">
        <f aca="false">LOOKUP($A464,DIVIPOLA!$A$2:$A$1162,DIVIPOLA!$C$2:$C$1162)</f>
        <v>Cesar</v>
      </c>
      <c r="D464" s="21" t="s">
        <v>20</v>
      </c>
      <c r="E464" s="38" t="s">
        <v>21</v>
      </c>
      <c r="F464" s="23"/>
      <c r="G464" s="24"/>
      <c r="H464" s="25"/>
      <c r="I464" s="26"/>
      <c r="J464" s="26"/>
      <c r="K464" s="27"/>
      <c r="L464" s="26"/>
      <c r="M464" s="28"/>
      <c r="N464" s="35" t="e">
        <f aca="false">VLOOKUP(M463,$R$5:$S$8,2,0)</f>
        <v>#N/A</v>
      </c>
      <c r="O464" s="36" t="n">
        <f aca="false">VLOOKUP($E464,$T$5:$U$9,2,0)</f>
        <v>2</v>
      </c>
      <c r="P464" s="33" t="n">
        <f aca="false">$B$3</f>
        <v>2013</v>
      </c>
      <c r="Q464" s="32"/>
      <c r="V464" s="89" t="n">
        <v>218720787</v>
      </c>
    </row>
    <row r="465" s="40" customFormat="true" ht="15" hidden="false" customHeight="false" outlineLevel="0" collapsed="false">
      <c r="A465" s="50" t="n">
        <v>23001</v>
      </c>
      <c r="B465" s="59" t="str">
        <f aca="false">LOOKUP($A465,DIVIPOLA!$A$2:$A$1162,DIVIPOLA!$B$2:$B$1162)</f>
        <v>MONTERIA</v>
      </c>
      <c r="C465" s="41" t="str">
        <f aca="false">LOOKUP($A465,DIVIPOLA!$A$2:$A$1162,DIVIPOLA!$C$2:$C$1162)</f>
        <v>Córdoba</v>
      </c>
      <c r="D465" s="41" t="s">
        <v>20</v>
      </c>
      <c r="E465" s="22" t="s">
        <v>21</v>
      </c>
      <c r="F465" s="42" t="s">
        <v>630</v>
      </c>
      <c r="G465" s="43" t="n">
        <v>41207</v>
      </c>
      <c r="H465" s="44"/>
      <c r="I465" s="45"/>
      <c r="J465" s="45"/>
      <c r="K465" s="46"/>
      <c r="L465" s="45"/>
      <c r="M465" s="47" t="n">
        <v>2</v>
      </c>
      <c r="N465" s="29" t="e">
        <f aca="false">VLOOKUP(M464,$R$5:$S$8,2,0)</f>
        <v>#N/A</v>
      </c>
      <c r="O465" s="30" t="e">
        <f aca="false">NA()</f>
        <v>#N/A</v>
      </c>
      <c r="P465" s="31" t="n">
        <f aca="false">$B$3</f>
        <v>2013</v>
      </c>
      <c r="Q465" s="48"/>
      <c r="V465" s="89" t="n">
        <v>210123001</v>
      </c>
      <c r="W465" s="89"/>
      <c r="X465" s="1"/>
      <c r="Y465" s="1"/>
      <c r="Z465" s="1"/>
    </row>
    <row r="466" customFormat="false" ht="14.25" hidden="false" customHeight="true" outlineLevel="0" collapsed="false">
      <c r="A466" s="20" t="n">
        <v>23068</v>
      </c>
      <c r="B466" s="20" t="s">
        <v>631</v>
      </c>
      <c r="C466" s="21" t="str">
        <f aca="false">LOOKUP($A466,DIVIPOLA!$A$2:$A$1162,DIVIPOLA!$C$2:$C$1162)</f>
        <v>Córdoba</v>
      </c>
      <c r="D466" s="21" t="s">
        <v>20</v>
      </c>
      <c r="E466" s="34" t="s">
        <v>21</v>
      </c>
      <c r="F466" s="23" t="s">
        <v>410</v>
      </c>
      <c r="G466" s="24" t="n">
        <v>41201</v>
      </c>
      <c r="H466" s="25"/>
      <c r="I466" s="26"/>
      <c r="J466" s="26"/>
      <c r="K466" s="27"/>
      <c r="L466" s="26"/>
      <c r="M466" s="28" t="n">
        <v>6</v>
      </c>
      <c r="N466" s="35"/>
      <c r="O466" s="36"/>
      <c r="P466" s="33"/>
      <c r="Q466" s="32"/>
      <c r="V466" s="89" t="n">
        <v>216823068</v>
      </c>
    </row>
    <row r="467" customFormat="false" ht="14.25" hidden="false" customHeight="true" outlineLevel="0" collapsed="false">
      <c r="A467" s="20" t="n">
        <v>23079</v>
      </c>
      <c r="B467" s="20" t="s">
        <v>1436</v>
      </c>
      <c r="C467" s="21" t="str">
        <f aca="false">LOOKUP($A467,DIVIPOLA!$A$2:$A$1162,DIVIPOLA!$C$2:$C$1162)</f>
        <v>Córdoba</v>
      </c>
      <c r="D467" s="21" t="s">
        <v>20</v>
      </c>
      <c r="E467" s="34" t="s">
        <v>21</v>
      </c>
      <c r="F467" s="23"/>
      <c r="G467" s="24"/>
      <c r="H467" s="25"/>
      <c r="I467" s="26"/>
      <c r="J467" s="26"/>
      <c r="K467" s="27"/>
      <c r="L467" s="26"/>
      <c r="M467" s="28"/>
      <c r="N467" s="35"/>
      <c r="O467" s="36"/>
      <c r="P467" s="33"/>
      <c r="Q467" s="32"/>
      <c r="V467" s="89" t="n">
        <v>217923079</v>
      </c>
    </row>
    <row r="468" customFormat="false" ht="15" hidden="false" customHeight="false" outlineLevel="0" collapsed="false">
      <c r="A468" s="20" t="n">
        <v>23090</v>
      </c>
      <c r="B468" s="20" t="s">
        <v>632</v>
      </c>
      <c r="C468" s="21" t="str">
        <f aca="false">LOOKUP($A468,DIVIPOLA!$A$2:$A$1162,DIVIPOLA!$C$2:$C$1162)</f>
        <v>Córdoba</v>
      </c>
      <c r="D468" s="21" t="s">
        <v>20</v>
      </c>
      <c r="E468" s="34" t="s">
        <v>21</v>
      </c>
      <c r="F468" s="23" t="s">
        <v>633</v>
      </c>
      <c r="G468" s="24" t="n">
        <v>41198</v>
      </c>
      <c r="H468" s="25"/>
      <c r="I468" s="26"/>
      <c r="J468" s="26"/>
      <c r="K468" s="27"/>
      <c r="L468" s="26"/>
      <c r="M468" s="28" t="n">
        <v>6</v>
      </c>
      <c r="N468" s="35"/>
      <c r="O468" s="36"/>
      <c r="P468" s="33"/>
      <c r="Q468" s="32"/>
      <c r="V468" s="89" t="n">
        <v>219023090</v>
      </c>
    </row>
    <row r="469" customFormat="false" ht="15" hidden="false" customHeight="false" outlineLevel="0" collapsed="false">
      <c r="A469" s="19" t="n">
        <v>23162</v>
      </c>
      <c r="B469" s="20" t="str">
        <f aca="false">LOOKUP($A469,DIVIPOLA!$A$2:$A$1162,DIVIPOLA!$B$2:$B$1162)</f>
        <v>CERETE</v>
      </c>
      <c r="C469" s="21" t="str">
        <f aca="false">LOOKUP($A469,DIVIPOLA!$A$2:$A$1162,DIVIPOLA!$C$2:$C$1162)</f>
        <v>Córdoba</v>
      </c>
      <c r="D469" s="21" t="s">
        <v>20</v>
      </c>
      <c r="E469" s="34" t="s">
        <v>21</v>
      </c>
      <c r="F469" s="23" t="s">
        <v>634</v>
      </c>
      <c r="G469" s="24" t="n">
        <v>41208</v>
      </c>
      <c r="H469" s="25"/>
      <c r="I469" s="26"/>
      <c r="J469" s="26"/>
      <c r="K469" s="27"/>
      <c r="L469" s="26"/>
      <c r="M469" s="28" t="n">
        <v>6</v>
      </c>
      <c r="N469" s="35" t="str">
        <f aca="false">VLOOKUP($D406,$R$5:$S$8,2,0)</f>
        <v>E</v>
      </c>
      <c r="O469" s="36" t="e">
        <f aca="false">NA()</f>
        <v>#N/A</v>
      </c>
      <c r="P469" s="33" t="n">
        <f aca="false">$B$3</f>
        <v>2013</v>
      </c>
      <c r="Q469" s="32"/>
      <c r="V469" s="89" t="n">
        <v>216223162</v>
      </c>
    </row>
    <row r="470" customFormat="false" ht="15" hidden="false" customHeight="false" outlineLevel="0" collapsed="false">
      <c r="A470" s="19" t="n">
        <v>23168</v>
      </c>
      <c r="B470" s="20" t="str">
        <f aca="false">LOOKUP($A470,DIVIPOLA!$A$2:$A$1162,DIVIPOLA!$B$2:$B$1162)</f>
        <v>CHIMA</v>
      </c>
      <c r="C470" s="21" t="str">
        <f aca="false">LOOKUP($A470,DIVIPOLA!$A$2:$A$1162,DIVIPOLA!$C$2:$C$1162)</f>
        <v>Córdoba</v>
      </c>
      <c r="D470" s="21" t="s">
        <v>20</v>
      </c>
      <c r="E470" s="38" t="s">
        <v>21</v>
      </c>
      <c r="F470" s="23" t="s">
        <v>635</v>
      </c>
      <c r="G470" s="24" t="n">
        <v>41191</v>
      </c>
      <c r="H470" s="25"/>
      <c r="I470" s="26"/>
      <c r="J470" s="26"/>
      <c r="K470" s="27"/>
      <c r="L470" s="26"/>
      <c r="M470" s="28" t="n">
        <v>5</v>
      </c>
      <c r="N470" s="35" t="str">
        <f aca="false">VLOOKUP($D407,$R$5:$S$8,2,0)</f>
        <v>E</v>
      </c>
      <c r="O470" s="36" t="e">
        <f aca="false">NA()</f>
        <v>#N/A</v>
      </c>
      <c r="P470" s="33" t="n">
        <f aca="false">$B$3</f>
        <v>2013</v>
      </c>
      <c r="Q470" s="32"/>
      <c r="V470" s="89" t="n">
        <v>216823168</v>
      </c>
    </row>
    <row r="471" customFormat="false" ht="15" hidden="false" customHeight="false" outlineLevel="0" collapsed="false">
      <c r="A471" s="19" t="n">
        <v>23182</v>
      </c>
      <c r="B471" s="20" t="str">
        <f aca="false">LOOKUP($A471,DIVIPOLA!$A$2:$A$1162,DIVIPOLA!$B$2:$B$1162)</f>
        <v>CHINU</v>
      </c>
      <c r="C471" s="21" t="str">
        <f aca="false">LOOKUP($A471,DIVIPOLA!$A$2:$A$1162,DIVIPOLA!$C$2:$C$1162)</f>
        <v>Córdoba</v>
      </c>
      <c r="D471" s="21" t="s">
        <v>20</v>
      </c>
      <c r="E471" s="34" t="s">
        <v>21</v>
      </c>
      <c r="F471" s="23" t="s">
        <v>636</v>
      </c>
      <c r="G471" s="24" t="n">
        <v>41170</v>
      </c>
      <c r="H471" s="25"/>
      <c r="I471" s="26"/>
      <c r="J471" s="26"/>
      <c r="K471" s="27"/>
      <c r="L471" s="26"/>
      <c r="M471" s="28" t="n">
        <v>6</v>
      </c>
      <c r="N471" s="35" t="str">
        <f aca="false">VLOOKUP($D408,$R$5:$S$8,2,0)</f>
        <v>E</v>
      </c>
      <c r="O471" s="36" t="e">
        <f aca="false">NA()</f>
        <v>#N/A</v>
      </c>
      <c r="P471" s="33" t="n">
        <f aca="false">$B$3</f>
        <v>2013</v>
      </c>
      <c r="Q471" s="32"/>
      <c r="V471" s="89" t="n">
        <v>218223182</v>
      </c>
    </row>
    <row r="472" customFormat="false" ht="15" hidden="false" customHeight="false" outlineLevel="0" collapsed="false">
      <c r="A472" s="39" t="n">
        <v>23189</v>
      </c>
      <c r="B472" s="20" t="str">
        <f aca="false">LOOKUP($A472,DIVIPOLA!$A$2:$A$1162,DIVIPOLA!$B$2:$B$1162)</f>
        <v>CIENAGA DE ORO</v>
      </c>
      <c r="C472" s="21" t="str">
        <f aca="false">LOOKUP($A472,DIVIPOLA!$A$2:$A$1162,DIVIPOLA!$C$2:$C$1162)</f>
        <v>Córdoba</v>
      </c>
      <c r="D472" s="21" t="s">
        <v>20</v>
      </c>
      <c r="E472" s="34" t="s">
        <v>21</v>
      </c>
      <c r="F472" s="23"/>
      <c r="G472" s="24"/>
      <c r="H472" s="25"/>
      <c r="I472" s="26"/>
      <c r="J472" s="26"/>
      <c r="K472" s="27"/>
      <c r="L472" s="26"/>
      <c r="M472" s="28"/>
      <c r="N472" s="35" t="str">
        <f aca="false">VLOOKUP($D409,$R$5:$S$8,2,0)</f>
        <v>E</v>
      </c>
      <c r="O472" s="36" t="e">
        <f aca="false">NA()</f>
        <v>#N/A</v>
      </c>
      <c r="P472" s="33" t="n">
        <f aca="false">$B$3</f>
        <v>2013</v>
      </c>
      <c r="Q472" s="32"/>
      <c r="V472" s="89" t="n">
        <v>218923189</v>
      </c>
    </row>
    <row r="473" customFormat="false" ht="15" hidden="false" customHeight="false" outlineLevel="0" collapsed="false">
      <c r="A473" s="19" t="n">
        <v>23300</v>
      </c>
      <c r="B473" s="20" t="str">
        <f aca="false">LOOKUP($A473,DIVIPOLA!$A$2:$A$1162,DIVIPOLA!$B$2:$B$1162)</f>
        <v>COTORRA</v>
      </c>
      <c r="C473" s="21" t="str">
        <f aca="false">LOOKUP($A473,DIVIPOLA!$A$2:$A$1162,DIVIPOLA!$C$2:$C$1162)</f>
        <v>Córdoba</v>
      </c>
      <c r="D473" s="21" t="s">
        <v>20</v>
      </c>
      <c r="E473" s="38" t="s">
        <v>21</v>
      </c>
      <c r="F473" s="23" t="s">
        <v>637</v>
      </c>
      <c r="G473" s="24" t="n">
        <v>41184</v>
      </c>
      <c r="H473" s="25"/>
      <c r="I473" s="26"/>
      <c r="J473" s="26"/>
      <c r="K473" s="27"/>
      <c r="L473" s="26"/>
      <c r="M473" s="28" t="n">
        <v>6</v>
      </c>
      <c r="N473" s="35" t="str">
        <f aca="false">VLOOKUP($D411,$R$5:$S$8,2,0)</f>
        <v>E</v>
      </c>
      <c r="O473" s="36" t="e">
        <f aca="false">NA()</f>
        <v>#N/A</v>
      </c>
      <c r="P473" s="33" t="n">
        <f aca="false">$B$3</f>
        <v>2013</v>
      </c>
      <c r="Q473" s="32"/>
      <c r="V473" s="89" t="n">
        <v>210023300</v>
      </c>
    </row>
    <row r="474" customFormat="false" ht="15" hidden="false" customHeight="false" outlineLevel="0" collapsed="false">
      <c r="A474" s="39" t="n">
        <v>23350</v>
      </c>
      <c r="B474" s="20" t="str">
        <f aca="false">LOOKUP($A474,DIVIPOLA!$A$2:$A$1162,DIVIPOLA!$B$2:$B$1162)</f>
        <v>LA APARTADA</v>
      </c>
      <c r="C474" s="21" t="str">
        <f aca="false">LOOKUP($A474,DIVIPOLA!$A$2:$A$1162,DIVIPOLA!$C$2:$C$1162)</f>
        <v>Córdoba</v>
      </c>
      <c r="D474" s="21" t="s">
        <v>20</v>
      </c>
      <c r="E474" s="34" t="s">
        <v>21</v>
      </c>
      <c r="F474" s="23" t="s">
        <v>638</v>
      </c>
      <c r="G474" s="24" t="n">
        <v>41179</v>
      </c>
      <c r="H474" s="25"/>
      <c r="I474" s="26"/>
      <c r="J474" s="26"/>
      <c r="K474" s="27"/>
      <c r="L474" s="26"/>
      <c r="M474" s="28" t="n">
        <v>6</v>
      </c>
      <c r="N474" s="35" t="str">
        <f aca="false">VLOOKUP($D412,$R$5:$S$8,2,0)</f>
        <v>E</v>
      </c>
      <c r="O474" s="36" t="e">
        <f aca="false">NA()</f>
        <v>#N/A</v>
      </c>
      <c r="P474" s="33" t="n">
        <f aca="false">$B$3</f>
        <v>2013</v>
      </c>
      <c r="Q474" s="32"/>
      <c r="V474" s="89" t="n">
        <v>215023350</v>
      </c>
    </row>
    <row r="475" customFormat="false" ht="15" hidden="false" customHeight="false" outlineLevel="0" collapsed="false">
      <c r="A475" s="20" t="n">
        <v>23419</v>
      </c>
      <c r="B475" s="20" t="s">
        <v>639</v>
      </c>
      <c r="C475" s="21" t="str">
        <f aca="false">LOOKUP($A475,DIVIPOLA!$A$2:$A$1162,DIVIPOLA!$C$2:$C$1162)</f>
        <v>Córdoba</v>
      </c>
      <c r="D475" s="21" t="s">
        <v>20</v>
      </c>
      <c r="E475" s="34" t="s">
        <v>21</v>
      </c>
      <c r="F475" s="23"/>
      <c r="G475" s="24"/>
      <c r="H475" s="25"/>
      <c r="I475" s="26"/>
      <c r="J475" s="26"/>
      <c r="K475" s="27"/>
      <c r="L475" s="26"/>
      <c r="M475" s="28"/>
      <c r="N475" s="35"/>
      <c r="O475" s="36"/>
      <c r="P475" s="33"/>
      <c r="Q475" s="32"/>
      <c r="V475" s="89" t="n">
        <v>211923419</v>
      </c>
    </row>
    <row r="476" customFormat="false" ht="15" hidden="false" customHeight="false" outlineLevel="0" collapsed="false">
      <c r="A476" s="20" t="n">
        <v>23464</v>
      </c>
      <c r="B476" s="20" t="s">
        <v>640</v>
      </c>
      <c r="C476" s="21" t="str">
        <f aca="false">LOOKUP($A476,DIVIPOLA!$A$2:$A$1162,DIVIPOLA!$C$2:$C$1162)</f>
        <v>Córdoba</v>
      </c>
      <c r="D476" s="21" t="s">
        <v>20</v>
      </c>
      <c r="E476" s="34" t="s">
        <v>21</v>
      </c>
      <c r="F476" s="23"/>
      <c r="G476" s="24"/>
      <c r="H476" s="25"/>
      <c r="I476" s="26"/>
      <c r="J476" s="26"/>
      <c r="K476" s="27"/>
      <c r="L476" s="26"/>
      <c r="M476" s="28"/>
      <c r="N476" s="35"/>
      <c r="O476" s="36"/>
      <c r="P476" s="33"/>
      <c r="Q476" s="32"/>
      <c r="V476" s="89" t="n">
        <v>216423464</v>
      </c>
    </row>
    <row r="477" customFormat="false" ht="15" hidden="false" customHeight="false" outlineLevel="0" collapsed="false">
      <c r="A477" s="20" t="n">
        <v>23466</v>
      </c>
      <c r="B477" s="20" t="s">
        <v>1437</v>
      </c>
      <c r="C477" s="21" t="str">
        <f aca="false">LOOKUP($A477,DIVIPOLA!$A$2:$A$1162,DIVIPOLA!$C$2:$C$1162)</f>
        <v>Córdoba</v>
      </c>
      <c r="D477" s="21" t="s">
        <v>20</v>
      </c>
      <c r="E477" s="34" t="s">
        <v>21</v>
      </c>
      <c r="F477" s="23"/>
      <c r="G477" s="24"/>
      <c r="H477" s="25"/>
      <c r="I477" s="26"/>
      <c r="J477" s="26"/>
      <c r="K477" s="27"/>
      <c r="L477" s="26"/>
      <c r="M477" s="28"/>
      <c r="N477" s="35"/>
      <c r="O477" s="36"/>
      <c r="P477" s="33"/>
      <c r="Q477" s="32"/>
      <c r="V477" s="89" t="n">
        <v>216623466</v>
      </c>
    </row>
    <row r="478" customFormat="false" ht="15" hidden="false" customHeight="false" outlineLevel="0" collapsed="false">
      <c r="A478" s="20" t="n">
        <v>23500</v>
      </c>
      <c r="B478" s="20" t="s">
        <v>641</v>
      </c>
      <c r="C478" s="21" t="str">
        <f aca="false">LOOKUP($A478,DIVIPOLA!$A$2:$A$1162,DIVIPOLA!$C$2:$C$1162)</f>
        <v>Córdoba</v>
      </c>
      <c r="D478" s="21" t="s">
        <v>20</v>
      </c>
      <c r="E478" s="34" t="s">
        <v>21</v>
      </c>
      <c r="F478" s="23"/>
      <c r="G478" s="24"/>
      <c r="H478" s="25"/>
      <c r="I478" s="26"/>
      <c r="J478" s="26"/>
      <c r="K478" s="27"/>
      <c r="L478" s="26"/>
      <c r="M478" s="28"/>
      <c r="N478" s="35"/>
      <c r="O478" s="36"/>
      <c r="P478" s="33"/>
      <c r="Q478" s="32"/>
      <c r="V478" s="89" t="n">
        <v>210023500</v>
      </c>
    </row>
    <row r="479" customFormat="false" ht="15" hidden="false" customHeight="false" outlineLevel="0" collapsed="false">
      <c r="A479" s="19" t="n">
        <v>23555</v>
      </c>
      <c r="B479" s="20" t="str">
        <f aca="false">LOOKUP($A479,DIVIPOLA!$A$2:$A$1162,DIVIPOLA!$B$2:$B$1162)</f>
        <v>PLANETA RICA</v>
      </c>
      <c r="C479" s="21" t="str">
        <f aca="false">LOOKUP($A479,DIVIPOLA!$A$2:$A$1162,DIVIPOLA!$C$2:$C$1162)</f>
        <v>Córdoba</v>
      </c>
      <c r="D479" s="21" t="s">
        <v>20</v>
      </c>
      <c r="E479" s="38" t="s">
        <v>21</v>
      </c>
      <c r="F479" s="23"/>
      <c r="G479" s="24"/>
      <c r="H479" s="25"/>
      <c r="I479" s="26"/>
      <c r="J479" s="26"/>
      <c r="K479" s="27"/>
      <c r="L479" s="26"/>
      <c r="M479" s="28"/>
      <c r="N479" s="35" t="str">
        <f aca="false">VLOOKUP($D413,$R$5:$S$8,2,0)</f>
        <v>E</v>
      </c>
      <c r="O479" s="36" t="e">
        <f aca="false">NA()</f>
        <v>#N/A</v>
      </c>
      <c r="P479" s="33" t="n">
        <f aca="false">$B$3</f>
        <v>2013</v>
      </c>
      <c r="Q479" s="32"/>
      <c r="V479" s="89" t="n">
        <v>215523555</v>
      </c>
    </row>
    <row r="480" customFormat="false" ht="15" hidden="false" customHeight="false" outlineLevel="0" collapsed="false">
      <c r="A480" s="39" t="n">
        <v>23570</v>
      </c>
      <c r="B480" s="20" t="str">
        <f aca="false">LOOKUP($A480,DIVIPOLA!$A$2:$A$1162,DIVIPOLA!$B$2:$B$1162)</f>
        <v>PUEBLO NUEVO</v>
      </c>
      <c r="C480" s="21" t="str">
        <f aca="false">LOOKUP($A480,DIVIPOLA!$A$2:$A$1162,DIVIPOLA!$C$2:$C$1162)</f>
        <v>Córdoba</v>
      </c>
      <c r="D480" s="21" t="s">
        <v>20</v>
      </c>
      <c r="E480" s="34" t="s">
        <v>21</v>
      </c>
      <c r="F480" s="23" t="s">
        <v>642</v>
      </c>
      <c r="G480" s="24" t="n">
        <v>41211</v>
      </c>
      <c r="H480" s="25"/>
      <c r="I480" s="26"/>
      <c r="J480" s="26"/>
      <c r="K480" s="27"/>
      <c r="L480" s="26"/>
      <c r="M480" s="28" t="n">
        <v>6</v>
      </c>
      <c r="N480" s="35" t="str">
        <f aca="false">VLOOKUP($D414,$R$5:$S$8,2,0)</f>
        <v>E</v>
      </c>
      <c r="O480" s="36" t="e">
        <f aca="false">NA()</f>
        <v>#N/A</v>
      </c>
      <c r="P480" s="33" t="n">
        <f aca="false">$B$3</f>
        <v>2013</v>
      </c>
      <c r="Q480" s="32"/>
      <c r="V480" s="89" t="n">
        <v>217023570</v>
      </c>
    </row>
    <row r="481" customFormat="false" ht="15" hidden="false" customHeight="false" outlineLevel="0" collapsed="false">
      <c r="A481" s="20" t="n">
        <v>23574</v>
      </c>
      <c r="B481" s="20" t="s">
        <v>643</v>
      </c>
      <c r="C481" s="21" t="str">
        <f aca="false">LOOKUP($A481,DIVIPOLA!$A$2:$A$1162,DIVIPOLA!$C$2:$C$1162)</f>
        <v>Córdoba</v>
      </c>
      <c r="D481" s="21" t="s">
        <v>20</v>
      </c>
      <c r="E481" s="34" t="s">
        <v>21</v>
      </c>
      <c r="F481" s="23" t="s">
        <v>150</v>
      </c>
      <c r="G481" s="24" t="n">
        <v>41200</v>
      </c>
      <c r="H481" s="25"/>
      <c r="I481" s="26"/>
      <c r="J481" s="26"/>
      <c r="K481" s="27"/>
      <c r="L481" s="26"/>
      <c r="M481" s="28" t="n">
        <v>6</v>
      </c>
      <c r="N481" s="35"/>
      <c r="O481" s="36"/>
      <c r="P481" s="33"/>
      <c r="Q481" s="32"/>
      <c r="V481" s="89" t="n">
        <v>217423574</v>
      </c>
    </row>
    <row r="482" customFormat="false" ht="15" hidden="false" customHeight="false" outlineLevel="0" collapsed="false">
      <c r="A482" s="20" t="n">
        <v>23580</v>
      </c>
      <c r="B482" s="20" t="s">
        <v>1438</v>
      </c>
      <c r="C482" s="21" t="str">
        <f aca="false">LOOKUP($A482,DIVIPOLA!$A$2:$A$1162,DIVIPOLA!$C$2:$C$1162)</f>
        <v>Córdoba</v>
      </c>
      <c r="D482" s="21" t="s">
        <v>20</v>
      </c>
      <c r="E482" s="34" t="s">
        <v>21</v>
      </c>
      <c r="F482" s="23"/>
      <c r="G482" s="24"/>
      <c r="H482" s="25"/>
      <c r="I482" s="26"/>
      <c r="J482" s="26"/>
      <c r="K482" s="27"/>
      <c r="L482" s="26"/>
      <c r="M482" s="28"/>
      <c r="N482" s="35"/>
      <c r="O482" s="36"/>
      <c r="P482" s="33"/>
      <c r="Q482" s="32"/>
      <c r="V482" s="89" t="n">
        <v>218023580</v>
      </c>
    </row>
    <row r="483" customFormat="false" ht="15" hidden="false" customHeight="false" outlineLevel="0" collapsed="false">
      <c r="A483" s="20" t="n">
        <v>23586</v>
      </c>
      <c r="B483" s="20" t="s">
        <v>1439</v>
      </c>
      <c r="C483" s="21" t="str">
        <f aca="false">LOOKUP($A483,DIVIPOLA!$A$2:$A$1162,DIVIPOLA!$C$2:$C$1162)</f>
        <v>Córdoba</v>
      </c>
      <c r="D483" s="21" t="s">
        <v>20</v>
      </c>
      <c r="E483" s="34" t="s">
        <v>21</v>
      </c>
      <c r="F483" s="23"/>
      <c r="G483" s="24"/>
      <c r="H483" s="25"/>
      <c r="I483" s="26"/>
      <c r="J483" s="26"/>
      <c r="K483" s="27"/>
      <c r="L483" s="26"/>
      <c r="M483" s="28"/>
      <c r="N483" s="35"/>
      <c r="O483" s="36"/>
      <c r="P483" s="33"/>
      <c r="Q483" s="32"/>
      <c r="V483" s="89" t="n">
        <v>218623586</v>
      </c>
    </row>
    <row r="484" customFormat="false" ht="15" hidden="false" customHeight="false" outlineLevel="0" collapsed="false">
      <c r="A484" s="20" t="n">
        <v>23660</v>
      </c>
      <c r="B484" s="20" t="s">
        <v>644</v>
      </c>
      <c r="C484" s="21" t="str">
        <f aca="false">LOOKUP($A484,DIVIPOLA!$A$2:$A$1162,DIVIPOLA!$C$2:$C$1162)</f>
        <v>Córdoba</v>
      </c>
      <c r="D484" s="21" t="s">
        <v>20</v>
      </c>
      <c r="E484" s="34" t="s">
        <v>21</v>
      </c>
      <c r="F484" s="23"/>
      <c r="G484" s="24"/>
      <c r="H484" s="25"/>
      <c r="I484" s="26"/>
      <c r="J484" s="26"/>
      <c r="K484" s="27"/>
      <c r="L484" s="26"/>
      <c r="M484" s="28"/>
      <c r="N484" s="35"/>
      <c r="O484" s="36"/>
      <c r="P484" s="33"/>
      <c r="Q484" s="32"/>
      <c r="V484" s="89" t="n">
        <v>216023660</v>
      </c>
    </row>
    <row r="485" customFormat="false" ht="15" hidden="false" customHeight="false" outlineLevel="0" collapsed="false">
      <c r="A485" s="39" t="n">
        <v>23670</v>
      </c>
      <c r="B485" s="20" t="str">
        <f aca="false">LOOKUP($A485,DIVIPOLA!$A$2:$A$1162,DIVIPOLA!$B$2:$B$1162)</f>
        <v>SAN ANDRES SOTAVENTO</v>
      </c>
      <c r="C485" s="21" t="str">
        <f aca="false">LOOKUP($A485,DIVIPOLA!$A$2:$A$1162,DIVIPOLA!$C$2:$C$1162)</f>
        <v>Córdoba</v>
      </c>
      <c r="D485" s="21" t="s">
        <v>20</v>
      </c>
      <c r="E485" s="34" t="s">
        <v>21</v>
      </c>
      <c r="F485" s="23"/>
      <c r="G485" s="24"/>
      <c r="H485" s="25"/>
      <c r="I485" s="26"/>
      <c r="J485" s="26"/>
      <c r="K485" s="27"/>
      <c r="L485" s="26"/>
      <c r="M485" s="28"/>
      <c r="N485" s="35" t="str">
        <f aca="false">VLOOKUP($D415,$R$5:$S$8,2,0)</f>
        <v>E</v>
      </c>
      <c r="O485" s="36" t="e">
        <f aca="false">NA()</f>
        <v>#N/A</v>
      </c>
      <c r="P485" s="33" t="n">
        <f aca="false">$B$3</f>
        <v>2013</v>
      </c>
      <c r="Q485" s="32"/>
      <c r="V485" s="89" t="n">
        <v>217023670</v>
      </c>
    </row>
    <row r="486" customFormat="false" ht="15" hidden="false" customHeight="false" outlineLevel="0" collapsed="false">
      <c r="A486" s="60" t="n">
        <v>23672</v>
      </c>
      <c r="B486" s="60" t="s">
        <v>645</v>
      </c>
      <c r="C486" s="21" t="str">
        <f aca="false">LOOKUP($A486,DIVIPOLA!$A$2:$A$1162,DIVIPOLA!$C$2:$C$1162)</f>
        <v>Córdoba</v>
      </c>
      <c r="D486" s="21" t="s">
        <v>20</v>
      </c>
      <c r="E486" s="34" t="s">
        <v>21</v>
      </c>
      <c r="F486" s="23" t="s">
        <v>646</v>
      </c>
      <c r="G486" s="24" t="n">
        <v>41127</v>
      </c>
      <c r="H486" s="25"/>
      <c r="I486" s="26"/>
      <c r="J486" s="26"/>
      <c r="K486" s="27"/>
      <c r="L486" s="26"/>
      <c r="M486" s="28" t="n">
        <v>6</v>
      </c>
      <c r="N486" s="35"/>
      <c r="O486" s="36"/>
      <c r="P486" s="33"/>
      <c r="Q486" s="32"/>
      <c r="V486" s="89" t="n">
        <v>217223672</v>
      </c>
    </row>
    <row r="487" customFormat="false" ht="15" hidden="false" customHeight="false" outlineLevel="0" collapsed="false">
      <c r="A487" s="19" t="n">
        <v>23675</v>
      </c>
      <c r="B487" s="20" t="str">
        <f aca="false">LOOKUP($A487,DIVIPOLA!$A$2:$A$1162,DIVIPOLA!$B$2:$B$1162)</f>
        <v>SAN BERNARDO DEL VIENTO</v>
      </c>
      <c r="C487" s="21" t="str">
        <f aca="false">LOOKUP($A487,DIVIPOLA!$A$2:$A$1162,DIVIPOLA!$C$2:$C$1162)</f>
        <v>Córdoba</v>
      </c>
      <c r="D487" s="21" t="s">
        <v>20</v>
      </c>
      <c r="E487" s="34" t="s">
        <v>21</v>
      </c>
      <c r="F487" s="23" t="s">
        <v>647</v>
      </c>
      <c r="G487" s="24" t="n">
        <v>41194</v>
      </c>
      <c r="H487" s="25"/>
      <c r="I487" s="26"/>
      <c r="J487" s="26"/>
      <c r="K487" s="27"/>
      <c r="L487" s="26"/>
      <c r="M487" s="28" t="n">
        <v>6</v>
      </c>
      <c r="N487" s="35" t="str">
        <f aca="false">VLOOKUP($D416,$R$5:$S$8,2,0)</f>
        <v>E</v>
      </c>
      <c r="O487" s="36" t="e">
        <f aca="false">NA()</f>
        <v>#N/A</v>
      </c>
      <c r="P487" s="33" t="n">
        <f aca="false">$B$3</f>
        <v>2013</v>
      </c>
      <c r="Q487" s="32"/>
      <c r="V487" s="89" t="n">
        <v>217523675</v>
      </c>
    </row>
    <row r="488" customFormat="false" ht="15" hidden="false" customHeight="false" outlineLevel="0" collapsed="false">
      <c r="A488" s="108" t="n">
        <v>23678</v>
      </c>
      <c r="B488" s="109" t="str">
        <f aca="false">LOOKUP($A488,DIVIPOLA!$A$2:$A$1162,DIVIPOLA!$B$2:$B$1162)</f>
        <v>SAN CARLOS</v>
      </c>
      <c r="C488" s="94" t="str">
        <f aca="false">LOOKUP($A488,DIVIPOLA!$A$2:$A$1162,DIVIPOLA!$C$2:$C$1162)</f>
        <v>Córdoba</v>
      </c>
      <c r="D488" s="94" t="s">
        <v>20</v>
      </c>
      <c r="E488" s="95" t="s">
        <v>21</v>
      </c>
      <c r="F488" s="96"/>
      <c r="G488" s="97"/>
      <c r="H488" s="25"/>
      <c r="I488" s="26"/>
      <c r="J488" s="26"/>
      <c r="K488" s="27"/>
      <c r="L488" s="26"/>
      <c r="M488" s="98"/>
      <c r="N488" s="35" t="str">
        <f aca="false">VLOOKUP($D417,$R$5:$S$8,2,0)</f>
        <v>E</v>
      </c>
      <c r="O488" s="36" t="e">
        <f aca="false">NA()</f>
        <v>#N/A</v>
      </c>
      <c r="P488" s="33" t="n">
        <f aca="false">$B$3</f>
        <v>2013</v>
      </c>
      <c r="Q488" s="32"/>
      <c r="V488" s="89" t="n">
        <v>217823678</v>
      </c>
      <c r="W488" s="89" t="s">
        <v>1440</v>
      </c>
      <c r="X488" s="1" t="n">
        <v>41208</v>
      </c>
      <c r="Y488" s="1" t="s">
        <v>1425</v>
      </c>
      <c r="Z488" s="1" t="n">
        <v>0</v>
      </c>
    </row>
    <row r="489" s="99" customFormat="true" ht="15" hidden="false" customHeight="false" outlineLevel="0" collapsed="false">
      <c r="A489" s="110" t="n">
        <v>23682</v>
      </c>
      <c r="B489" s="111" t="s">
        <v>1441</v>
      </c>
      <c r="C489" s="100" t="str">
        <f aca="false">LOOKUP($A489,DIVIPOLA!$A$2:$A$1162,DIVIPOLA!$C$2:$C$1162)</f>
        <v>Córdoba</v>
      </c>
      <c r="D489" s="100" t="s">
        <v>20</v>
      </c>
      <c r="E489" s="101" t="s">
        <v>21</v>
      </c>
      <c r="F489" s="102"/>
      <c r="G489" s="103"/>
      <c r="H489" s="104"/>
      <c r="I489" s="105"/>
      <c r="J489" s="105"/>
      <c r="K489" s="106"/>
      <c r="L489" s="105"/>
      <c r="M489" s="61"/>
      <c r="N489" s="35"/>
      <c r="O489" s="36"/>
      <c r="P489" s="35"/>
      <c r="Q489" s="32"/>
      <c r="V489" s="89" t="n">
        <v>923271475</v>
      </c>
      <c r="W489" s="107"/>
    </row>
    <row r="490" customFormat="false" ht="15" hidden="false" customHeight="false" outlineLevel="0" collapsed="false">
      <c r="A490" s="39" t="n">
        <v>23417</v>
      </c>
      <c r="B490" s="20" t="s">
        <v>648</v>
      </c>
      <c r="C490" s="21" t="str">
        <f aca="false">LOOKUP($A490,DIVIPOLA!$A$2:$A$1162,DIVIPOLA!$C$2:$C$1162)</f>
        <v>Córdoba</v>
      </c>
      <c r="D490" s="21" t="s">
        <v>20</v>
      </c>
      <c r="E490" s="34" t="s">
        <v>21</v>
      </c>
      <c r="F490" s="23"/>
      <c r="G490" s="24"/>
      <c r="H490" s="25"/>
      <c r="I490" s="26"/>
      <c r="J490" s="26"/>
      <c r="K490" s="27"/>
      <c r="L490" s="26"/>
      <c r="M490" s="28"/>
      <c r="N490" s="35"/>
      <c r="O490" s="36"/>
      <c r="P490" s="33"/>
      <c r="Q490" s="32"/>
      <c r="V490" s="89" t="n">
        <v>211723417</v>
      </c>
    </row>
    <row r="491" customFormat="false" ht="15" hidden="false" customHeight="false" outlineLevel="0" collapsed="false">
      <c r="A491" s="39" t="n">
        <v>23686</v>
      </c>
      <c r="B491" s="20" t="str">
        <f aca="false">LOOKUP($A491,DIVIPOLA!$A$2:$A$1162,DIVIPOLA!$B$2:$B$1162)</f>
        <v>SAN PELAYO</v>
      </c>
      <c r="C491" s="21" t="str">
        <f aca="false">LOOKUP($A491,DIVIPOLA!$A$2:$A$1162,DIVIPOLA!$C$2:$C$1162)</f>
        <v>Córdoba</v>
      </c>
      <c r="D491" s="21" t="s">
        <v>20</v>
      </c>
      <c r="E491" s="34" t="s">
        <v>21</v>
      </c>
      <c r="F491" s="23" t="s">
        <v>649</v>
      </c>
      <c r="G491" s="24" t="n">
        <v>41199</v>
      </c>
      <c r="H491" s="25"/>
      <c r="I491" s="26"/>
      <c r="J491" s="26"/>
      <c r="K491" s="27"/>
      <c r="L491" s="26"/>
      <c r="M491" s="28" t="n">
        <v>6</v>
      </c>
      <c r="N491" s="35" t="str">
        <f aca="false">VLOOKUP($D418,$R$5:$S$8,2,0)</f>
        <v>E</v>
      </c>
      <c r="O491" s="36" t="n">
        <f aca="false">VLOOKUP($E418,$T$5:$U$9,2,0)</f>
        <v>2</v>
      </c>
      <c r="P491" s="33" t="n">
        <f aca="false">$B$3</f>
        <v>2013</v>
      </c>
      <c r="Q491" s="32"/>
      <c r="V491" s="89" t="n">
        <v>218623686</v>
      </c>
    </row>
    <row r="492" customFormat="false" ht="15" hidden="false" customHeight="false" outlineLevel="0" collapsed="false">
      <c r="A492" s="39" t="n">
        <v>23807</v>
      </c>
      <c r="B492" s="20" t="str">
        <f aca="false">LOOKUP($A492,DIVIPOLA!$A$2:$A$1162,DIVIPOLA!$B$2:$B$1162)</f>
        <v>TIERRALTA</v>
      </c>
      <c r="C492" s="21" t="str">
        <f aca="false">LOOKUP($A492,DIVIPOLA!$A$2:$A$1162,DIVIPOLA!$C$2:$C$1162)</f>
        <v>Córdoba</v>
      </c>
      <c r="D492" s="21" t="s">
        <v>20</v>
      </c>
      <c r="E492" s="34" t="s">
        <v>21</v>
      </c>
      <c r="F492" s="23" t="s">
        <v>650</v>
      </c>
      <c r="G492" s="24" t="n">
        <v>41199</v>
      </c>
      <c r="H492" s="25"/>
      <c r="I492" s="26"/>
      <c r="J492" s="26"/>
      <c r="K492" s="27"/>
      <c r="L492" s="26"/>
      <c r="M492" s="28" t="n">
        <v>6</v>
      </c>
      <c r="N492" s="35" t="str">
        <f aca="false">VLOOKUP($D419,$R$5:$S$8,2,0)</f>
        <v>E</v>
      </c>
      <c r="O492" s="36" t="n">
        <f aca="false">VLOOKUP($E419,$T$5:$U$9,2,0)</f>
        <v>2</v>
      </c>
      <c r="P492" s="33" t="n">
        <f aca="false">$B$3</f>
        <v>2013</v>
      </c>
      <c r="Q492" s="32"/>
      <c r="V492" s="89" t="n">
        <v>210723807</v>
      </c>
    </row>
    <row r="493" customFormat="false" ht="15" hidden="false" customHeight="false" outlineLevel="0" collapsed="false">
      <c r="A493" s="112" t="n">
        <v>23815</v>
      </c>
      <c r="B493" s="112" t="s">
        <v>651</v>
      </c>
      <c r="C493" s="94" t="str">
        <f aca="false">LOOKUP($A493,DIVIPOLA!$A$2:$A$1162,DIVIPOLA!$C$2:$C$1162)</f>
        <v>Córdoba</v>
      </c>
      <c r="D493" s="94" t="s">
        <v>20</v>
      </c>
      <c r="E493" s="95" t="s">
        <v>21</v>
      </c>
      <c r="F493" s="96"/>
      <c r="G493" s="97"/>
      <c r="H493" s="25"/>
      <c r="I493" s="26"/>
      <c r="J493" s="26"/>
      <c r="K493" s="27"/>
      <c r="L493" s="26"/>
      <c r="M493" s="98"/>
      <c r="N493" s="35"/>
      <c r="O493" s="36"/>
      <c r="P493" s="33"/>
      <c r="Q493" s="32"/>
      <c r="V493" s="89" t="n">
        <v>923271490</v>
      </c>
      <c r="W493" s="89" t="n">
        <v>146</v>
      </c>
      <c r="X493" s="1" t="n">
        <v>41204</v>
      </c>
      <c r="Y493" s="1" t="s">
        <v>1425</v>
      </c>
      <c r="Z493" s="1" t="n">
        <v>0</v>
      </c>
    </row>
    <row r="494" customFormat="false" ht="15" hidden="false" customHeight="false" outlineLevel="0" collapsed="false">
      <c r="A494" s="19" t="n">
        <v>23855</v>
      </c>
      <c r="B494" s="20" t="str">
        <f aca="false">LOOKUP($A494,DIVIPOLA!$A$2:$A$1162,DIVIPOLA!$B$2:$B$1162)</f>
        <v>VALENCIA</v>
      </c>
      <c r="C494" s="21" t="str">
        <f aca="false">LOOKUP($A494,DIVIPOLA!$A$2:$A$1162,DIVIPOLA!$C$2:$C$1162)</f>
        <v>Córdoba</v>
      </c>
      <c r="D494" s="21" t="s">
        <v>20</v>
      </c>
      <c r="E494" s="38" t="s">
        <v>21</v>
      </c>
      <c r="F494" s="23" t="s">
        <v>652</v>
      </c>
      <c r="G494" s="24" t="n">
        <v>41200</v>
      </c>
      <c r="H494" s="25"/>
      <c r="I494" s="26"/>
      <c r="J494" s="26"/>
      <c r="K494" s="27"/>
      <c r="L494" s="26"/>
      <c r="M494" s="28" t="n">
        <v>6</v>
      </c>
      <c r="N494" s="35" t="str">
        <f aca="false">VLOOKUP($D420,$R$5:$S$8,2,0)</f>
        <v>E</v>
      </c>
      <c r="O494" s="36" t="n">
        <f aca="false">VLOOKUP($E420,$T$5:$U$9,2,0)</f>
        <v>2</v>
      </c>
      <c r="P494" s="33" t="n">
        <f aca="false">$B$3</f>
        <v>2013</v>
      </c>
      <c r="Q494" s="32"/>
      <c r="V494" s="89" t="n">
        <v>215523855</v>
      </c>
    </row>
    <row r="495" s="40" customFormat="true" ht="15" hidden="false" customHeight="false" outlineLevel="0" collapsed="false">
      <c r="A495" s="40" t="n">
        <v>25001</v>
      </c>
      <c r="B495" s="40" t="s">
        <v>653</v>
      </c>
      <c r="C495" s="41" t="str">
        <f aca="false">LOOKUP($A495,DIVIPOLA!$A$2:$A$1162,DIVIPOLA!$C$2:$C$1162)</f>
        <v>Cundinamarca</v>
      </c>
      <c r="D495" s="41" t="s">
        <v>20</v>
      </c>
      <c r="E495" s="22" t="s">
        <v>21</v>
      </c>
      <c r="F495" s="42"/>
      <c r="G495" s="43"/>
      <c r="H495" s="44"/>
      <c r="I495" s="45"/>
      <c r="J495" s="45"/>
      <c r="K495" s="46"/>
      <c r="L495" s="45"/>
      <c r="M495" s="47"/>
      <c r="N495" s="29" t="str">
        <f aca="false">VLOOKUP($D421,$R$5:$S$8,2,0)</f>
        <v>E</v>
      </c>
      <c r="O495" s="30" t="n">
        <f aca="false">VLOOKUP($E421,$T$5:$U$9,2,0)</f>
        <v>2</v>
      </c>
      <c r="P495" s="31" t="n">
        <f aca="false">$B$3</f>
        <v>2013</v>
      </c>
      <c r="Q495" s="48"/>
      <c r="V495" s="89" t="n">
        <v>210125001</v>
      </c>
      <c r="W495" s="89"/>
      <c r="X495" s="1"/>
      <c r="Y495" s="1"/>
      <c r="Z495" s="1"/>
    </row>
    <row r="496" customFormat="false" ht="15" hidden="false" customHeight="false" outlineLevel="0" collapsed="false">
      <c r="A496" s="1" t="n">
        <v>25019</v>
      </c>
      <c r="B496" s="1" t="s">
        <v>654</v>
      </c>
      <c r="C496" s="21" t="str">
        <f aca="false">LOOKUP($A496,DIVIPOLA!$A$2:$A$1162,DIVIPOLA!$C$2:$C$1162)</f>
        <v>Cundinamarca</v>
      </c>
      <c r="D496" s="21" t="s">
        <v>20</v>
      </c>
      <c r="E496" s="38" t="s">
        <v>21</v>
      </c>
      <c r="F496" s="23" t="s">
        <v>248</v>
      </c>
      <c r="G496" s="24" t="n">
        <v>41120</v>
      </c>
      <c r="H496" s="25"/>
      <c r="I496" s="26"/>
      <c r="J496" s="26"/>
      <c r="K496" s="27"/>
      <c r="L496" s="26"/>
      <c r="M496" s="28" t="n">
        <v>6</v>
      </c>
      <c r="N496" s="35"/>
      <c r="O496" s="36"/>
      <c r="P496" s="33"/>
      <c r="Q496" s="32"/>
      <c r="V496" s="89" t="n">
        <v>211925019</v>
      </c>
    </row>
    <row r="497" customFormat="false" ht="15" hidden="false" customHeight="false" outlineLevel="0" collapsed="false">
      <c r="A497" s="1" t="n">
        <v>25035</v>
      </c>
      <c r="B497" s="1" t="s">
        <v>655</v>
      </c>
      <c r="C497" s="21" t="str">
        <f aca="false">LOOKUP($A497,DIVIPOLA!$A$2:$A$1162,DIVIPOLA!$C$2:$C$1162)</f>
        <v>Cundinamarca</v>
      </c>
      <c r="D497" s="21" t="s">
        <v>20</v>
      </c>
      <c r="E497" s="34" t="s">
        <v>21</v>
      </c>
      <c r="F497" s="23" t="s">
        <v>57</v>
      </c>
      <c r="G497" s="24" t="n">
        <v>41153</v>
      </c>
      <c r="H497" s="25"/>
      <c r="I497" s="26"/>
      <c r="J497" s="26"/>
      <c r="K497" s="27"/>
      <c r="L497" s="26"/>
      <c r="M497" s="28" t="n">
        <v>6</v>
      </c>
      <c r="N497" s="35"/>
      <c r="O497" s="36"/>
      <c r="P497" s="33"/>
      <c r="Q497" s="32"/>
      <c r="V497" s="89" t="n">
        <v>213525035</v>
      </c>
    </row>
    <row r="498" customFormat="false" ht="15" hidden="false" customHeight="false" outlineLevel="0" collapsed="false">
      <c r="A498" s="1" t="n">
        <v>25040</v>
      </c>
      <c r="B498" s="1" t="s">
        <v>656</v>
      </c>
      <c r="C498" s="21" t="str">
        <f aca="false">LOOKUP($A498,DIVIPOLA!$A$2:$A$1162,DIVIPOLA!$C$2:$C$1162)</f>
        <v>Cundinamarca</v>
      </c>
      <c r="D498" s="21" t="s">
        <v>20</v>
      </c>
      <c r="E498" s="34" t="s">
        <v>21</v>
      </c>
      <c r="F498" s="23" t="s">
        <v>635</v>
      </c>
      <c r="G498" s="24" t="n">
        <v>41208</v>
      </c>
      <c r="H498" s="25"/>
      <c r="I498" s="26"/>
      <c r="J498" s="26"/>
      <c r="K498" s="27"/>
      <c r="L498" s="26"/>
      <c r="M498" s="28" t="n">
        <v>6</v>
      </c>
      <c r="N498" s="35"/>
      <c r="O498" s="36"/>
      <c r="P498" s="33"/>
      <c r="Q498" s="32"/>
      <c r="V498" s="89" t="n">
        <v>214025040</v>
      </c>
    </row>
    <row r="499" customFormat="false" ht="15" hidden="false" customHeight="false" outlineLevel="0" collapsed="false">
      <c r="A499" s="1" t="n">
        <v>25053</v>
      </c>
      <c r="B499" s="1" t="s">
        <v>657</v>
      </c>
      <c r="C499" s="21" t="str">
        <f aca="false">LOOKUP($A499,DIVIPOLA!$A$2:$A$1162,DIVIPOLA!$C$2:$C$1162)</f>
        <v>Cundinamarca</v>
      </c>
      <c r="D499" s="21" t="s">
        <v>20</v>
      </c>
      <c r="E499" s="34" t="s">
        <v>21</v>
      </c>
      <c r="F499" s="23" t="s">
        <v>165</v>
      </c>
      <c r="G499" s="24" t="n">
        <v>41148</v>
      </c>
      <c r="H499" s="25"/>
      <c r="I499" s="26"/>
      <c r="J499" s="26"/>
      <c r="K499" s="27"/>
      <c r="L499" s="26"/>
      <c r="M499" s="28" t="n">
        <v>6</v>
      </c>
      <c r="N499" s="35"/>
      <c r="O499" s="36"/>
      <c r="P499" s="33"/>
      <c r="Q499" s="32"/>
      <c r="V499" s="89" t="n">
        <v>215325053</v>
      </c>
    </row>
    <row r="500" customFormat="false" ht="15" hidden="false" customHeight="false" outlineLevel="0" collapsed="false">
      <c r="A500" s="1" t="n">
        <v>25086</v>
      </c>
      <c r="B500" s="1" t="s">
        <v>658</v>
      </c>
      <c r="C500" s="21" t="str">
        <f aca="false">LOOKUP($A500,DIVIPOLA!$A$2:$A$1162,DIVIPOLA!$C$2:$C$1162)</f>
        <v>Cundinamarca</v>
      </c>
      <c r="D500" s="21" t="s">
        <v>20</v>
      </c>
      <c r="E500" s="38" t="s">
        <v>21</v>
      </c>
      <c r="F500" s="23" t="s">
        <v>77</v>
      </c>
      <c r="G500" s="24" t="n">
        <v>41158</v>
      </c>
      <c r="H500" s="25"/>
      <c r="I500" s="26"/>
      <c r="J500" s="26"/>
      <c r="K500" s="27"/>
      <c r="L500" s="26"/>
      <c r="M500" s="28" t="n">
        <v>6</v>
      </c>
      <c r="N500" s="35"/>
      <c r="O500" s="36"/>
      <c r="P500" s="33"/>
      <c r="Q500" s="32"/>
      <c r="V500" s="89" t="n">
        <v>218625086</v>
      </c>
    </row>
    <row r="501" customFormat="false" ht="15" hidden="false" customHeight="false" outlineLevel="0" collapsed="false">
      <c r="A501" s="1" t="n">
        <v>25095</v>
      </c>
      <c r="B501" s="1" t="s">
        <v>659</v>
      </c>
      <c r="C501" s="21" t="str">
        <f aca="false">LOOKUP($A501,DIVIPOLA!$A$2:$A$1162,DIVIPOLA!$C$2:$C$1162)</f>
        <v>Cundinamarca</v>
      </c>
      <c r="D501" s="21" t="s">
        <v>20</v>
      </c>
      <c r="E501" s="34" t="s">
        <v>21</v>
      </c>
      <c r="F501" s="23" t="s">
        <v>660</v>
      </c>
      <c r="G501" s="24" t="n">
        <v>41211</v>
      </c>
      <c r="H501" s="25"/>
      <c r="I501" s="26"/>
      <c r="J501" s="26"/>
      <c r="K501" s="27"/>
      <c r="L501" s="26"/>
      <c r="M501" s="28" t="n">
        <v>6</v>
      </c>
      <c r="N501" s="35"/>
      <c r="O501" s="36"/>
      <c r="P501" s="33"/>
      <c r="Q501" s="32"/>
      <c r="V501" s="89" t="n">
        <v>219525095</v>
      </c>
    </row>
    <row r="502" customFormat="false" ht="15" hidden="false" customHeight="false" outlineLevel="0" collapsed="false">
      <c r="A502" s="1" t="n">
        <v>25099</v>
      </c>
      <c r="B502" s="1" t="s">
        <v>661</v>
      </c>
      <c r="C502" s="21" t="str">
        <f aca="false">LOOKUP($A502,DIVIPOLA!$A$2:$A$1162,DIVIPOLA!$C$2:$C$1162)</f>
        <v>Cundinamarca</v>
      </c>
      <c r="D502" s="21" t="s">
        <v>20</v>
      </c>
      <c r="E502" s="38" t="s">
        <v>21</v>
      </c>
      <c r="F502" s="23" t="s">
        <v>410</v>
      </c>
      <c r="G502" s="24" t="n">
        <v>41193</v>
      </c>
      <c r="H502" s="25"/>
      <c r="I502" s="26"/>
      <c r="J502" s="26"/>
      <c r="K502" s="27"/>
      <c r="L502" s="26"/>
      <c r="M502" s="28" t="n">
        <v>6</v>
      </c>
      <c r="N502" s="35"/>
      <c r="O502" s="36"/>
      <c r="P502" s="33"/>
      <c r="Q502" s="32"/>
      <c r="V502" s="89" t="n">
        <v>219925099</v>
      </c>
    </row>
    <row r="503" customFormat="false" ht="15" hidden="false" customHeight="false" outlineLevel="0" collapsed="false">
      <c r="A503" s="1" t="n">
        <v>25120</v>
      </c>
      <c r="B503" s="1" t="s">
        <v>662</v>
      </c>
      <c r="C503" s="21" t="str">
        <f aca="false">LOOKUP($A503,DIVIPOLA!$A$2:$A$1162,DIVIPOLA!$C$2:$C$1162)</f>
        <v>Cundinamarca</v>
      </c>
      <c r="D503" s="21" t="s">
        <v>20</v>
      </c>
      <c r="E503" s="38" t="s">
        <v>21</v>
      </c>
      <c r="F503" s="23" t="s">
        <v>387</v>
      </c>
      <c r="G503" s="24" t="n">
        <v>41205</v>
      </c>
      <c r="H503" s="25"/>
      <c r="I503" s="26"/>
      <c r="J503" s="26"/>
      <c r="K503" s="27"/>
      <c r="L503" s="26"/>
      <c r="M503" s="28" t="n">
        <v>6</v>
      </c>
      <c r="N503" s="35"/>
      <c r="O503" s="36"/>
      <c r="P503" s="33"/>
      <c r="Q503" s="32"/>
      <c r="V503" s="89" t="n">
        <v>212025120</v>
      </c>
    </row>
    <row r="504" customFormat="false" ht="15" hidden="false" customHeight="false" outlineLevel="0" collapsed="false">
      <c r="A504" s="1" t="n">
        <v>25123</v>
      </c>
      <c r="B504" s="1" t="s">
        <v>663</v>
      </c>
      <c r="C504" s="21" t="str">
        <f aca="false">LOOKUP($A504,DIVIPOLA!$A$2:$A$1162,DIVIPOLA!$C$2:$C$1162)</f>
        <v>Cundinamarca</v>
      </c>
      <c r="D504" s="21" t="s">
        <v>20</v>
      </c>
      <c r="E504" s="38" t="s">
        <v>21</v>
      </c>
      <c r="F504" s="23"/>
      <c r="G504" s="24"/>
      <c r="H504" s="25"/>
      <c r="I504" s="26"/>
      <c r="J504" s="26"/>
      <c r="K504" s="27"/>
      <c r="L504" s="26"/>
      <c r="M504" s="28"/>
      <c r="N504" s="35"/>
      <c r="O504" s="36"/>
      <c r="P504" s="33"/>
      <c r="Q504" s="32"/>
      <c r="V504" s="89" t="n">
        <v>212325123</v>
      </c>
    </row>
    <row r="505" customFormat="false" ht="15" hidden="false" customHeight="false" outlineLevel="0" collapsed="false">
      <c r="A505" s="1" t="n">
        <v>25126</v>
      </c>
      <c r="B505" s="1" t="s">
        <v>664</v>
      </c>
      <c r="C505" s="21" t="str">
        <f aca="false">LOOKUP($A505,DIVIPOLA!$A$2:$A$1162,DIVIPOLA!$C$2:$C$1162)</f>
        <v>Cundinamarca</v>
      </c>
      <c r="D505" s="21" t="s">
        <v>20</v>
      </c>
      <c r="E505" s="34" t="s">
        <v>21</v>
      </c>
      <c r="F505" s="23"/>
      <c r="G505" s="24"/>
      <c r="H505" s="25"/>
      <c r="I505" s="26"/>
      <c r="J505" s="26"/>
      <c r="K505" s="27"/>
      <c r="L505" s="26"/>
      <c r="M505" s="28"/>
      <c r="N505" s="35"/>
      <c r="O505" s="36"/>
      <c r="P505" s="33"/>
      <c r="Q505" s="32"/>
      <c r="V505" s="89" t="n">
        <v>212625126</v>
      </c>
    </row>
    <row r="506" customFormat="false" ht="15" hidden="false" customHeight="false" outlineLevel="0" collapsed="false">
      <c r="A506" s="1" t="n">
        <v>25148</v>
      </c>
      <c r="B506" s="1" t="s">
        <v>665</v>
      </c>
      <c r="C506" s="21" t="str">
        <f aca="false">LOOKUP($A506,DIVIPOLA!$A$2:$A$1162,DIVIPOLA!$C$2:$C$1162)</f>
        <v>Cundinamarca</v>
      </c>
      <c r="D506" s="21" t="s">
        <v>20</v>
      </c>
      <c r="E506" s="38" t="s">
        <v>21</v>
      </c>
      <c r="F506" s="23"/>
      <c r="G506" s="24"/>
      <c r="H506" s="25"/>
      <c r="I506" s="26"/>
      <c r="J506" s="26"/>
      <c r="K506" s="27"/>
      <c r="L506" s="26"/>
      <c r="M506" s="28"/>
      <c r="N506" s="35"/>
      <c r="O506" s="36"/>
      <c r="P506" s="33"/>
      <c r="Q506" s="32"/>
      <c r="V506" s="89" t="n">
        <v>214825148</v>
      </c>
    </row>
    <row r="507" customFormat="false" ht="15" hidden="false" customHeight="false" outlineLevel="0" collapsed="false">
      <c r="A507" s="1" t="n">
        <v>25151</v>
      </c>
      <c r="B507" s="1" t="s">
        <v>666</v>
      </c>
      <c r="C507" s="21" t="str">
        <f aca="false">LOOKUP($A507,DIVIPOLA!$A$2:$A$1162,DIVIPOLA!$C$2:$C$1162)</f>
        <v>Cundinamarca</v>
      </c>
      <c r="D507" s="21" t="s">
        <v>20</v>
      </c>
      <c r="E507" s="38" t="s">
        <v>21</v>
      </c>
      <c r="F507" s="23" t="s">
        <v>635</v>
      </c>
      <c r="G507" s="24" t="n">
        <v>41201</v>
      </c>
      <c r="H507" s="25"/>
      <c r="I507" s="26"/>
      <c r="J507" s="26"/>
      <c r="K507" s="27"/>
      <c r="L507" s="26"/>
      <c r="M507" s="28" t="n">
        <v>6</v>
      </c>
      <c r="N507" s="35"/>
      <c r="O507" s="36"/>
      <c r="P507" s="33"/>
      <c r="Q507" s="32"/>
      <c r="V507" s="89" t="n">
        <v>215125151</v>
      </c>
    </row>
    <row r="508" customFormat="false" ht="15" hidden="false" customHeight="false" outlineLevel="0" collapsed="false">
      <c r="A508" s="1" t="n">
        <v>25154</v>
      </c>
      <c r="B508" s="1" t="s">
        <v>667</v>
      </c>
      <c r="C508" s="21" t="str">
        <f aca="false">LOOKUP($A508,DIVIPOLA!$A$2:$A$1162,DIVIPOLA!$C$2:$C$1162)</f>
        <v>Cundinamarca</v>
      </c>
      <c r="D508" s="21" t="s">
        <v>20</v>
      </c>
      <c r="E508" s="34" t="s">
        <v>21</v>
      </c>
      <c r="F508" s="23"/>
      <c r="G508" s="24"/>
      <c r="H508" s="25"/>
      <c r="I508" s="26"/>
      <c r="J508" s="26"/>
      <c r="K508" s="27"/>
      <c r="L508" s="26"/>
      <c r="M508" s="28"/>
      <c r="N508" s="35"/>
      <c r="O508" s="36"/>
      <c r="P508" s="33"/>
      <c r="Q508" s="32"/>
      <c r="V508" s="89" t="n">
        <v>215425154</v>
      </c>
    </row>
    <row r="509" customFormat="false" ht="15" hidden="false" customHeight="false" outlineLevel="0" collapsed="false">
      <c r="A509" s="1" t="n">
        <v>25168</v>
      </c>
      <c r="B509" s="1" t="s">
        <v>668</v>
      </c>
      <c r="C509" s="21" t="str">
        <f aca="false">LOOKUP($A509,DIVIPOLA!$A$2:$A$1162,DIVIPOLA!$C$2:$C$1162)</f>
        <v>Cundinamarca</v>
      </c>
      <c r="D509" s="21" t="s">
        <v>20</v>
      </c>
      <c r="E509" s="38" t="s">
        <v>21</v>
      </c>
      <c r="F509" s="23" t="s">
        <v>669</v>
      </c>
      <c r="G509" s="24" t="n">
        <v>41186</v>
      </c>
      <c r="H509" s="25"/>
      <c r="I509" s="26"/>
      <c r="J509" s="26"/>
      <c r="K509" s="27"/>
      <c r="L509" s="26"/>
      <c r="M509" s="28" t="n">
        <v>6</v>
      </c>
      <c r="N509" s="35"/>
      <c r="O509" s="36"/>
      <c r="P509" s="33"/>
      <c r="Q509" s="32"/>
      <c r="V509" s="89" t="n">
        <v>216825168</v>
      </c>
    </row>
    <row r="510" customFormat="false" ht="15" hidden="false" customHeight="false" outlineLevel="0" collapsed="false">
      <c r="A510" s="1" t="n">
        <v>25175</v>
      </c>
      <c r="B510" s="1" t="s">
        <v>670</v>
      </c>
      <c r="C510" s="21" t="str">
        <f aca="false">LOOKUP($A510,DIVIPOLA!$A$2:$A$1162,DIVIPOLA!$C$2:$C$1162)</f>
        <v>Cundinamarca</v>
      </c>
      <c r="D510" s="21" t="s">
        <v>20</v>
      </c>
      <c r="E510" s="38" t="s">
        <v>21</v>
      </c>
      <c r="F510" s="23" t="s">
        <v>669</v>
      </c>
      <c r="G510" s="24" t="n">
        <v>41158</v>
      </c>
      <c r="H510" s="25"/>
      <c r="I510" s="26"/>
      <c r="J510" s="26"/>
      <c r="K510" s="27"/>
      <c r="L510" s="26"/>
      <c r="M510" s="28" t="n">
        <v>2</v>
      </c>
      <c r="N510" s="35"/>
      <c r="O510" s="36"/>
      <c r="P510" s="33"/>
      <c r="Q510" s="32"/>
      <c r="V510" s="89" t="n">
        <v>217525175</v>
      </c>
    </row>
    <row r="511" customFormat="false" ht="15" hidden="false" customHeight="false" outlineLevel="0" collapsed="false">
      <c r="A511" s="1" t="n">
        <v>25178</v>
      </c>
      <c r="B511" s="1" t="s">
        <v>671</v>
      </c>
      <c r="C511" s="21" t="str">
        <f aca="false">LOOKUP($A511,DIVIPOLA!$A$2:$A$1162,DIVIPOLA!$C$2:$C$1162)</f>
        <v>Cundinamarca</v>
      </c>
      <c r="D511" s="21" t="s">
        <v>20</v>
      </c>
      <c r="E511" s="38" t="s">
        <v>21</v>
      </c>
      <c r="F511" s="23"/>
      <c r="G511" s="24"/>
      <c r="H511" s="25"/>
      <c r="I511" s="26"/>
      <c r="J511" s="26"/>
      <c r="K511" s="27"/>
      <c r="L511" s="26"/>
      <c r="M511" s="28"/>
      <c r="N511" s="35"/>
      <c r="O511" s="36"/>
      <c r="P511" s="33"/>
      <c r="Q511" s="32"/>
      <c r="V511" s="89" t="n">
        <v>217825178</v>
      </c>
    </row>
    <row r="512" customFormat="false" ht="15" hidden="false" customHeight="false" outlineLevel="0" collapsed="false">
      <c r="A512" s="1" t="n">
        <v>25181</v>
      </c>
      <c r="B512" s="1" t="s">
        <v>672</v>
      </c>
      <c r="C512" s="21" t="str">
        <f aca="false">LOOKUP($A512,DIVIPOLA!$A$2:$A$1162,DIVIPOLA!$C$2:$C$1162)</f>
        <v>Cundinamarca</v>
      </c>
      <c r="D512" s="21" t="s">
        <v>20</v>
      </c>
      <c r="E512" s="38" t="s">
        <v>21</v>
      </c>
      <c r="F512" s="23"/>
      <c r="G512" s="24"/>
      <c r="H512" s="25"/>
      <c r="I512" s="26"/>
      <c r="J512" s="26"/>
      <c r="K512" s="27"/>
      <c r="L512" s="26"/>
      <c r="M512" s="28"/>
      <c r="N512" s="35"/>
      <c r="O512" s="36"/>
      <c r="P512" s="33"/>
      <c r="Q512" s="32"/>
      <c r="V512" s="89" t="n">
        <v>218125181</v>
      </c>
    </row>
    <row r="513" customFormat="false" ht="15" hidden="false" customHeight="false" outlineLevel="0" collapsed="false">
      <c r="A513" s="1" t="n">
        <v>25183</v>
      </c>
      <c r="B513" s="1" t="s">
        <v>673</v>
      </c>
      <c r="C513" s="21" t="str">
        <f aca="false">LOOKUP($A513,DIVIPOLA!$A$2:$A$1162,DIVIPOLA!$C$2:$C$1162)</f>
        <v>Cundinamarca</v>
      </c>
      <c r="D513" s="21" t="s">
        <v>20</v>
      </c>
      <c r="E513" s="34" t="s">
        <v>21</v>
      </c>
      <c r="F513" s="23" t="s">
        <v>674</v>
      </c>
      <c r="G513" s="24" t="n">
        <v>41179</v>
      </c>
      <c r="H513" s="25"/>
      <c r="I513" s="26"/>
      <c r="J513" s="26"/>
      <c r="K513" s="27"/>
      <c r="L513" s="26"/>
      <c r="M513" s="28" t="n">
        <v>6</v>
      </c>
      <c r="N513" s="35"/>
      <c r="O513" s="36"/>
      <c r="P513" s="33"/>
      <c r="Q513" s="32"/>
      <c r="V513" s="89" t="n">
        <v>218325183</v>
      </c>
    </row>
    <row r="514" customFormat="false" ht="15" hidden="false" customHeight="false" outlineLevel="0" collapsed="false">
      <c r="A514" s="1" t="n">
        <v>25200</v>
      </c>
      <c r="B514" s="1" t="s">
        <v>675</v>
      </c>
      <c r="C514" s="21" t="str">
        <f aca="false">LOOKUP($A514,DIVIPOLA!$A$2:$A$1162,DIVIPOLA!$C$2:$C$1162)</f>
        <v>Cundinamarca</v>
      </c>
      <c r="D514" s="21" t="s">
        <v>20</v>
      </c>
      <c r="E514" s="38" t="s">
        <v>21</v>
      </c>
      <c r="F514" s="23" t="s">
        <v>363</v>
      </c>
      <c r="G514" s="24" t="n">
        <v>41191</v>
      </c>
      <c r="H514" s="25"/>
      <c r="I514" s="26"/>
      <c r="J514" s="26"/>
      <c r="K514" s="27"/>
      <c r="L514" s="26"/>
      <c r="M514" s="28" t="n">
        <v>5</v>
      </c>
      <c r="N514" s="35"/>
      <c r="O514" s="36"/>
      <c r="P514" s="33"/>
      <c r="Q514" s="32"/>
      <c r="V514" s="89" t="n">
        <v>210025200</v>
      </c>
    </row>
    <row r="515" customFormat="false" ht="15" hidden="false" customHeight="false" outlineLevel="0" collapsed="false">
      <c r="A515" s="1" t="n">
        <v>25214</v>
      </c>
      <c r="B515" s="1" t="s">
        <v>676</v>
      </c>
      <c r="C515" s="21" t="str">
        <f aca="false">LOOKUP($A515,DIVIPOLA!$A$2:$A$1162,DIVIPOLA!$C$2:$C$1162)</f>
        <v>Cundinamarca</v>
      </c>
      <c r="D515" s="21" t="s">
        <v>20</v>
      </c>
      <c r="E515" s="38" t="s">
        <v>21</v>
      </c>
      <c r="F515" s="23" t="s">
        <v>90</v>
      </c>
      <c r="G515" s="24" t="n">
        <v>41206</v>
      </c>
      <c r="H515" s="25"/>
      <c r="I515" s="26"/>
      <c r="J515" s="26"/>
      <c r="K515" s="27"/>
      <c r="L515" s="26"/>
      <c r="M515" s="28" t="n">
        <v>2</v>
      </c>
      <c r="N515" s="35"/>
      <c r="O515" s="36"/>
      <c r="P515" s="33"/>
      <c r="Q515" s="32"/>
      <c r="V515" s="89" t="n">
        <v>211425214</v>
      </c>
    </row>
    <row r="516" customFormat="false" ht="15" hidden="false" customHeight="false" outlineLevel="0" collapsed="false">
      <c r="A516" s="1" t="n">
        <v>25224</v>
      </c>
      <c r="B516" s="1" t="s">
        <v>677</v>
      </c>
      <c r="C516" s="21" t="str">
        <f aca="false">LOOKUP($A516,DIVIPOLA!$A$2:$A$1162,DIVIPOLA!$C$2:$C$1162)</f>
        <v>Cundinamarca</v>
      </c>
      <c r="D516" s="21" t="s">
        <v>20</v>
      </c>
      <c r="E516" s="34" t="s">
        <v>21</v>
      </c>
      <c r="F516" s="23"/>
      <c r="G516" s="24"/>
      <c r="H516" s="25"/>
      <c r="I516" s="26"/>
      <c r="J516" s="26"/>
      <c r="K516" s="27"/>
      <c r="L516" s="26"/>
      <c r="M516" s="28"/>
      <c r="N516" s="35"/>
      <c r="O516" s="36"/>
      <c r="P516" s="33"/>
      <c r="Q516" s="32"/>
      <c r="V516" s="89" t="n">
        <v>212425224</v>
      </c>
    </row>
    <row r="517" customFormat="false" ht="15" hidden="false" customHeight="false" outlineLevel="0" collapsed="false">
      <c r="A517" s="1" t="n">
        <v>25245</v>
      </c>
      <c r="B517" s="1" t="s">
        <v>678</v>
      </c>
      <c r="C517" s="21" t="str">
        <f aca="false">LOOKUP($A517,DIVIPOLA!$A$2:$A$1162,DIVIPOLA!$C$2:$C$1162)</f>
        <v>Cundinamarca</v>
      </c>
      <c r="D517" s="21" t="s">
        <v>20</v>
      </c>
      <c r="E517" s="34" t="s">
        <v>21</v>
      </c>
      <c r="F517" s="23"/>
      <c r="G517" s="24"/>
      <c r="H517" s="25"/>
      <c r="I517" s="26"/>
      <c r="J517" s="26"/>
      <c r="K517" s="27"/>
      <c r="L517" s="26"/>
      <c r="M517" s="28"/>
      <c r="N517" s="35"/>
      <c r="O517" s="36"/>
      <c r="P517" s="33"/>
      <c r="Q517" s="32"/>
      <c r="V517" s="89" t="n">
        <v>214525245</v>
      </c>
    </row>
    <row r="518" customFormat="false" ht="15" hidden="false" customHeight="false" outlineLevel="0" collapsed="false">
      <c r="A518" s="1" t="n">
        <v>25258</v>
      </c>
      <c r="B518" s="1" t="s">
        <v>288</v>
      </c>
      <c r="C518" s="21" t="str">
        <f aca="false">LOOKUP($A518,DIVIPOLA!$A$2:$A$1162,DIVIPOLA!$C$2:$C$1162)</f>
        <v>Cundinamarca</v>
      </c>
      <c r="D518" s="21" t="s">
        <v>20</v>
      </c>
      <c r="E518" s="38" t="s">
        <v>21</v>
      </c>
      <c r="F518" s="23"/>
      <c r="G518" s="24"/>
      <c r="H518" s="25"/>
      <c r="I518" s="26"/>
      <c r="J518" s="26"/>
      <c r="K518" s="27"/>
      <c r="L518" s="26"/>
      <c r="M518" s="28"/>
      <c r="N518" s="35"/>
      <c r="O518" s="36"/>
      <c r="P518" s="33"/>
      <c r="Q518" s="32"/>
      <c r="V518" s="89" t="n">
        <v>215825258</v>
      </c>
    </row>
    <row r="519" customFormat="false" ht="15" hidden="false" customHeight="false" outlineLevel="0" collapsed="false">
      <c r="A519" s="1" t="n">
        <v>25260</v>
      </c>
      <c r="B519" s="1" t="s">
        <v>679</v>
      </c>
      <c r="C519" s="21" t="str">
        <f aca="false">LOOKUP($A519,DIVIPOLA!$A$2:$A$1162,DIVIPOLA!$C$2:$C$1162)</f>
        <v>Cundinamarca</v>
      </c>
      <c r="D519" s="21" t="s">
        <v>20</v>
      </c>
      <c r="E519" s="34" t="s">
        <v>21</v>
      </c>
      <c r="F519" s="23" t="s">
        <v>680</v>
      </c>
      <c r="G519" s="24" t="n">
        <v>41179</v>
      </c>
      <c r="H519" s="25"/>
      <c r="I519" s="26"/>
      <c r="J519" s="26"/>
      <c r="K519" s="27"/>
      <c r="L519" s="26"/>
      <c r="M519" s="28" t="n">
        <v>6</v>
      </c>
      <c r="N519" s="35"/>
      <c r="O519" s="36"/>
      <c r="P519" s="33"/>
      <c r="Q519" s="32"/>
      <c r="V519" s="89" t="n">
        <v>216025260</v>
      </c>
    </row>
    <row r="520" customFormat="false" ht="15" hidden="false" customHeight="false" outlineLevel="0" collapsed="false">
      <c r="A520" s="1" t="n">
        <v>25269</v>
      </c>
      <c r="B520" s="1" t="s">
        <v>681</v>
      </c>
      <c r="C520" s="21" t="str">
        <f aca="false">LOOKUP($A520,DIVIPOLA!$A$2:$A$1162,DIVIPOLA!$C$2:$C$1162)</f>
        <v>Cundinamarca</v>
      </c>
      <c r="D520" s="21" t="s">
        <v>20</v>
      </c>
      <c r="E520" s="34" t="s">
        <v>21</v>
      </c>
      <c r="F520" s="23" t="s">
        <v>682</v>
      </c>
      <c r="G520" s="24" t="n">
        <v>41183</v>
      </c>
      <c r="H520" s="25"/>
      <c r="I520" s="26"/>
      <c r="J520" s="26"/>
      <c r="K520" s="27"/>
      <c r="L520" s="26"/>
      <c r="M520" s="28" t="n">
        <v>3</v>
      </c>
      <c r="N520" s="35"/>
      <c r="O520" s="36"/>
      <c r="P520" s="33"/>
      <c r="Q520" s="32"/>
      <c r="V520" s="89" t="n">
        <v>216925269</v>
      </c>
    </row>
    <row r="521" customFormat="false" ht="15" hidden="false" customHeight="false" outlineLevel="0" collapsed="false">
      <c r="A521" s="1" t="n">
        <v>25279</v>
      </c>
      <c r="B521" s="1" t="s">
        <v>683</v>
      </c>
      <c r="C521" s="21" t="str">
        <f aca="false">LOOKUP($A521,DIVIPOLA!$A$2:$A$1162,DIVIPOLA!$C$2:$C$1162)</f>
        <v>Cundinamarca</v>
      </c>
      <c r="D521" s="21" t="s">
        <v>20</v>
      </c>
      <c r="E521" s="34" t="s">
        <v>21</v>
      </c>
      <c r="F521" s="23" t="s">
        <v>440</v>
      </c>
      <c r="G521" s="24" t="n">
        <v>41163</v>
      </c>
      <c r="H521" s="25"/>
      <c r="I521" s="26"/>
      <c r="J521" s="26"/>
      <c r="K521" s="27"/>
      <c r="L521" s="26"/>
      <c r="M521" s="28" t="n">
        <v>6</v>
      </c>
      <c r="N521" s="35"/>
      <c r="O521" s="36"/>
      <c r="P521" s="33"/>
      <c r="Q521" s="32"/>
      <c r="V521" s="89" t="n">
        <v>217925279</v>
      </c>
    </row>
    <row r="522" customFormat="false" ht="15" hidden="false" customHeight="false" outlineLevel="0" collapsed="false">
      <c r="A522" s="1" t="n">
        <v>25281</v>
      </c>
      <c r="B522" s="1" t="s">
        <v>684</v>
      </c>
      <c r="C522" s="21" t="str">
        <f aca="false">LOOKUP($A522,DIVIPOLA!$A$2:$A$1162,DIVIPOLA!$C$2:$C$1162)</f>
        <v>Cundinamarca</v>
      </c>
      <c r="D522" s="21" t="s">
        <v>20</v>
      </c>
      <c r="E522" s="34" t="s">
        <v>21</v>
      </c>
      <c r="F522" s="23" t="s">
        <v>685</v>
      </c>
      <c r="G522" s="24" t="n">
        <v>41190</v>
      </c>
      <c r="H522" s="25"/>
      <c r="I522" s="26"/>
      <c r="J522" s="26"/>
      <c r="K522" s="27"/>
      <c r="L522" s="26"/>
      <c r="M522" s="28" t="n">
        <v>6</v>
      </c>
      <c r="N522" s="35"/>
      <c r="O522" s="36"/>
      <c r="P522" s="33"/>
      <c r="Q522" s="32"/>
      <c r="V522" s="89" t="n">
        <v>218125281</v>
      </c>
    </row>
    <row r="523" customFormat="false" ht="15" hidden="false" customHeight="false" outlineLevel="0" collapsed="false">
      <c r="A523" s="1" t="n">
        <v>25286</v>
      </c>
      <c r="B523" s="1" t="s">
        <v>686</v>
      </c>
      <c r="C523" s="21" t="str">
        <f aca="false">LOOKUP($A523,DIVIPOLA!$A$2:$A$1162,DIVIPOLA!$C$2:$C$1162)</f>
        <v>Cundinamarca</v>
      </c>
      <c r="D523" s="21" t="s">
        <v>20</v>
      </c>
      <c r="E523" s="38" t="s">
        <v>21</v>
      </c>
      <c r="F523" s="23" t="s">
        <v>687</v>
      </c>
      <c r="G523" s="24" t="n">
        <v>41115</v>
      </c>
      <c r="H523" s="25"/>
      <c r="I523" s="26"/>
      <c r="J523" s="26"/>
      <c r="K523" s="27"/>
      <c r="L523" s="26"/>
      <c r="M523" s="28" t="n">
        <v>2</v>
      </c>
      <c r="N523" s="35"/>
      <c r="O523" s="36"/>
      <c r="P523" s="33"/>
      <c r="Q523" s="32"/>
      <c r="V523" s="89" t="n">
        <v>218625286</v>
      </c>
    </row>
    <row r="524" customFormat="false" ht="15" hidden="false" customHeight="false" outlineLevel="0" collapsed="false">
      <c r="A524" s="1" t="n">
        <v>25288</v>
      </c>
      <c r="B524" s="1" t="s">
        <v>688</v>
      </c>
      <c r="C524" s="21" t="str">
        <f aca="false">LOOKUP($A524,DIVIPOLA!$A$2:$A$1162,DIVIPOLA!$C$2:$C$1162)</f>
        <v>Cundinamarca</v>
      </c>
      <c r="D524" s="21" t="s">
        <v>20</v>
      </c>
      <c r="E524" s="38" t="s">
        <v>21</v>
      </c>
      <c r="F524" s="23" t="s">
        <v>213</v>
      </c>
      <c r="G524" s="24" t="n">
        <v>41148</v>
      </c>
      <c r="H524" s="25"/>
      <c r="I524" s="26"/>
      <c r="J524" s="26"/>
      <c r="K524" s="27"/>
      <c r="L524" s="26"/>
      <c r="M524" s="28" t="n">
        <v>6</v>
      </c>
      <c r="N524" s="35"/>
      <c r="O524" s="36"/>
      <c r="P524" s="33"/>
      <c r="Q524" s="32"/>
      <c r="V524" s="89" t="n">
        <v>218825288</v>
      </c>
    </row>
    <row r="525" customFormat="false" ht="15" hidden="false" customHeight="false" outlineLevel="0" collapsed="false">
      <c r="A525" s="1" t="n">
        <v>25290</v>
      </c>
      <c r="B525" s="1" t="s">
        <v>689</v>
      </c>
      <c r="C525" s="21" t="str">
        <f aca="false">LOOKUP($A525,DIVIPOLA!$A$2:$A$1162,DIVIPOLA!$C$2:$C$1162)</f>
        <v>Cundinamarca</v>
      </c>
      <c r="D525" s="21" t="s">
        <v>20</v>
      </c>
      <c r="E525" s="38" t="s">
        <v>21</v>
      </c>
      <c r="F525" s="23" t="s">
        <v>690</v>
      </c>
      <c r="G525" s="24" t="n">
        <v>41167</v>
      </c>
      <c r="H525" s="25"/>
      <c r="I525" s="26"/>
      <c r="J525" s="26"/>
      <c r="K525" s="27"/>
      <c r="L525" s="26"/>
      <c r="M525" s="28" t="n">
        <v>3</v>
      </c>
      <c r="N525" s="35"/>
      <c r="O525" s="36"/>
      <c r="P525" s="33"/>
      <c r="Q525" s="32"/>
      <c r="V525" s="89" t="n">
        <v>219025290</v>
      </c>
    </row>
    <row r="526" customFormat="false" ht="15" hidden="false" customHeight="false" outlineLevel="0" collapsed="false">
      <c r="A526" s="1" t="n">
        <v>25293</v>
      </c>
      <c r="B526" s="1" t="s">
        <v>691</v>
      </c>
      <c r="C526" s="21" t="str">
        <f aca="false">LOOKUP($A526,DIVIPOLA!$A$2:$A$1162,DIVIPOLA!$C$2:$C$1162)</f>
        <v>Cundinamarca</v>
      </c>
      <c r="D526" s="21" t="s">
        <v>20</v>
      </c>
      <c r="E526" s="34" t="s">
        <v>21</v>
      </c>
      <c r="F526" s="23" t="s">
        <v>363</v>
      </c>
      <c r="G526" s="24" t="n">
        <v>41218</v>
      </c>
      <c r="H526" s="25"/>
      <c r="I526" s="26"/>
      <c r="J526" s="26"/>
      <c r="K526" s="27"/>
      <c r="L526" s="26"/>
      <c r="M526" s="28" t="n">
        <v>6</v>
      </c>
      <c r="N526" s="35"/>
      <c r="O526" s="36"/>
      <c r="P526" s="33"/>
      <c r="Q526" s="32"/>
      <c r="V526" s="89" t="n">
        <v>219325293</v>
      </c>
    </row>
    <row r="527" customFormat="false" ht="15" hidden="false" customHeight="false" outlineLevel="0" collapsed="false">
      <c r="A527" s="1" t="n">
        <v>25295</v>
      </c>
      <c r="B527" s="1" t="s">
        <v>692</v>
      </c>
      <c r="C527" s="21" t="str">
        <f aca="false">LOOKUP($A527,DIVIPOLA!$A$2:$A$1162,DIVIPOLA!$C$2:$C$1162)</f>
        <v>Cundinamarca</v>
      </c>
      <c r="D527" s="21" t="s">
        <v>20</v>
      </c>
      <c r="E527" s="34" t="s">
        <v>21</v>
      </c>
      <c r="F527" s="23" t="s">
        <v>693</v>
      </c>
      <c r="G527" s="24" t="n">
        <v>41166</v>
      </c>
      <c r="H527" s="25"/>
      <c r="I527" s="26"/>
      <c r="J527" s="26"/>
      <c r="K527" s="27"/>
      <c r="L527" s="26"/>
      <c r="M527" s="28" t="n">
        <v>6</v>
      </c>
      <c r="N527" s="35"/>
      <c r="O527" s="36"/>
      <c r="P527" s="33"/>
      <c r="Q527" s="32"/>
      <c r="V527" s="89" t="n">
        <v>219525295</v>
      </c>
    </row>
    <row r="528" customFormat="false" ht="15" hidden="false" customHeight="false" outlineLevel="0" collapsed="false">
      <c r="A528" s="1" t="n">
        <v>25297</v>
      </c>
      <c r="B528" s="1" t="s">
        <v>694</v>
      </c>
      <c r="C528" s="21" t="str">
        <f aca="false">LOOKUP($A528,DIVIPOLA!$A$2:$A$1162,DIVIPOLA!$C$2:$C$1162)</f>
        <v>Cundinamarca</v>
      </c>
      <c r="D528" s="21" t="s">
        <v>20</v>
      </c>
      <c r="E528" s="34" t="s">
        <v>21</v>
      </c>
      <c r="F528" s="23" t="s">
        <v>369</v>
      </c>
      <c r="G528" s="24" t="n">
        <v>41137</v>
      </c>
      <c r="H528" s="25"/>
      <c r="I528" s="26"/>
      <c r="J528" s="26"/>
      <c r="K528" s="27"/>
      <c r="L528" s="26"/>
      <c r="M528" s="28" t="n">
        <v>6</v>
      </c>
      <c r="N528" s="35"/>
      <c r="O528" s="36"/>
      <c r="P528" s="33"/>
      <c r="Q528" s="32"/>
      <c r="V528" s="89" t="n">
        <v>219725297</v>
      </c>
    </row>
    <row r="529" customFormat="false" ht="15" hidden="false" customHeight="false" outlineLevel="0" collapsed="false">
      <c r="A529" s="1" t="n">
        <v>25299</v>
      </c>
      <c r="B529" s="1" t="s">
        <v>695</v>
      </c>
      <c r="C529" s="21" t="str">
        <f aca="false">LOOKUP($A529,DIVIPOLA!$A$2:$A$1162,DIVIPOLA!$C$2:$C$1162)</f>
        <v>Cundinamarca</v>
      </c>
      <c r="D529" s="21" t="s">
        <v>20</v>
      </c>
      <c r="E529" s="38" t="s">
        <v>21</v>
      </c>
      <c r="F529" s="23"/>
      <c r="G529" s="24"/>
      <c r="H529" s="25"/>
      <c r="I529" s="26"/>
      <c r="J529" s="26"/>
      <c r="K529" s="27"/>
      <c r="L529" s="26"/>
      <c r="M529" s="28"/>
      <c r="N529" s="35"/>
      <c r="O529" s="36"/>
      <c r="P529" s="33"/>
      <c r="Q529" s="32"/>
      <c r="V529" s="89" t="n">
        <v>219925299</v>
      </c>
    </row>
    <row r="530" customFormat="false" ht="15" hidden="false" customHeight="false" outlineLevel="0" collapsed="false">
      <c r="A530" s="1" t="n">
        <v>25307</v>
      </c>
      <c r="B530" s="1" t="s">
        <v>696</v>
      </c>
      <c r="C530" s="21" t="str">
        <f aca="false">LOOKUP($A530,DIVIPOLA!$A$2:$A$1162,DIVIPOLA!$C$2:$C$1162)</f>
        <v>Cundinamarca</v>
      </c>
      <c r="D530" s="21" t="s">
        <v>20</v>
      </c>
      <c r="E530" s="34" t="s">
        <v>21</v>
      </c>
      <c r="F530" s="23"/>
      <c r="G530" s="24"/>
      <c r="H530" s="25"/>
      <c r="I530" s="26"/>
      <c r="J530" s="26"/>
      <c r="K530" s="27"/>
      <c r="L530" s="26"/>
      <c r="M530" s="28"/>
      <c r="N530" s="35"/>
      <c r="O530" s="36"/>
      <c r="P530" s="33"/>
      <c r="Q530" s="32"/>
      <c r="V530" s="89" t="n">
        <v>210725307</v>
      </c>
    </row>
    <row r="531" customFormat="false" ht="15" hidden="false" customHeight="false" outlineLevel="0" collapsed="false">
      <c r="A531" s="1" t="n">
        <v>25312</v>
      </c>
      <c r="B531" s="1" t="s">
        <v>131</v>
      </c>
      <c r="C531" s="21" t="str">
        <f aca="false">LOOKUP($A531,DIVIPOLA!$A$2:$A$1162,DIVIPOLA!$C$2:$C$1162)</f>
        <v>Cundinamarca</v>
      </c>
      <c r="D531" s="21" t="s">
        <v>20</v>
      </c>
      <c r="E531" s="38" t="s">
        <v>21</v>
      </c>
      <c r="F531" s="23"/>
      <c r="G531" s="24"/>
      <c r="H531" s="25"/>
      <c r="I531" s="26"/>
      <c r="J531" s="26"/>
      <c r="K531" s="27"/>
      <c r="L531" s="26"/>
      <c r="M531" s="28"/>
      <c r="N531" s="35"/>
      <c r="O531" s="36"/>
      <c r="P531" s="33"/>
      <c r="Q531" s="32"/>
      <c r="V531" s="89" t="n">
        <v>211225312</v>
      </c>
    </row>
    <row r="532" customFormat="false" ht="15" hidden="false" customHeight="false" outlineLevel="0" collapsed="false">
      <c r="A532" s="1" t="n">
        <v>25317</v>
      </c>
      <c r="B532" s="1" t="s">
        <v>697</v>
      </c>
      <c r="C532" s="21" t="str">
        <f aca="false">LOOKUP($A532,DIVIPOLA!$A$2:$A$1162,DIVIPOLA!$C$2:$C$1162)</f>
        <v>Cundinamarca</v>
      </c>
      <c r="D532" s="21" t="s">
        <v>20</v>
      </c>
      <c r="E532" s="34" t="s">
        <v>21</v>
      </c>
      <c r="F532" s="23" t="s">
        <v>698</v>
      </c>
      <c r="G532" s="24" t="n">
        <v>41198</v>
      </c>
      <c r="H532" s="25"/>
      <c r="I532" s="26"/>
      <c r="J532" s="26"/>
      <c r="K532" s="27"/>
      <c r="L532" s="26"/>
      <c r="M532" s="28" t="n">
        <v>6</v>
      </c>
      <c r="N532" s="35"/>
      <c r="O532" s="36"/>
      <c r="P532" s="33"/>
      <c r="Q532" s="32"/>
      <c r="V532" s="89" t="n">
        <v>211725317</v>
      </c>
    </row>
    <row r="533" customFormat="false" ht="15" hidden="false" customHeight="false" outlineLevel="0" collapsed="false">
      <c r="A533" s="1" t="n">
        <v>25320</v>
      </c>
      <c r="B533" s="1" t="s">
        <v>699</v>
      </c>
      <c r="C533" s="21" t="str">
        <f aca="false">LOOKUP($A533,DIVIPOLA!$A$2:$A$1162,DIVIPOLA!$C$2:$C$1162)</f>
        <v>Cundinamarca</v>
      </c>
      <c r="D533" s="21" t="s">
        <v>20</v>
      </c>
      <c r="E533" s="34" t="s">
        <v>21</v>
      </c>
      <c r="F533" s="23" t="s">
        <v>453</v>
      </c>
      <c r="G533" s="24" t="n">
        <v>41143</v>
      </c>
      <c r="H533" s="25"/>
      <c r="I533" s="26"/>
      <c r="J533" s="26"/>
      <c r="K533" s="27"/>
      <c r="L533" s="26"/>
      <c r="M533" s="28" t="n">
        <v>6</v>
      </c>
      <c r="N533" s="35"/>
      <c r="O533" s="36"/>
      <c r="P533" s="33"/>
      <c r="Q533" s="32"/>
      <c r="V533" s="89" t="n">
        <v>212025320</v>
      </c>
    </row>
    <row r="534" customFormat="false" ht="15" hidden="false" customHeight="false" outlineLevel="0" collapsed="false">
      <c r="A534" s="1" t="n">
        <v>25322</v>
      </c>
      <c r="B534" s="1" t="s">
        <v>700</v>
      </c>
      <c r="C534" s="21" t="str">
        <f aca="false">LOOKUP($A534,DIVIPOLA!$A$2:$A$1162,DIVIPOLA!$C$2:$C$1162)</f>
        <v>Cundinamarca</v>
      </c>
      <c r="D534" s="21" t="s">
        <v>20</v>
      </c>
      <c r="E534" s="34" t="s">
        <v>21</v>
      </c>
      <c r="F534" s="23"/>
      <c r="G534" s="24"/>
      <c r="H534" s="25"/>
      <c r="I534" s="26"/>
      <c r="J534" s="26"/>
      <c r="K534" s="27"/>
      <c r="L534" s="26"/>
      <c r="M534" s="28"/>
      <c r="N534" s="35"/>
      <c r="O534" s="36"/>
      <c r="P534" s="33"/>
      <c r="Q534" s="32"/>
      <c r="V534" s="89" t="n">
        <v>212225322</v>
      </c>
    </row>
    <row r="535" customFormat="false" ht="15" hidden="false" customHeight="false" outlineLevel="0" collapsed="false">
      <c r="A535" s="1" t="n">
        <v>25324</v>
      </c>
      <c r="B535" s="1" t="s">
        <v>701</v>
      </c>
      <c r="C535" s="21" t="str">
        <f aca="false">LOOKUP($A535,DIVIPOLA!$A$2:$A$1162,DIVIPOLA!$C$2:$C$1162)</f>
        <v>Cundinamarca</v>
      </c>
      <c r="D535" s="21" t="s">
        <v>20</v>
      </c>
      <c r="E535" s="38" t="s">
        <v>21</v>
      </c>
      <c r="F535" s="23" t="s">
        <v>347</v>
      </c>
      <c r="G535" s="24" t="n">
        <v>41183</v>
      </c>
      <c r="H535" s="25"/>
      <c r="I535" s="26"/>
      <c r="J535" s="26"/>
      <c r="K535" s="27"/>
      <c r="L535" s="26"/>
      <c r="M535" s="28" t="n">
        <v>6</v>
      </c>
      <c r="N535" s="35"/>
      <c r="O535" s="36"/>
      <c r="P535" s="33"/>
      <c r="Q535" s="32"/>
      <c r="V535" s="89" t="n">
        <v>212425324</v>
      </c>
    </row>
    <row r="536" customFormat="false" ht="15" hidden="false" customHeight="false" outlineLevel="0" collapsed="false">
      <c r="A536" s="1" t="n">
        <v>25326</v>
      </c>
      <c r="B536" s="1" t="s">
        <v>702</v>
      </c>
      <c r="C536" s="21" t="str">
        <f aca="false">LOOKUP($A536,DIVIPOLA!$A$2:$A$1162,DIVIPOLA!$C$2:$C$1162)</f>
        <v>Cundinamarca</v>
      </c>
      <c r="D536" s="21" t="s">
        <v>20</v>
      </c>
      <c r="E536" s="38" t="s">
        <v>21</v>
      </c>
      <c r="F536" s="23" t="s">
        <v>703</v>
      </c>
      <c r="G536" s="24" t="n">
        <v>41190</v>
      </c>
      <c r="H536" s="25"/>
      <c r="I536" s="26"/>
      <c r="J536" s="26"/>
      <c r="K536" s="27"/>
      <c r="L536" s="26"/>
      <c r="M536" s="28" t="n">
        <v>6</v>
      </c>
      <c r="N536" s="35"/>
      <c r="O536" s="36"/>
      <c r="P536" s="33"/>
      <c r="Q536" s="32"/>
      <c r="V536" s="89" t="n">
        <v>212625326</v>
      </c>
    </row>
    <row r="537" customFormat="false" ht="15" hidden="false" customHeight="false" outlineLevel="0" collapsed="false">
      <c r="A537" s="1" t="n">
        <v>25328</v>
      </c>
      <c r="B537" s="1" t="s">
        <v>704</v>
      </c>
      <c r="C537" s="21" t="str">
        <f aca="false">LOOKUP($A537,DIVIPOLA!$A$2:$A$1162,DIVIPOLA!$C$2:$C$1162)</f>
        <v>Cundinamarca</v>
      </c>
      <c r="D537" s="21" t="s">
        <v>20</v>
      </c>
      <c r="E537" s="38" t="s">
        <v>21</v>
      </c>
      <c r="F537" s="23"/>
      <c r="G537" s="24"/>
      <c r="H537" s="25"/>
      <c r="I537" s="26"/>
      <c r="J537" s="26"/>
      <c r="K537" s="27"/>
      <c r="L537" s="26"/>
      <c r="M537" s="28"/>
      <c r="N537" s="35"/>
      <c r="O537" s="36"/>
      <c r="P537" s="33"/>
      <c r="Q537" s="32"/>
      <c r="V537" s="89" t="n">
        <v>212825328</v>
      </c>
    </row>
    <row r="538" customFormat="false" ht="15" hidden="false" customHeight="false" outlineLevel="0" collapsed="false">
      <c r="A538" s="1" t="n">
        <v>25335</v>
      </c>
      <c r="B538" s="1" t="s">
        <v>705</v>
      </c>
      <c r="C538" s="21" t="str">
        <f aca="false">LOOKUP($A538,DIVIPOLA!$A$2:$A$1162,DIVIPOLA!$C$2:$C$1162)</f>
        <v>Cundinamarca</v>
      </c>
      <c r="D538" s="21" t="s">
        <v>20</v>
      </c>
      <c r="E538" s="38" t="s">
        <v>21</v>
      </c>
      <c r="F538" s="23" t="s">
        <v>363</v>
      </c>
      <c r="G538" s="24" t="n">
        <v>41183</v>
      </c>
      <c r="H538" s="25"/>
      <c r="I538" s="26"/>
      <c r="J538" s="26"/>
      <c r="K538" s="27"/>
      <c r="L538" s="26"/>
      <c r="M538" s="28" t="n">
        <v>6</v>
      </c>
      <c r="N538" s="35"/>
      <c r="O538" s="36"/>
      <c r="P538" s="33"/>
      <c r="Q538" s="32"/>
      <c r="V538" s="89" t="n">
        <v>213525335</v>
      </c>
    </row>
    <row r="539" customFormat="false" ht="15" hidden="false" customHeight="false" outlineLevel="0" collapsed="false">
      <c r="A539" s="1" t="n">
        <v>25339</v>
      </c>
      <c r="B539" s="1" t="s">
        <v>706</v>
      </c>
      <c r="C539" s="21" t="str">
        <f aca="false">LOOKUP($A539,DIVIPOLA!$A$2:$A$1162,DIVIPOLA!$C$2:$C$1162)</f>
        <v>Cundinamarca</v>
      </c>
      <c r="D539" s="21" t="s">
        <v>20</v>
      </c>
      <c r="E539" s="38" t="s">
        <v>21</v>
      </c>
      <c r="F539" s="23" t="s">
        <v>524</v>
      </c>
      <c r="G539" s="24" t="n">
        <v>41121</v>
      </c>
      <c r="H539" s="25"/>
      <c r="I539" s="26"/>
      <c r="J539" s="26"/>
      <c r="K539" s="27"/>
      <c r="L539" s="26"/>
      <c r="M539" s="28" t="n">
        <v>6</v>
      </c>
      <c r="N539" s="35"/>
      <c r="O539" s="36"/>
      <c r="P539" s="33"/>
      <c r="Q539" s="32"/>
      <c r="V539" s="89" t="n">
        <v>213925339</v>
      </c>
    </row>
    <row r="540" customFormat="false" ht="15" hidden="false" customHeight="false" outlineLevel="0" collapsed="false">
      <c r="A540" s="1" t="n">
        <v>25368</v>
      </c>
      <c r="B540" s="1" t="s">
        <v>707</v>
      </c>
      <c r="C540" s="21" t="str">
        <f aca="false">LOOKUP($A540,DIVIPOLA!$A$2:$A$1162,DIVIPOLA!$C$2:$C$1162)</f>
        <v>Cundinamarca</v>
      </c>
      <c r="D540" s="21" t="s">
        <v>20</v>
      </c>
      <c r="E540" s="38" t="s">
        <v>21</v>
      </c>
      <c r="F540" s="23" t="s">
        <v>152</v>
      </c>
      <c r="G540" s="24" t="n">
        <v>41116</v>
      </c>
      <c r="H540" s="25"/>
      <c r="I540" s="26"/>
      <c r="J540" s="26"/>
      <c r="K540" s="27"/>
      <c r="L540" s="26"/>
      <c r="M540" s="28" t="n">
        <v>6</v>
      </c>
      <c r="N540" s="35"/>
      <c r="O540" s="36"/>
      <c r="P540" s="33"/>
      <c r="Q540" s="32"/>
      <c r="V540" s="89" t="n">
        <v>216825368</v>
      </c>
    </row>
    <row r="541" customFormat="false" ht="15" hidden="false" customHeight="false" outlineLevel="0" collapsed="false">
      <c r="A541" s="1" t="n">
        <v>25372</v>
      </c>
      <c r="B541" s="1" t="s">
        <v>708</v>
      </c>
      <c r="C541" s="21" t="str">
        <f aca="false">LOOKUP($A541,DIVIPOLA!$A$2:$A$1162,DIVIPOLA!$C$2:$C$1162)</f>
        <v>Cundinamarca</v>
      </c>
      <c r="D541" s="21" t="s">
        <v>20</v>
      </c>
      <c r="E541" s="38" t="s">
        <v>21</v>
      </c>
      <c r="F541" s="23"/>
      <c r="G541" s="24"/>
      <c r="H541" s="25"/>
      <c r="I541" s="26"/>
      <c r="J541" s="26"/>
      <c r="K541" s="27"/>
      <c r="L541" s="26"/>
      <c r="M541" s="28"/>
      <c r="N541" s="35"/>
      <c r="O541" s="36"/>
      <c r="P541" s="33"/>
      <c r="Q541" s="32"/>
      <c r="V541" s="89" t="n">
        <v>217225372</v>
      </c>
    </row>
    <row r="542" customFormat="false" ht="15" hidden="false" customHeight="false" outlineLevel="0" collapsed="false">
      <c r="A542" s="1" t="n">
        <v>25377</v>
      </c>
      <c r="B542" s="1" t="s">
        <v>709</v>
      </c>
      <c r="C542" s="21" t="str">
        <f aca="false">LOOKUP($A542,DIVIPOLA!$A$2:$A$1162,DIVIPOLA!$C$2:$C$1162)</f>
        <v>Cundinamarca</v>
      </c>
      <c r="D542" s="21" t="s">
        <v>20</v>
      </c>
      <c r="E542" s="38" t="s">
        <v>21</v>
      </c>
      <c r="F542" s="23"/>
      <c r="G542" s="24"/>
      <c r="H542" s="25"/>
      <c r="I542" s="26"/>
      <c r="J542" s="26"/>
      <c r="K542" s="27"/>
      <c r="L542" s="26"/>
      <c r="M542" s="28"/>
      <c r="N542" s="35"/>
      <c r="O542" s="36"/>
      <c r="P542" s="33"/>
      <c r="Q542" s="32"/>
      <c r="V542" s="89" t="n">
        <v>217725377</v>
      </c>
    </row>
    <row r="543" customFormat="false" ht="15" hidden="false" customHeight="false" outlineLevel="0" collapsed="false">
      <c r="A543" s="1" t="n">
        <v>25386</v>
      </c>
      <c r="B543" s="1" t="s">
        <v>710</v>
      </c>
      <c r="C543" s="21" t="str">
        <f aca="false">LOOKUP($A543,DIVIPOLA!$A$2:$A$1162,DIVIPOLA!$C$2:$C$1162)</f>
        <v>Cundinamarca</v>
      </c>
      <c r="D543" s="21" t="s">
        <v>20</v>
      </c>
      <c r="E543" s="38" t="s">
        <v>21</v>
      </c>
      <c r="F543" s="23" t="s">
        <v>180</v>
      </c>
      <c r="G543" s="24" t="n">
        <v>41145</v>
      </c>
      <c r="H543" s="25"/>
      <c r="I543" s="26"/>
      <c r="J543" s="26"/>
      <c r="K543" s="27"/>
      <c r="L543" s="26"/>
      <c r="M543" s="28" t="n">
        <v>6</v>
      </c>
      <c r="N543" s="35"/>
      <c r="O543" s="36"/>
      <c r="P543" s="33"/>
      <c r="Q543" s="32"/>
      <c r="V543" s="89" t="n">
        <v>218625386</v>
      </c>
    </row>
    <row r="544" customFormat="false" ht="15" hidden="false" customHeight="false" outlineLevel="0" collapsed="false">
      <c r="A544" s="1" t="n">
        <v>25394</v>
      </c>
      <c r="B544" s="1" t="s">
        <v>711</v>
      </c>
      <c r="C544" s="21" t="str">
        <f aca="false">LOOKUP($A544,DIVIPOLA!$A$2:$A$1162,DIVIPOLA!$C$2:$C$1162)</f>
        <v>Cundinamarca</v>
      </c>
      <c r="D544" s="21" t="s">
        <v>20</v>
      </c>
      <c r="E544" s="38" t="s">
        <v>21</v>
      </c>
      <c r="F544" s="23" t="s">
        <v>414</v>
      </c>
      <c r="G544" s="24" t="n">
        <v>41200</v>
      </c>
      <c r="H544" s="25"/>
      <c r="I544" s="26"/>
      <c r="J544" s="26"/>
      <c r="K544" s="27"/>
      <c r="L544" s="26"/>
      <c r="M544" s="28" t="n">
        <v>6</v>
      </c>
      <c r="N544" s="35"/>
      <c r="O544" s="36"/>
      <c r="P544" s="33"/>
      <c r="Q544" s="32"/>
      <c r="V544" s="89" t="n">
        <v>219425394</v>
      </c>
    </row>
    <row r="545" customFormat="false" ht="15" hidden="false" customHeight="false" outlineLevel="0" collapsed="false">
      <c r="A545" s="1" t="n">
        <v>25398</v>
      </c>
      <c r="B545" s="1" t="s">
        <v>712</v>
      </c>
      <c r="C545" s="21" t="str">
        <f aca="false">LOOKUP($A545,DIVIPOLA!$A$2:$A$1162,DIVIPOLA!$C$2:$C$1162)</f>
        <v>Cundinamarca</v>
      </c>
      <c r="D545" s="21" t="s">
        <v>20</v>
      </c>
      <c r="E545" s="38" t="s">
        <v>21</v>
      </c>
      <c r="F545" s="23" t="s">
        <v>407</v>
      </c>
      <c r="G545" s="24" t="n">
        <v>41193</v>
      </c>
      <c r="H545" s="25"/>
      <c r="I545" s="26"/>
      <c r="J545" s="26"/>
      <c r="K545" s="27"/>
      <c r="L545" s="26"/>
      <c r="M545" s="28" t="n">
        <v>6</v>
      </c>
      <c r="N545" s="35"/>
      <c r="O545" s="36"/>
      <c r="P545" s="33"/>
      <c r="Q545" s="32"/>
      <c r="V545" s="89" t="n">
        <v>219825398</v>
      </c>
    </row>
    <row r="546" customFormat="false" ht="15" hidden="false" customHeight="false" outlineLevel="0" collapsed="false">
      <c r="A546" s="1" t="n">
        <v>25402</v>
      </c>
      <c r="B546" s="1" t="s">
        <v>564</v>
      </c>
      <c r="C546" s="21" t="str">
        <f aca="false">LOOKUP($A546,DIVIPOLA!$A$2:$A$1162,DIVIPOLA!$C$2:$C$1162)</f>
        <v>Cundinamarca</v>
      </c>
      <c r="D546" s="21" t="s">
        <v>20</v>
      </c>
      <c r="E546" s="38" t="s">
        <v>21</v>
      </c>
      <c r="F546" s="23" t="s">
        <v>611</v>
      </c>
      <c r="G546" s="24" t="n">
        <v>41194</v>
      </c>
      <c r="H546" s="25"/>
      <c r="I546" s="26"/>
      <c r="J546" s="26"/>
      <c r="K546" s="27"/>
      <c r="L546" s="26"/>
      <c r="M546" s="28" t="n">
        <v>6</v>
      </c>
      <c r="N546" s="35"/>
      <c r="O546" s="36"/>
      <c r="P546" s="33"/>
      <c r="Q546" s="32"/>
      <c r="V546" s="89" t="n">
        <v>210225402</v>
      </c>
    </row>
    <row r="547" customFormat="false" ht="15" hidden="false" customHeight="false" outlineLevel="0" collapsed="false">
      <c r="A547" s="1" t="n">
        <v>25407</v>
      </c>
      <c r="B547" s="1" t="s">
        <v>713</v>
      </c>
      <c r="C547" s="21" t="str">
        <f aca="false">LOOKUP($A547,DIVIPOLA!$A$2:$A$1162,DIVIPOLA!$C$2:$C$1162)</f>
        <v>Cundinamarca</v>
      </c>
      <c r="D547" s="21" t="s">
        <v>20</v>
      </c>
      <c r="E547" s="38" t="s">
        <v>21</v>
      </c>
      <c r="F547" s="23"/>
      <c r="G547" s="24"/>
      <c r="H547" s="25"/>
      <c r="I547" s="26"/>
      <c r="J547" s="26"/>
      <c r="K547" s="27"/>
      <c r="L547" s="26"/>
      <c r="M547" s="28"/>
      <c r="N547" s="35"/>
      <c r="O547" s="36"/>
      <c r="P547" s="33"/>
      <c r="Q547" s="32"/>
      <c r="V547" s="89" t="n">
        <v>210725407</v>
      </c>
    </row>
    <row r="548" customFormat="false" ht="15" hidden="false" customHeight="false" outlineLevel="0" collapsed="false">
      <c r="A548" s="1" t="n">
        <v>25426</v>
      </c>
      <c r="B548" s="1" t="s">
        <v>714</v>
      </c>
      <c r="C548" s="21" t="str">
        <f aca="false">LOOKUP($A548,DIVIPOLA!$A$2:$A$1162,DIVIPOLA!$C$2:$C$1162)</f>
        <v>Cundinamarca</v>
      </c>
      <c r="D548" s="21" t="s">
        <v>20</v>
      </c>
      <c r="E548" s="38" t="s">
        <v>21</v>
      </c>
      <c r="F548" s="23" t="s">
        <v>715</v>
      </c>
      <c r="G548" s="24" t="n">
        <v>41113</v>
      </c>
      <c r="H548" s="25"/>
      <c r="I548" s="26"/>
      <c r="J548" s="26"/>
      <c r="K548" s="27"/>
      <c r="L548" s="26"/>
      <c r="M548" s="28" t="n">
        <v>6</v>
      </c>
      <c r="N548" s="35"/>
      <c r="O548" s="36"/>
      <c r="P548" s="33"/>
      <c r="Q548" s="32"/>
      <c r="V548" s="89" t="n">
        <v>212625426</v>
      </c>
    </row>
    <row r="549" customFormat="false" ht="15" hidden="false" customHeight="false" outlineLevel="0" collapsed="false">
      <c r="A549" s="1" t="n">
        <v>25430</v>
      </c>
      <c r="B549" s="1" t="s">
        <v>716</v>
      </c>
      <c r="C549" s="21" t="str">
        <f aca="false">LOOKUP($A549,DIVIPOLA!$A$2:$A$1162,DIVIPOLA!$C$2:$C$1162)</f>
        <v>Cundinamarca</v>
      </c>
      <c r="D549" s="21" t="s">
        <v>20</v>
      </c>
      <c r="E549" s="38" t="s">
        <v>21</v>
      </c>
      <c r="F549" s="23" t="s">
        <v>717</v>
      </c>
      <c r="G549" s="24" t="n">
        <v>41198</v>
      </c>
      <c r="H549" s="25"/>
      <c r="I549" s="26"/>
      <c r="J549" s="26"/>
      <c r="K549" s="27"/>
      <c r="L549" s="26"/>
      <c r="M549" s="28" t="n">
        <v>3</v>
      </c>
      <c r="N549" s="35"/>
      <c r="O549" s="36"/>
      <c r="P549" s="33"/>
      <c r="Q549" s="32"/>
      <c r="V549" s="89" t="n">
        <v>213025430</v>
      </c>
    </row>
    <row r="550" customFormat="false" ht="15" hidden="false" customHeight="false" outlineLevel="0" collapsed="false">
      <c r="A550" s="1" t="n">
        <v>25436</v>
      </c>
      <c r="B550" s="1" t="s">
        <v>718</v>
      </c>
      <c r="C550" s="21" t="str">
        <f aca="false">LOOKUP($A550,DIVIPOLA!$A$2:$A$1162,DIVIPOLA!$C$2:$C$1162)</f>
        <v>Cundinamarca</v>
      </c>
      <c r="D550" s="21" t="s">
        <v>20</v>
      </c>
      <c r="E550" s="38" t="s">
        <v>21</v>
      </c>
      <c r="F550" s="23"/>
      <c r="G550" s="24"/>
      <c r="H550" s="25"/>
      <c r="I550" s="26"/>
      <c r="J550" s="26"/>
      <c r="K550" s="27"/>
      <c r="L550" s="26"/>
      <c r="M550" s="28"/>
      <c r="N550" s="35"/>
      <c r="O550" s="36"/>
      <c r="P550" s="33"/>
      <c r="Q550" s="32"/>
      <c r="V550" s="89" t="n">
        <v>213625436</v>
      </c>
    </row>
    <row r="551" customFormat="false" ht="15" hidden="false" customHeight="false" outlineLevel="0" collapsed="false">
      <c r="A551" s="1" t="n">
        <v>25438</v>
      </c>
      <c r="B551" s="1" t="s">
        <v>719</v>
      </c>
      <c r="C551" s="21" t="str">
        <f aca="false">LOOKUP($A551,DIVIPOLA!$A$2:$A$1162,DIVIPOLA!$C$2:$C$1162)</f>
        <v>Cundinamarca</v>
      </c>
      <c r="D551" s="21" t="s">
        <v>20</v>
      </c>
      <c r="E551" s="38" t="s">
        <v>21</v>
      </c>
      <c r="F551" s="23" t="s">
        <v>387</v>
      </c>
      <c r="G551" s="24" t="n">
        <v>41180</v>
      </c>
      <c r="H551" s="25"/>
      <c r="I551" s="26"/>
      <c r="J551" s="26"/>
      <c r="K551" s="27"/>
      <c r="L551" s="26"/>
      <c r="M551" s="28" t="n">
        <v>6</v>
      </c>
      <c r="N551" s="35"/>
      <c r="O551" s="36"/>
      <c r="P551" s="33"/>
      <c r="Q551" s="32"/>
      <c r="V551" s="89" t="n">
        <v>213825438</v>
      </c>
    </row>
    <row r="552" customFormat="false" ht="15" hidden="false" customHeight="false" outlineLevel="0" collapsed="false">
      <c r="A552" s="1" t="n">
        <v>25473</v>
      </c>
      <c r="B552" s="1" t="s">
        <v>720</v>
      </c>
      <c r="C552" s="21" t="str">
        <f aca="false">LOOKUP($A552,DIVIPOLA!$A$2:$A$1162,DIVIPOLA!$C$2:$C$1162)</f>
        <v>Cundinamarca</v>
      </c>
      <c r="D552" s="21" t="s">
        <v>20</v>
      </c>
      <c r="E552" s="38" t="s">
        <v>21</v>
      </c>
      <c r="F552" s="23" t="s">
        <v>690</v>
      </c>
      <c r="G552" s="24" t="n">
        <v>41211</v>
      </c>
      <c r="H552" s="25"/>
      <c r="I552" s="26"/>
      <c r="J552" s="26"/>
      <c r="K552" s="27"/>
      <c r="L552" s="26"/>
      <c r="M552" s="28" t="n">
        <v>2</v>
      </c>
      <c r="N552" s="35"/>
      <c r="O552" s="36"/>
      <c r="P552" s="33"/>
      <c r="Q552" s="32"/>
      <c r="V552" s="89" t="n">
        <v>217325473</v>
      </c>
    </row>
    <row r="553" customFormat="false" ht="15" hidden="false" customHeight="false" outlineLevel="0" collapsed="false">
      <c r="A553" s="1" t="n">
        <v>25483</v>
      </c>
      <c r="B553" s="1" t="s">
        <v>161</v>
      </c>
      <c r="C553" s="21" t="str">
        <f aca="false">LOOKUP($A553,DIVIPOLA!$A$2:$A$1162,DIVIPOLA!$C$2:$C$1162)</f>
        <v>Cundinamarca</v>
      </c>
      <c r="D553" s="21" t="s">
        <v>20</v>
      </c>
      <c r="E553" s="38" t="s">
        <v>21</v>
      </c>
      <c r="F553" s="23" t="s">
        <v>382</v>
      </c>
      <c r="G553" s="24" t="n">
        <v>41210</v>
      </c>
      <c r="H553" s="25"/>
      <c r="I553" s="26"/>
      <c r="J553" s="26"/>
      <c r="K553" s="27"/>
      <c r="L553" s="26"/>
      <c r="M553" s="28" t="n">
        <v>6</v>
      </c>
      <c r="N553" s="35" t="str">
        <f aca="false">VLOOKUP($D422,$R$5:$S$8,2,0)</f>
        <v>E</v>
      </c>
      <c r="O553" s="36" t="n">
        <f aca="false">VLOOKUP($E422,$T$5:$U$9,2,0)</f>
        <v>2</v>
      </c>
      <c r="P553" s="33" t="n">
        <f aca="false">$B$3</f>
        <v>2013</v>
      </c>
      <c r="Q553" s="32"/>
      <c r="V553" s="89" t="n">
        <v>218325483</v>
      </c>
    </row>
    <row r="554" customFormat="false" ht="15" hidden="false" customHeight="false" outlineLevel="0" collapsed="false">
      <c r="A554" s="1" t="n">
        <v>25486</v>
      </c>
      <c r="B554" s="1" t="s">
        <v>721</v>
      </c>
      <c r="C554" s="21" t="str">
        <f aca="false">LOOKUP($A554,DIVIPOLA!$A$2:$A$1162,DIVIPOLA!$C$2:$C$1162)</f>
        <v>Cundinamarca</v>
      </c>
      <c r="D554" s="21" t="s">
        <v>20</v>
      </c>
      <c r="E554" s="38" t="s">
        <v>21</v>
      </c>
      <c r="F554" s="23" t="s">
        <v>722</v>
      </c>
      <c r="G554" s="24" t="n">
        <v>41183</v>
      </c>
      <c r="H554" s="25"/>
      <c r="I554" s="26"/>
      <c r="J554" s="26"/>
      <c r="K554" s="27"/>
      <c r="L554" s="26"/>
      <c r="M554" s="28" t="n">
        <v>6</v>
      </c>
      <c r="N554" s="35" t="str">
        <f aca="false">VLOOKUP($D423,$R$5:$S$8,2,0)</f>
        <v>E</v>
      </c>
      <c r="O554" s="36" t="n">
        <f aca="false">VLOOKUP($E423,$T$5:$U$9,2,0)</f>
        <v>2</v>
      </c>
      <c r="P554" s="33" t="n">
        <f aca="false">$B$3</f>
        <v>2013</v>
      </c>
      <c r="Q554" s="32"/>
      <c r="V554" s="89" t="n">
        <v>218625486</v>
      </c>
    </row>
    <row r="555" customFormat="false" ht="15" hidden="false" customHeight="false" outlineLevel="0" collapsed="false">
      <c r="A555" s="1" t="n">
        <v>25488</v>
      </c>
      <c r="B555" s="1" t="s">
        <v>723</v>
      </c>
      <c r="C555" s="21" t="str">
        <f aca="false">LOOKUP($A555,DIVIPOLA!$A$2:$A$1162,DIVIPOLA!$C$2:$C$1162)</f>
        <v>Cundinamarca</v>
      </c>
      <c r="D555" s="21" t="s">
        <v>20</v>
      </c>
      <c r="E555" s="38" t="s">
        <v>21</v>
      </c>
      <c r="F555" s="23" t="s">
        <v>550</v>
      </c>
      <c r="G555" s="24" t="n">
        <v>41190</v>
      </c>
      <c r="H555" s="25"/>
      <c r="I555" s="26"/>
      <c r="J555" s="26"/>
      <c r="K555" s="27"/>
      <c r="L555" s="26"/>
      <c r="M555" s="28" t="n">
        <v>6</v>
      </c>
      <c r="N555" s="35" t="str">
        <f aca="false">VLOOKUP($D424,$R$5:$S$8,2,0)</f>
        <v>E</v>
      </c>
      <c r="O555" s="36" t="n">
        <f aca="false">VLOOKUP($E424,$T$5:$U$9,2,0)</f>
        <v>2</v>
      </c>
      <c r="P555" s="33" t="n">
        <f aca="false">$B$3</f>
        <v>2013</v>
      </c>
      <c r="Q555" s="32"/>
      <c r="V555" s="89" t="n">
        <v>218825488</v>
      </c>
    </row>
    <row r="556" customFormat="false" ht="15" hidden="false" customHeight="false" outlineLevel="0" collapsed="false">
      <c r="A556" s="1" t="n">
        <v>25489</v>
      </c>
      <c r="B556" s="1" t="s">
        <v>724</v>
      </c>
      <c r="C556" s="21" t="str">
        <f aca="false">LOOKUP($A556,DIVIPOLA!$A$2:$A$1162,DIVIPOLA!$C$2:$C$1162)</f>
        <v>Cundinamarca</v>
      </c>
      <c r="D556" s="21" t="s">
        <v>20</v>
      </c>
      <c r="E556" s="38" t="s">
        <v>21</v>
      </c>
      <c r="F556" s="23" t="s">
        <v>94</v>
      </c>
      <c r="G556" s="24" t="n">
        <v>41187</v>
      </c>
      <c r="H556" s="25"/>
      <c r="I556" s="26"/>
      <c r="J556" s="26"/>
      <c r="K556" s="27"/>
      <c r="L556" s="26"/>
      <c r="M556" s="28" t="n">
        <v>6</v>
      </c>
      <c r="N556" s="35" t="str">
        <f aca="false">VLOOKUP($D425,$R$5:$S$8,2,0)</f>
        <v>E</v>
      </c>
      <c r="O556" s="36" t="n">
        <f aca="false">VLOOKUP($E425,$T$5:$U$9,2,0)</f>
        <v>2</v>
      </c>
      <c r="P556" s="33" t="n">
        <f aca="false">$B$3</f>
        <v>2013</v>
      </c>
      <c r="Q556" s="32"/>
      <c r="V556" s="89" t="n">
        <v>218925489</v>
      </c>
    </row>
    <row r="557" customFormat="false" ht="15" hidden="false" customHeight="false" outlineLevel="0" collapsed="false">
      <c r="A557" s="1" t="n">
        <v>25491</v>
      </c>
      <c r="B557" s="1" t="s">
        <v>725</v>
      </c>
      <c r="C557" s="21" t="str">
        <f aca="false">LOOKUP($A557,DIVIPOLA!$A$2:$A$1162,DIVIPOLA!$C$2:$C$1162)</f>
        <v>Cundinamarca</v>
      </c>
      <c r="D557" s="21" t="s">
        <v>20</v>
      </c>
      <c r="E557" s="38" t="s">
        <v>21</v>
      </c>
      <c r="F557" s="23" t="s">
        <v>524</v>
      </c>
      <c r="G557" s="24" t="n">
        <v>41164</v>
      </c>
      <c r="H557" s="25"/>
      <c r="I557" s="26"/>
      <c r="J557" s="26"/>
      <c r="K557" s="27"/>
      <c r="L557" s="26"/>
      <c r="M557" s="28" t="n">
        <v>6</v>
      </c>
      <c r="N557" s="35" t="str">
        <f aca="false">VLOOKUP($D465,$R$5:$S$8,2,0)</f>
        <v>E</v>
      </c>
      <c r="O557" s="36" t="n">
        <f aca="false">VLOOKUP($E465,$T$5:$U$9,2,0)</f>
        <v>2</v>
      </c>
      <c r="P557" s="33" t="n">
        <f aca="false">$B$3</f>
        <v>2013</v>
      </c>
      <c r="Q557" s="32"/>
      <c r="V557" s="89" t="n">
        <v>219125491</v>
      </c>
    </row>
    <row r="558" customFormat="false" ht="15" hidden="false" customHeight="false" outlineLevel="0" collapsed="false">
      <c r="A558" s="1" t="n">
        <v>25506</v>
      </c>
      <c r="B558" s="1" t="s">
        <v>726</v>
      </c>
      <c r="C558" s="21" t="str">
        <f aca="false">LOOKUP($A558,DIVIPOLA!$A$2:$A$1162,DIVIPOLA!$C$2:$C$1162)</f>
        <v>Cundinamarca</v>
      </c>
      <c r="D558" s="21" t="s">
        <v>20</v>
      </c>
      <c r="E558" s="38" t="s">
        <v>21</v>
      </c>
      <c r="F558" s="23"/>
      <c r="G558" s="24"/>
      <c r="H558" s="25"/>
      <c r="I558" s="26"/>
      <c r="J558" s="26"/>
      <c r="K558" s="27"/>
      <c r="L558" s="26"/>
      <c r="M558" s="28"/>
      <c r="N558" s="35" t="e">
        <f aca="false">VLOOKUP(M557,$R$5:$S$8,2,0)</f>
        <v>#N/A</v>
      </c>
      <c r="O558" s="36" t="e">
        <f aca="false">VLOOKUP(N557,$T$5:$U$9,2,0)</f>
        <v>#N/A</v>
      </c>
      <c r="P558" s="33" t="n">
        <f aca="false">$B$3</f>
        <v>2013</v>
      </c>
      <c r="Q558" s="32"/>
      <c r="V558" s="89" t="n">
        <v>210625506</v>
      </c>
    </row>
    <row r="559" customFormat="false" ht="15" hidden="false" customHeight="false" outlineLevel="0" collapsed="false">
      <c r="A559" s="1" t="n">
        <v>25513</v>
      </c>
      <c r="B559" s="1" t="s">
        <v>727</v>
      </c>
      <c r="C559" s="21" t="str">
        <f aca="false">LOOKUP($A559,DIVIPOLA!$A$2:$A$1162,DIVIPOLA!$C$2:$C$1162)</f>
        <v>Cundinamarca</v>
      </c>
      <c r="D559" s="21" t="s">
        <v>20</v>
      </c>
      <c r="E559" s="38" t="s">
        <v>21</v>
      </c>
      <c r="F559" s="23" t="s">
        <v>728</v>
      </c>
      <c r="G559" s="24" t="n">
        <v>41102</v>
      </c>
      <c r="H559" s="25"/>
      <c r="I559" s="26"/>
      <c r="J559" s="26"/>
      <c r="K559" s="27"/>
      <c r="L559" s="26"/>
      <c r="M559" s="28" t="n">
        <v>6</v>
      </c>
      <c r="N559" s="35" t="e">
        <f aca="false">VLOOKUP(M558,$R$5:$S$8,2,0)</f>
        <v>#N/A</v>
      </c>
      <c r="O559" s="36" t="e">
        <f aca="false">VLOOKUP(N558,$T$5:$U$9,2,0)</f>
        <v>#N/A</v>
      </c>
      <c r="P559" s="33" t="n">
        <f aca="false">$B$3</f>
        <v>2013</v>
      </c>
      <c r="Q559" s="32"/>
      <c r="V559" s="89" t="n">
        <v>211325513</v>
      </c>
    </row>
    <row r="560" customFormat="false" ht="15" hidden="false" customHeight="false" outlineLevel="0" collapsed="false">
      <c r="A560" s="1" t="n">
        <v>25518</v>
      </c>
      <c r="B560" s="1" t="s">
        <v>729</v>
      </c>
      <c r="C560" s="21" t="str">
        <f aca="false">LOOKUP($A560,DIVIPOLA!$A$2:$A$1162,DIVIPOLA!$C$2:$C$1162)</f>
        <v>Cundinamarca</v>
      </c>
      <c r="D560" s="21" t="s">
        <v>20</v>
      </c>
      <c r="E560" s="38" t="s">
        <v>21</v>
      </c>
      <c r="F560" s="23"/>
      <c r="G560" s="24"/>
      <c r="H560" s="25"/>
      <c r="I560" s="26"/>
      <c r="J560" s="26"/>
      <c r="K560" s="27"/>
      <c r="L560" s="26"/>
      <c r="M560" s="28"/>
      <c r="N560" s="35" t="e">
        <f aca="false">VLOOKUP(M559,$R$5:$S$8,2,0)</f>
        <v>#N/A</v>
      </c>
      <c r="O560" s="36" t="e">
        <f aca="false">VLOOKUP(N559,$T$5:$U$9,2,0)</f>
        <v>#N/A</v>
      </c>
      <c r="P560" s="33" t="n">
        <f aca="false">$B$3</f>
        <v>2013</v>
      </c>
      <c r="Q560" s="32"/>
      <c r="V560" s="89" t="n">
        <v>211825518</v>
      </c>
    </row>
    <row r="561" customFormat="false" ht="15" hidden="false" customHeight="false" outlineLevel="0" collapsed="false">
      <c r="A561" s="1" t="n">
        <v>25524</v>
      </c>
      <c r="B561" s="1" t="s">
        <v>730</v>
      </c>
      <c r="C561" s="21" t="str">
        <f aca="false">LOOKUP($A561,DIVIPOLA!$A$2:$A$1162,DIVIPOLA!$C$2:$C$1162)</f>
        <v>Cundinamarca</v>
      </c>
      <c r="D561" s="21" t="s">
        <v>20</v>
      </c>
      <c r="E561" s="38" t="s">
        <v>21</v>
      </c>
      <c r="F561" s="23"/>
      <c r="G561" s="24"/>
      <c r="H561" s="25"/>
      <c r="I561" s="26"/>
      <c r="J561" s="26"/>
      <c r="K561" s="27"/>
      <c r="L561" s="26"/>
      <c r="M561" s="28"/>
      <c r="N561" s="35" t="e">
        <f aca="false">VLOOKUP(M560,$R$5:$S$8,2,0)</f>
        <v>#N/A</v>
      </c>
      <c r="O561" s="36" t="e">
        <f aca="false">VLOOKUP(N560,$T$5:$U$9,2,0)</f>
        <v>#N/A</v>
      </c>
      <c r="P561" s="33" t="n">
        <f aca="false">$B$3</f>
        <v>2013</v>
      </c>
      <c r="Q561" s="32"/>
      <c r="V561" s="89" t="n">
        <v>212425524</v>
      </c>
    </row>
    <row r="562" customFormat="false" ht="15" hidden="false" customHeight="false" outlineLevel="0" collapsed="false">
      <c r="A562" s="1" t="n">
        <v>25530</v>
      </c>
      <c r="B562" s="1" t="s">
        <v>731</v>
      </c>
      <c r="C562" s="21" t="str">
        <f aca="false">LOOKUP($A562,DIVIPOLA!$A$2:$A$1162,DIVIPOLA!$C$2:$C$1162)</f>
        <v>Cundinamarca</v>
      </c>
      <c r="D562" s="21" t="s">
        <v>20</v>
      </c>
      <c r="E562" s="38" t="s">
        <v>21</v>
      </c>
      <c r="F562" s="23" t="s">
        <v>261</v>
      </c>
      <c r="G562" s="24" t="n">
        <v>41183</v>
      </c>
      <c r="H562" s="25"/>
      <c r="I562" s="26"/>
      <c r="J562" s="26"/>
      <c r="K562" s="27"/>
      <c r="L562" s="26"/>
      <c r="M562" s="28" t="n">
        <v>6</v>
      </c>
      <c r="N562" s="35" t="e">
        <f aca="false">VLOOKUP(M561,$R$5:$S$8,2,0)</f>
        <v>#N/A</v>
      </c>
      <c r="O562" s="36" t="e">
        <f aca="false">VLOOKUP(N561,$T$5:$U$9,2,0)</f>
        <v>#N/A</v>
      </c>
      <c r="P562" s="33" t="n">
        <f aca="false">$B$3</f>
        <v>2013</v>
      </c>
      <c r="Q562" s="32"/>
      <c r="V562" s="89" t="n">
        <v>213025530</v>
      </c>
    </row>
    <row r="563" customFormat="false" ht="15" hidden="false" customHeight="false" outlineLevel="0" collapsed="false">
      <c r="A563" s="1" t="n">
        <v>25535</v>
      </c>
      <c r="B563" s="1" t="s">
        <v>732</v>
      </c>
      <c r="C563" s="21" t="str">
        <f aca="false">LOOKUP($A563,DIVIPOLA!$A$2:$A$1162,DIVIPOLA!$C$2:$C$1162)</f>
        <v>Cundinamarca</v>
      </c>
      <c r="D563" s="21" t="s">
        <v>20</v>
      </c>
      <c r="E563" s="38" t="s">
        <v>21</v>
      </c>
      <c r="F563" s="23"/>
      <c r="G563" s="24"/>
      <c r="H563" s="25"/>
      <c r="I563" s="26"/>
      <c r="J563" s="26"/>
      <c r="K563" s="27"/>
      <c r="L563" s="26"/>
      <c r="M563" s="28"/>
      <c r="N563" s="35" t="e">
        <f aca="false">VLOOKUP(M562,$R$5:$S$8,2,0)</f>
        <v>#N/A</v>
      </c>
      <c r="O563" s="36" t="e">
        <f aca="false">VLOOKUP(N562,$T$5:$U$9,2,0)</f>
        <v>#N/A</v>
      </c>
      <c r="P563" s="33" t="n">
        <f aca="false">$B$3</f>
        <v>2013</v>
      </c>
      <c r="Q563" s="32"/>
      <c r="V563" s="89" t="n">
        <v>213525535</v>
      </c>
    </row>
    <row r="564" customFormat="false" ht="15" hidden="false" customHeight="false" outlineLevel="0" collapsed="false">
      <c r="A564" s="1" t="n">
        <v>25572</v>
      </c>
      <c r="B564" s="1" t="s">
        <v>733</v>
      </c>
      <c r="C564" s="21" t="str">
        <f aca="false">LOOKUP($A564,DIVIPOLA!$A$2:$A$1162,DIVIPOLA!$C$2:$C$1162)</f>
        <v>Cundinamarca</v>
      </c>
      <c r="D564" s="21" t="s">
        <v>20</v>
      </c>
      <c r="E564" s="38" t="s">
        <v>21</v>
      </c>
      <c r="F564" s="23" t="s">
        <v>410</v>
      </c>
      <c r="G564" s="24" t="n">
        <v>41102</v>
      </c>
      <c r="H564" s="25"/>
      <c r="I564" s="26"/>
      <c r="J564" s="26"/>
      <c r="K564" s="27"/>
      <c r="L564" s="26"/>
      <c r="M564" s="28" t="n">
        <v>6</v>
      </c>
      <c r="N564" s="35" t="str">
        <f aca="false">VLOOKUP($D479,$R$5:$S$8,2,0)</f>
        <v>E</v>
      </c>
      <c r="O564" s="36" t="n">
        <f aca="false">VLOOKUP($E479,$T$5:$U$9,2,0)</f>
        <v>2</v>
      </c>
      <c r="P564" s="33" t="n">
        <f aca="false">$B$3</f>
        <v>2013</v>
      </c>
      <c r="Q564" s="32"/>
      <c r="V564" s="89" t="n">
        <v>217225572</v>
      </c>
    </row>
    <row r="565" customFormat="false" ht="15" hidden="false" customHeight="false" outlineLevel="0" collapsed="false">
      <c r="A565" s="1" t="n">
        <v>25580</v>
      </c>
      <c r="B565" s="1" t="s">
        <v>734</v>
      </c>
      <c r="C565" s="21" t="str">
        <f aca="false">LOOKUP($A565,DIVIPOLA!$A$2:$A$1162,DIVIPOLA!$C$2:$C$1162)</f>
        <v>Cundinamarca</v>
      </c>
      <c r="D565" s="21" t="s">
        <v>20</v>
      </c>
      <c r="E565" s="38" t="s">
        <v>21</v>
      </c>
      <c r="F565" s="23" t="s">
        <v>410</v>
      </c>
      <c r="G565" s="24" t="n">
        <v>41102</v>
      </c>
      <c r="H565" s="25"/>
      <c r="I565" s="26"/>
      <c r="J565" s="26"/>
      <c r="K565" s="27"/>
      <c r="L565" s="26"/>
      <c r="M565" s="28" t="n">
        <v>6</v>
      </c>
      <c r="N565" s="35" t="str">
        <f aca="false">VLOOKUP($D480,$R$5:$S$8,2,0)</f>
        <v>E</v>
      </c>
      <c r="O565" s="36" t="n">
        <f aca="false">VLOOKUP($E480,$T$5:$U$9,2,0)</f>
        <v>2</v>
      </c>
      <c r="P565" s="33" t="n">
        <f aca="false">$B$3</f>
        <v>2013</v>
      </c>
      <c r="Q565" s="32"/>
      <c r="V565" s="89" t="n">
        <v>218025580</v>
      </c>
    </row>
    <row r="566" customFormat="false" ht="15" hidden="false" customHeight="false" outlineLevel="0" collapsed="false">
      <c r="A566" s="1" t="n">
        <v>25592</v>
      </c>
      <c r="B566" s="1" t="s">
        <v>735</v>
      </c>
      <c r="C566" s="21" t="str">
        <f aca="false">LOOKUP($A566,DIVIPOLA!$A$2:$A$1162,DIVIPOLA!$C$2:$C$1162)</f>
        <v>Cundinamarca</v>
      </c>
      <c r="D566" s="21" t="s">
        <v>20</v>
      </c>
      <c r="E566" s="38" t="s">
        <v>21</v>
      </c>
      <c r="F566" s="23"/>
      <c r="G566" s="24"/>
      <c r="H566" s="25"/>
      <c r="I566" s="26"/>
      <c r="J566" s="26"/>
      <c r="K566" s="27"/>
      <c r="L566" s="26"/>
      <c r="M566" s="28"/>
      <c r="N566" s="35" t="str">
        <f aca="false">VLOOKUP($D485,$R$5:$S$8,2,0)</f>
        <v>E</v>
      </c>
      <c r="O566" s="36" t="n">
        <f aca="false">VLOOKUP($E485,$T$5:$U$9,2,0)</f>
        <v>2</v>
      </c>
      <c r="P566" s="33" t="n">
        <f aca="false">$B$3</f>
        <v>2013</v>
      </c>
      <c r="Q566" s="32"/>
      <c r="V566" s="89" t="n">
        <v>219225592</v>
      </c>
    </row>
    <row r="567" customFormat="false" ht="15" hidden="false" customHeight="false" outlineLevel="0" collapsed="false">
      <c r="A567" s="1" t="n">
        <v>25594</v>
      </c>
      <c r="B567" s="1" t="s">
        <v>736</v>
      </c>
      <c r="C567" s="21" t="str">
        <f aca="false">LOOKUP($A567,DIVIPOLA!$A$2:$A$1162,DIVIPOLA!$C$2:$C$1162)</f>
        <v>Cundinamarca</v>
      </c>
      <c r="D567" s="21" t="s">
        <v>20</v>
      </c>
      <c r="E567" s="38" t="s">
        <v>21</v>
      </c>
      <c r="F567" s="23"/>
      <c r="G567" s="24"/>
      <c r="H567" s="25"/>
      <c r="I567" s="26"/>
      <c r="J567" s="26"/>
      <c r="K567" s="27"/>
      <c r="L567" s="26"/>
      <c r="M567" s="28"/>
      <c r="N567" s="35" t="str">
        <f aca="false">VLOOKUP($D487,$R$5:$S$8,2,0)</f>
        <v>E</v>
      </c>
      <c r="O567" s="36" t="n">
        <f aca="false">VLOOKUP($E487,$T$5:$U$9,2,0)</f>
        <v>2</v>
      </c>
      <c r="P567" s="33" t="n">
        <f aca="false">$B$3</f>
        <v>2013</v>
      </c>
      <c r="Q567" s="32"/>
      <c r="V567" s="89" t="n">
        <v>219425594</v>
      </c>
    </row>
    <row r="568" customFormat="false" ht="15" hidden="false" customHeight="false" outlineLevel="0" collapsed="false">
      <c r="A568" s="1" t="n">
        <v>25596</v>
      </c>
      <c r="B568" s="1" t="s">
        <v>737</v>
      </c>
      <c r="C568" s="21" t="str">
        <f aca="false">LOOKUP($A568,DIVIPOLA!$A$2:$A$1162,DIVIPOLA!$C$2:$C$1162)</f>
        <v>Cundinamarca</v>
      </c>
      <c r="D568" s="21" t="s">
        <v>20</v>
      </c>
      <c r="E568" s="38" t="s">
        <v>21</v>
      </c>
      <c r="F568" s="23" t="s">
        <v>738</v>
      </c>
      <c r="G568" s="24" t="n">
        <v>41212</v>
      </c>
      <c r="H568" s="25"/>
      <c r="I568" s="26"/>
      <c r="J568" s="26"/>
      <c r="K568" s="27"/>
      <c r="L568" s="26"/>
      <c r="M568" s="28" t="n">
        <v>6</v>
      </c>
      <c r="N568" s="35" t="str">
        <f aca="false">VLOOKUP($D488,$R$5:$S$8,2,0)</f>
        <v>E</v>
      </c>
      <c r="O568" s="36" t="n">
        <f aca="false">VLOOKUP($E488,$T$5:$U$9,2,0)</f>
        <v>2</v>
      </c>
      <c r="P568" s="33" t="n">
        <f aca="false">$B$3</f>
        <v>2013</v>
      </c>
      <c r="Q568" s="32"/>
      <c r="V568" s="89" t="n">
        <v>219625596</v>
      </c>
    </row>
    <row r="569" customFormat="false" ht="15" hidden="false" customHeight="false" outlineLevel="0" collapsed="false">
      <c r="A569" s="1" t="n">
        <v>25599</v>
      </c>
      <c r="B569" s="1" t="s">
        <v>739</v>
      </c>
      <c r="C569" s="21" t="str">
        <f aca="false">LOOKUP($A569,DIVIPOLA!$A$2:$A$1162,DIVIPOLA!$C$2:$C$1162)</f>
        <v>Cundinamarca</v>
      </c>
      <c r="D569" s="21" t="s">
        <v>20</v>
      </c>
      <c r="E569" s="38" t="s">
        <v>21</v>
      </c>
      <c r="F569" s="23"/>
      <c r="G569" s="24"/>
      <c r="H569" s="25"/>
      <c r="I569" s="26"/>
      <c r="J569" s="26"/>
      <c r="K569" s="27"/>
      <c r="L569" s="26"/>
      <c r="M569" s="28"/>
      <c r="N569" s="35" t="str">
        <f aca="false">VLOOKUP($D491,$R$5:$S$8,2,0)</f>
        <v>E</v>
      </c>
      <c r="O569" s="36" t="n">
        <f aca="false">VLOOKUP($E491,$T$5:$U$9,2,0)</f>
        <v>2</v>
      </c>
      <c r="P569" s="33" t="n">
        <f aca="false">$B$3</f>
        <v>2013</v>
      </c>
      <c r="Q569" s="32"/>
      <c r="V569" s="89" t="n">
        <v>219925599</v>
      </c>
    </row>
    <row r="570" customFormat="false" ht="15" hidden="false" customHeight="false" outlineLevel="0" collapsed="false">
      <c r="A570" s="1" t="n">
        <v>25612</v>
      </c>
      <c r="B570" s="1" t="s">
        <v>740</v>
      </c>
      <c r="C570" s="21" t="str">
        <f aca="false">LOOKUP($A570,DIVIPOLA!$A$2:$A$1162,DIVIPOLA!$C$2:$C$1162)</f>
        <v>Cundinamarca</v>
      </c>
      <c r="D570" s="21" t="s">
        <v>20</v>
      </c>
      <c r="E570" s="38" t="s">
        <v>21</v>
      </c>
      <c r="F570" s="23"/>
      <c r="G570" s="24"/>
      <c r="H570" s="25"/>
      <c r="I570" s="26"/>
      <c r="J570" s="26"/>
      <c r="K570" s="27"/>
      <c r="L570" s="26"/>
      <c r="M570" s="28"/>
      <c r="N570" s="35" t="str">
        <f aca="false">VLOOKUP($D492,$R$5:$S$8,2,0)</f>
        <v>E</v>
      </c>
      <c r="O570" s="36" t="n">
        <f aca="false">VLOOKUP($E492,$T$5:$U$9,2,0)</f>
        <v>2</v>
      </c>
      <c r="P570" s="33" t="n">
        <f aca="false">$B$3</f>
        <v>2013</v>
      </c>
      <c r="Q570" s="32"/>
      <c r="V570" s="89" t="n">
        <v>211225612</v>
      </c>
    </row>
    <row r="571" customFormat="false" ht="15" hidden="false" customHeight="false" outlineLevel="0" collapsed="false">
      <c r="A571" s="1" t="n">
        <v>25645</v>
      </c>
      <c r="B571" s="1" t="s">
        <v>741</v>
      </c>
      <c r="C571" s="21" t="str">
        <f aca="false">LOOKUP($A571,DIVIPOLA!$A$2:$A$1162,DIVIPOLA!$C$2:$C$1162)</f>
        <v>Cundinamarca</v>
      </c>
      <c r="D571" s="21" t="s">
        <v>20</v>
      </c>
      <c r="E571" s="38" t="s">
        <v>21</v>
      </c>
      <c r="F571" s="23"/>
      <c r="G571" s="24"/>
      <c r="H571" s="25"/>
      <c r="I571" s="26"/>
      <c r="J571" s="26"/>
      <c r="K571" s="27"/>
      <c r="L571" s="26"/>
      <c r="M571" s="28"/>
      <c r="N571" s="35" t="e">
        <f aca="false">VLOOKUP(M570,$R$5:$S$8,2,0)</f>
        <v>#N/A</v>
      </c>
      <c r="O571" s="36" t="e">
        <f aca="false">VLOOKUP(N570,$T$5:$U$9,2,0)</f>
        <v>#N/A</v>
      </c>
      <c r="P571" s="33" t="n">
        <f aca="false">$B$3</f>
        <v>2013</v>
      </c>
      <c r="Q571" s="32"/>
      <c r="V571" s="89" t="n">
        <v>214525645</v>
      </c>
    </row>
    <row r="572" customFormat="false" ht="15" hidden="false" customHeight="false" outlineLevel="0" collapsed="false">
      <c r="A572" s="1" t="n">
        <v>25649</v>
      </c>
      <c r="B572" s="1" t="s">
        <v>742</v>
      </c>
      <c r="C572" s="21" t="str">
        <f aca="false">LOOKUP($A572,DIVIPOLA!$A$2:$A$1162,DIVIPOLA!$C$2:$C$1162)</f>
        <v>Cundinamarca</v>
      </c>
      <c r="D572" s="21" t="s">
        <v>20</v>
      </c>
      <c r="E572" s="38" t="s">
        <v>21</v>
      </c>
      <c r="F572" s="23" t="s">
        <v>397</v>
      </c>
      <c r="G572" s="24" t="n">
        <v>41184</v>
      </c>
      <c r="H572" s="25"/>
      <c r="I572" s="26"/>
      <c r="J572" s="26"/>
      <c r="K572" s="27"/>
      <c r="L572" s="26"/>
      <c r="M572" s="28" t="n">
        <v>5</v>
      </c>
      <c r="N572" s="35" t="e">
        <f aca="false">VLOOKUP(M571,$R$5:$S$8,2,0)</f>
        <v>#N/A</v>
      </c>
      <c r="O572" s="36" t="e">
        <f aca="false">VLOOKUP(N571,$T$5:$U$9,2,0)</f>
        <v>#N/A</v>
      </c>
      <c r="P572" s="33" t="n">
        <f aca="false">$B$3</f>
        <v>2013</v>
      </c>
      <c r="Q572" s="32"/>
      <c r="V572" s="89" t="n">
        <v>214925649</v>
      </c>
    </row>
    <row r="573" customFormat="false" ht="15" hidden="false" customHeight="false" outlineLevel="0" collapsed="false">
      <c r="A573" s="1" t="n">
        <v>25653</v>
      </c>
      <c r="B573" s="1" t="s">
        <v>743</v>
      </c>
      <c r="C573" s="21" t="str">
        <f aca="false">LOOKUP($A573,DIVIPOLA!$A$2:$A$1162,DIVIPOLA!$C$2:$C$1162)</f>
        <v>Cundinamarca</v>
      </c>
      <c r="D573" s="21" t="s">
        <v>20</v>
      </c>
      <c r="E573" s="38" t="s">
        <v>21</v>
      </c>
      <c r="F573" s="23" t="s">
        <v>325</v>
      </c>
      <c r="G573" s="24" t="n">
        <v>41153</v>
      </c>
      <c r="H573" s="25"/>
      <c r="I573" s="26"/>
      <c r="J573" s="26"/>
      <c r="K573" s="27"/>
      <c r="L573" s="26"/>
      <c r="M573" s="28" t="n">
        <v>6</v>
      </c>
      <c r="N573" s="35" t="e">
        <f aca="false">VLOOKUP(M572,$R$5:$S$8,2,0)</f>
        <v>#N/A</v>
      </c>
      <c r="O573" s="36" t="e">
        <f aca="false">VLOOKUP(N572,$T$5:$U$9,2,0)</f>
        <v>#N/A</v>
      </c>
      <c r="P573" s="33" t="n">
        <f aca="false">$B$3</f>
        <v>2013</v>
      </c>
      <c r="Q573" s="32"/>
      <c r="V573" s="89" t="n">
        <v>215325653</v>
      </c>
    </row>
    <row r="574" customFormat="false" ht="15" hidden="false" customHeight="false" outlineLevel="0" collapsed="false">
      <c r="A574" s="1" t="n">
        <v>25658</v>
      </c>
      <c r="B574" s="1" t="s">
        <v>187</v>
      </c>
      <c r="C574" s="21" t="str">
        <f aca="false">LOOKUP($A574,DIVIPOLA!$A$2:$A$1162,DIVIPOLA!$C$2:$C$1162)</f>
        <v>Cundinamarca</v>
      </c>
      <c r="D574" s="21" t="s">
        <v>20</v>
      </c>
      <c r="E574" s="38" t="s">
        <v>21</v>
      </c>
      <c r="F574" s="23"/>
      <c r="G574" s="24"/>
      <c r="H574" s="25"/>
      <c r="I574" s="26"/>
      <c r="J574" s="26"/>
      <c r="K574" s="27"/>
      <c r="L574" s="26"/>
      <c r="M574" s="28"/>
      <c r="N574" s="35" t="e">
        <f aca="false">VLOOKUP(M573,$R$5:$S$8,2,0)</f>
        <v>#N/A</v>
      </c>
      <c r="O574" s="36" t="e">
        <f aca="false">VLOOKUP(N573,$T$5:$U$9,2,0)</f>
        <v>#N/A</v>
      </c>
      <c r="P574" s="33" t="n">
        <f aca="false">$B$3</f>
        <v>2013</v>
      </c>
      <c r="Q574" s="32"/>
      <c r="V574" s="89" t="n">
        <v>215825658</v>
      </c>
    </row>
    <row r="575" customFormat="false" ht="15" hidden="false" customHeight="false" outlineLevel="0" collapsed="false">
      <c r="A575" s="1" t="n">
        <v>25662</v>
      </c>
      <c r="B575" s="1" t="s">
        <v>744</v>
      </c>
      <c r="C575" s="21" t="str">
        <f aca="false">LOOKUP($A575,DIVIPOLA!$A$2:$A$1162,DIVIPOLA!$C$2:$C$1162)</f>
        <v>Cundinamarca</v>
      </c>
      <c r="D575" s="21" t="s">
        <v>20</v>
      </c>
      <c r="E575" s="38" t="s">
        <v>21</v>
      </c>
      <c r="F575" s="23"/>
      <c r="G575" s="24"/>
      <c r="H575" s="25"/>
      <c r="I575" s="26"/>
      <c r="J575" s="26"/>
      <c r="K575" s="27"/>
      <c r="L575" s="26"/>
      <c r="M575" s="28"/>
      <c r="N575" s="35" t="e">
        <f aca="false">VLOOKUP(M574,$R$5:$S$8,2,0)</f>
        <v>#N/A</v>
      </c>
      <c r="O575" s="36" t="e">
        <f aca="false">VLOOKUP(N574,$T$5:$U$9,2,0)</f>
        <v>#N/A</v>
      </c>
      <c r="P575" s="33" t="n">
        <f aca="false">$B$3</f>
        <v>2013</v>
      </c>
      <c r="Q575" s="32"/>
      <c r="V575" s="89" t="n">
        <v>216225662</v>
      </c>
    </row>
    <row r="576" customFormat="false" ht="15" hidden="false" customHeight="false" outlineLevel="0" collapsed="false">
      <c r="A576" s="1" t="n">
        <v>25718</v>
      </c>
      <c r="B576" s="1" t="s">
        <v>745</v>
      </c>
      <c r="C576" s="21" t="str">
        <f aca="false">LOOKUP($A576,DIVIPOLA!$A$2:$A$1162,DIVIPOLA!$C$2:$C$1162)</f>
        <v>Cundinamarca</v>
      </c>
      <c r="D576" s="21" t="s">
        <v>20</v>
      </c>
      <c r="E576" s="38" t="s">
        <v>21</v>
      </c>
      <c r="F576" s="23" t="s">
        <v>693</v>
      </c>
      <c r="G576" s="24" t="n">
        <v>41165</v>
      </c>
      <c r="H576" s="25"/>
      <c r="I576" s="26"/>
      <c r="J576" s="26"/>
      <c r="K576" s="27"/>
      <c r="L576" s="26"/>
      <c r="M576" s="28" t="n">
        <v>6</v>
      </c>
      <c r="N576" s="35" t="e">
        <f aca="false">VLOOKUP(M575,$R$5:$S$8,2,0)</f>
        <v>#N/A</v>
      </c>
      <c r="O576" s="36" t="e">
        <f aca="false">VLOOKUP(N575,$T$5:$U$9,2,0)</f>
        <v>#N/A</v>
      </c>
      <c r="P576" s="33" t="n">
        <f aca="false">$B$3</f>
        <v>2013</v>
      </c>
      <c r="Q576" s="32"/>
      <c r="V576" s="89" t="n">
        <v>211825718</v>
      </c>
    </row>
    <row r="577" customFormat="false" ht="15" hidden="false" customHeight="false" outlineLevel="0" collapsed="false">
      <c r="A577" s="1" t="n">
        <v>25736</v>
      </c>
      <c r="B577" s="1" t="s">
        <v>746</v>
      </c>
      <c r="C577" s="21" t="str">
        <f aca="false">LOOKUP($A577,DIVIPOLA!$A$2:$A$1162,DIVIPOLA!$C$2:$C$1162)</f>
        <v>Cundinamarca</v>
      </c>
      <c r="D577" s="21" t="s">
        <v>20</v>
      </c>
      <c r="E577" s="38" t="s">
        <v>21</v>
      </c>
      <c r="F577" s="23"/>
      <c r="G577" s="24"/>
      <c r="H577" s="25"/>
      <c r="I577" s="26"/>
      <c r="J577" s="26"/>
      <c r="K577" s="27"/>
      <c r="L577" s="26"/>
      <c r="M577" s="28"/>
      <c r="N577" s="35" t="e">
        <f aca="false">VLOOKUP(M576,$R$5:$S$8,2,0)</f>
        <v>#N/A</v>
      </c>
      <c r="O577" s="36" t="e">
        <f aca="false">VLOOKUP(N576,$T$5:$U$9,2,0)</f>
        <v>#N/A</v>
      </c>
      <c r="P577" s="33" t="n">
        <f aca="false">$B$3</f>
        <v>2013</v>
      </c>
      <c r="Q577" s="32"/>
      <c r="V577" s="89" t="n">
        <v>213625736</v>
      </c>
    </row>
    <row r="578" customFormat="false" ht="15" hidden="false" customHeight="false" outlineLevel="0" collapsed="false">
      <c r="A578" s="1" t="n">
        <v>25740</v>
      </c>
      <c r="B578" s="1" t="s">
        <v>747</v>
      </c>
      <c r="C578" s="21" t="str">
        <f aca="false">LOOKUP($A578,DIVIPOLA!$A$2:$A$1162,DIVIPOLA!$C$2:$C$1162)</f>
        <v>Cundinamarca</v>
      </c>
      <c r="D578" s="21" t="s">
        <v>20</v>
      </c>
      <c r="E578" s="38" t="s">
        <v>21</v>
      </c>
      <c r="F578" s="23" t="s">
        <v>748</v>
      </c>
      <c r="G578" s="24" t="n">
        <v>41160</v>
      </c>
      <c r="H578" s="25"/>
      <c r="I578" s="26"/>
      <c r="J578" s="26"/>
      <c r="K578" s="27"/>
      <c r="L578" s="26"/>
      <c r="M578" s="28" t="n">
        <v>5</v>
      </c>
      <c r="N578" s="35" t="e">
        <f aca="false">VLOOKUP(M577,$R$5:$S$8,2,0)</f>
        <v>#N/A</v>
      </c>
      <c r="O578" s="36" t="e">
        <f aca="false">VLOOKUP(N577,$T$5:$U$9,2,0)</f>
        <v>#N/A</v>
      </c>
      <c r="P578" s="33" t="n">
        <f aca="false">$B$3</f>
        <v>2013</v>
      </c>
      <c r="Q578" s="61"/>
      <c r="V578" s="89" t="n">
        <v>214025740</v>
      </c>
    </row>
    <row r="579" customFormat="false" ht="15" hidden="false" customHeight="false" outlineLevel="0" collapsed="false">
      <c r="A579" s="1" t="n">
        <v>25743</v>
      </c>
      <c r="B579" s="1" t="s">
        <v>749</v>
      </c>
      <c r="C579" s="21" t="str">
        <f aca="false">LOOKUP($A579,DIVIPOLA!$A$2:$A$1162,DIVIPOLA!$C$2:$C$1162)</f>
        <v>Cundinamarca</v>
      </c>
      <c r="D579" s="21" t="s">
        <v>20</v>
      </c>
      <c r="E579" s="38" t="s">
        <v>21</v>
      </c>
      <c r="F579" s="23"/>
      <c r="G579" s="24"/>
      <c r="H579" s="25"/>
      <c r="I579" s="26"/>
      <c r="J579" s="26"/>
      <c r="K579" s="27"/>
      <c r="L579" s="26"/>
      <c r="M579" s="28"/>
      <c r="N579" s="35" t="e">
        <f aca="false">VLOOKUP(M578,$R$5:$S$8,2,0)</f>
        <v>#N/A</v>
      </c>
      <c r="O579" s="36" t="e">
        <f aca="false">VLOOKUP(N578,$T$5:$U$9,2,0)</f>
        <v>#N/A</v>
      </c>
      <c r="P579" s="33" t="n">
        <f aca="false">$B$3</f>
        <v>2013</v>
      </c>
      <c r="Q579" s="32"/>
      <c r="V579" s="89" t="n">
        <v>214325743</v>
      </c>
    </row>
    <row r="580" customFormat="false" ht="15" hidden="false" customHeight="false" outlineLevel="0" collapsed="false">
      <c r="A580" s="1" t="n">
        <v>25745</v>
      </c>
      <c r="B580" s="1" t="s">
        <v>750</v>
      </c>
      <c r="C580" s="21" t="str">
        <f aca="false">LOOKUP($A580,DIVIPOLA!$A$2:$A$1162,DIVIPOLA!$C$2:$C$1162)</f>
        <v>Cundinamarca</v>
      </c>
      <c r="D580" s="21" t="s">
        <v>20</v>
      </c>
      <c r="E580" s="38" t="s">
        <v>21</v>
      </c>
      <c r="F580" s="23"/>
      <c r="G580" s="24"/>
      <c r="H580" s="25"/>
      <c r="I580" s="26"/>
      <c r="J580" s="26"/>
      <c r="K580" s="27"/>
      <c r="L580" s="26"/>
      <c r="M580" s="28"/>
      <c r="N580" s="35" t="e">
        <f aca="false">VLOOKUP(M579,$R$5:$S$8,2,0)</f>
        <v>#N/A</v>
      </c>
      <c r="O580" s="36" t="e">
        <f aca="false">VLOOKUP(N579,$T$5:$U$9,2,0)</f>
        <v>#N/A</v>
      </c>
      <c r="P580" s="33" t="n">
        <f aca="false">$B$3</f>
        <v>2013</v>
      </c>
      <c r="Q580" s="32"/>
      <c r="V580" s="89" t="n">
        <v>214525745</v>
      </c>
    </row>
    <row r="581" customFormat="false" ht="15" hidden="false" customHeight="false" outlineLevel="0" collapsed="false">
      <c r="A581" s="1" t="n">
        <v>25754</v>
      </c>
      <c r="B581" s="1" t="s">
        <v>751</v>
      </c>
      <c r="C581" s="21" t="str">
        <f aca="false">LOOKUP($A581,DIVIPOLA!$A$2:$A$1162,DIVIPOLA!$C$2:$C$1162)</f>
        <v>Cundinamarca</v>
      </c>
      <c r="D581" s="21" t="s">
        <v>20</v>
      </c>
      <c r="E581" s="38" t="s">
        <v>21</v>
      </c>
      <c r="F581" s="23" t="s">
        <v>752</v>
      </c>
      <c r="G581" s="24" t="n">
        <v>41170</v>
      </c>
      <c r="H581" s="25"/>
      <c r="I581" s="26"/>
      <c r="J581" s="26"/>
      <c r="K581" s="27"/>
      <c r="L581" s="26"/>
      <c r="M581" s="28" t="n">
        <v>2</v>
      </c>
      <c r="N581" s="35" t="e">
        <f aca="false">VLOOKUP(M580,$R$5:$S$8,2,0)</f>
        <v>#N/A</v>
      </c>
      <c r="O581" s="36" t="e">
        <f aca="false">VLOOKUP(N580,$T$5:$U$9,2,0)</f>
        <v>#N/A</v>
      </c>
      <c r="P581" s="33" t="n">
        <f aca="false">$B$3</f>
        <v>2013</v>
      </c>
      <c r="Q581" s="32"/>
      <c r="V581" s="89" t="n">
        <v>215425754</v>
      </c>
    </row>
    <row r="582" customFormat="false" ht="15" hidden="false" customHeight="false" outlineLevel="0" collapsed="false">
      <c r="A582" s="1" t="n">
        <v>25758</v>
      </c>
      <c r="B582" s="1" t="s">
        <v>753</v>
      </c>
      <c r="C582" s="21" t="n">
        <v>40760</v>
      </c>
      <c r="D582" s="21" t="s">
        <v>20</v>
      </c>
      <c r="E582" s="38" t="s">
        <v>21</v>
      </c>
      <c r="F582" s="23" t="s">
        <v>410</v>
      </c>
      <c r="G582" s="24" t="n">
        <v>41158</v>
      </c>
      <c r="H582" s="25"/>
      <c r="I582" s="26"/>
      <c r="J582" s="26"/>
      <c r="K582" s="27"/>
      <c r="L582" s="26"/>
      <c r="M582" s="28" t="n">
        <v>3</v>
      </c>
      <c r="N582" s="35" t="e">
        <f aca="false">VLOOKUP(#REF!,$R$5:$S$8,2,0)</f>
        <v>#VALUE!</v>
      </c>
      <c r="O582" s="36" t="e">
        <f aca="false">VLOOKUP(#REF!,$T$5:$U$9,2,0)</f>
        <v>#VALUE!</v>
      </c>
      <c r="P582" s="33" t="n">
        <f aca="false">$B$3</f>
        <v>2013</v>
      </c>
      <c r="Q582" s="32"/>
      <c r="V582" s="89" t="n">
        <v>215825758</v>
      </c>
    </row>
    <row r="583" customFormat="false" ht="15" hidden="false" customHeight="false" outlineLevel="0" collapsed="false">
      <c r="A583" s="1" t="n">
        <v>25769</v>
      </c>
      <c r="B583" s="1" t="s">
        <v>754</v>
      </c>
      <c r="C583" s="21" t="str">
        <f aca="false">LOOKUP($A583,DIVIPOLA!$A$2:$A$1162,DIVIPOLA!$C$2:$C$1162)</f>
        <v>Cundinamarca</v>
      </c>
      <c r="D583" s="21" t="s">
        <v>20</v>
      </c>
      <c r="E583" s="38" t="s">
        <v>21</v>
      </c>
      <c r="F583" s="23" t="s">
        <v>755</v>
      </c>
      <c r="G583" s="24" t="n">
        <v>41198</v>
      </c>
      <c r="H583" s="25"/>
      <c r="I583" s="26"/>
      <c r="J583" s="26"/>
      <c r="K583" s="27"/>
      <c r="L583" s="26"/>
      <c r="M583" s="28" t="n">
        <v>6</v>
      </c>
      <c r="N583" s="35" t="e">
        <f aca="false">VLOOKUP(M582,$R$5:$S$8,2,0)</f>
        <v>#N/A</v>
      </c>
      <c r="O583" s="36" t="e">
        <f aca="false">VLOOKUP(N582,$T$5:$U$9,2,0)</f>
        <v>#VALUE!</v>
      </c>
      <c r="P583" s="33" t="n">
        <f aca="false">$B$3</f>
        <v>2013</v>
      </c>
      <c r="Q583" s="32"/>
      <c r="V583" s="89" t="n">
        <v>216925769</v>
      </c>
    </row>
    <row r="584" customFormat="false" ht="15" hidden="false" customHeight="false" outlineLevel="0" collapsed="false">
      <c r="A584" s="1" t="n">
        <v>25772</v>
      </c>
      <c r="B584" s="1" t="s">
        <v>756</v>
      </c>
      <c r="C584" s="21" t="str">
        <f aca="false">LOOKUP($A584,DIVIPOLA!$A$2:$A$1162,DIVIPOLA!$C$2:$C$1162)</f>
        <v>Cundinamarca</v>
      </c>
      <c r="D584" s="21" t="s">
        <v>20</v>
      </c>
      <c r="E584" s="38" t="s">
        <v>21</v>
      </c>
      <c r="F584" s="23" t="s">
        <v>757</v>
      </c>
      <c r="G584" s="24" t="n">
        <v>41206</v>
      </c>
      <c r="H584" s="25"/>
      <c r="I584" s="26"/>
      <c r="J584" s="26"/>
      <c r="K584" s="27"/>
      <c r="L584" s="26"/>
      <c r="M584" s="28" t="n">
        <v>6</v>
      </c>
      <c r="N584" s="35" t="e">
        <f aca="false">VLOOKUP(M583,$R$5:$S$8,2,0)</f>
        <v>#N/A</v>
      </c>
      <c r="O584" s="36" t="e">
        <f aca="false">VLOOKUP(N583,$T$5:$U$9,2,0)</f>
        <v>#N/A</v>
      </c>
      <c r="P584" s="33" t="n">
        <f aca="false">$B$3</f>
        <v>2013</v>
      </c>
      <c r="Q584" s="32"/>
      <c r="V584" s="89" t="n">
        <v>217225772</v>
      </c>
    </row>
    <row r="585" customFormat="false" ht="15" hidden="false" customHeight="false" outlineLevel="0" collapsed="false">
      <c r="A585" s="1" t="n">
        <v>25777</v>
      </c>
      <c r="B585" s="1" t="s">
        <v>758</v>
      </c>
      <c r="C585" s="21" t="str">
        <f aca="false">LOOKUP($A585,DIVIPOLA!$A$2:$A$1162,DIVIPOLA!$C$2:$C$1162)</f>
        <v>Cundinamarca</v>
      </c>
      <c r="D585" s="21" t="s">
        <v>20</v>
      </c>
      <c r="E585" s="38" t="s">
        <v>21</v>
      </c>
      <c r="F585" s="23"/>
      <c r="G585" s="24"/>
      <c r="H585" s="25"/>
      <c r="I585" s="26"/>
      <c r="J585" s="26"/>
      <c r="K585" s="27"/>
      <c r="L585" s="26"/>
      <c r="M585" s="28"/>
      <c r="N585" s="35" t="e">
        <f aca="false">VLOOKUP(M584,$R$5:$S$8,2,0)</f>
        <v>#N/A</v>
      </c>
      <c r="O585" s="36" t="e">
        <f aca="false">VLOOKUP(N584,$T$5:$U$9,2,0)</f>
        <v>#N/A</v>
      </c>
      <c r="P585" s="33" t="n">
        <f aca="false">$B$3</f>
        <v>2013</v>
      </c>
      <c r="Q585" s="32"/>
      <c r="V585" s="89" t="n">
        <v>217725777</v>
      </c>
    </row>
    <row r="586" customFormat="false" ht="15" hidden="false" customHeight="false" outlineLevel="0" collapsed="false">
      <c r="A586" s="1" t="n">
        <v>25779</v>
      </c>
      <c r="B586" s="1" t="s">
        <v>759</v>
      </c>
      <c r="C586" s="21" t="str">
        <f aca="false">LOOKUP($A586,DIVIPOLA!$A$2:$A$1162,DIVIPOLA!$C$2:$C$1162)</f>
        <v>Cundinamarca</v>
      </c>
      <c r="D586" s="21" t="s">
        <v>20</v>
      </c>
      <c r="E586" s="38" t="s">
        <v>21</v>
      </c>
      <c r="F586" s="23" t="s">
        <v>351</v>
      </c>
      <c r="G586" s="24" t="n">
        <v>41113</v>
      </c>
      <c r="H586" s="25"/>
      <c r="I586" s="26"/>
      <c r="J586" s="26"/>
      <c r="K586" s="27"/>
      <c r="L586" s="26"/>
      <c r="M586" s="28" t="n">
        <v>6</v>
      </c>
      <c r="N586" s="35" t="e">
        <f aca="false">VLOOKUP(M585,$R$5:$S$8,2,0)</f>
        <v>#N/A</v>
      </c>
      <c r="O586" s="36" t="e">
        <f aca="false">VLOOKUP(N585,$T$5:$U$9,2,0)</f>
        <v>#N/A</v>
      </c>
      <c r="P586" s="33" t="n">
        <f aca="false">$B$3</f>
        <v>2013</v>
      </c>
      <c r="Q586" s="32"/>
      <c r="V586" s="89" t="n">
        <v>217925779</v>
      </c>
    </row>
    <row r="587" customFormat="false" ht="15" hidden="false" customHeight="false" outlineLevel="0" collapsed="false">
      <c r="A587" s="1" t="n">
        <v>25781</v>
      </c>
      <c r="B587" s="1" t="s">
        <v>760</v>
      </c>
      <c r="C587" s="21" t="str">
        <f aca="false">LOOKUP($A587,DIVIPOLA!$A$2:$A$1162,DIVIPOLA!$C$2:$C$1162)</f>
        <v>Cundinamarca</v>
      </c>
      <c r="D587" s="21" t="s">
        <v>20</v>
      </c>
      <c r="E587" s="38" t="s">
        <v>21</v>
      </c>
      <c r="F587" s="23" t="s">
        <v>397</v>
      </c>
      <c r="G587" s="24" t="n">
        <v>41178</v>
      </c>
      <c r="H587" s="25"/>
      <c r="I587" s="26"/>
      <c r="J587" s="26"/>
      <c r="K587" s="27"/>
      <c r="L587" s="26"/>
      <c r="M587" s="28" t="n">
        <v>6</v>
      </c>
      <c r="N587" s="35" t="e">
        <f aca="false">VLOOKUP(M586,$R$5:$S$8,2,0)</f>
        <v>#N/A</v>
      </c>
      <c r="O587" s="36" t="e">
        <f aca="false">VLOOKUP(N586,$T$5:$U$9,2,0)</f>
        <v>#N/A</v>
      </c>
      <c r="P587" s="33" t="n">
        <f aca="false">$B$3</f>
        <v>2013</v>
      </c>
      <c r="Q587" s="32"/>
      <c r="V587" s="89" t="n">
        <v>218125781</v>
      </c>
    </row>
    <row r="588" customFormat="false" ht="15" hidden="false" customHeight="false" outlineLevel="0" collapsed="false">
      <c r="A588" s="1" t="n">
        <v>25785</v>
      </c>
      <c r="B588" s="1" t="s">
        <v>761</v>
      </c>
      <c r="C588" s="21" t="str">
        <f aca="false">LOOKUP($A588,DIVIPOLA!$A$2:$A$1162,DIVIPOLA!$C$2:$C$1162)</f>
        <v>Cundinamarca</v>
      </c>
      <c r="D588" s="21" t="s">
        <v>20</v>
      </c>
      <c r="E588" s="38" t="s">
        <v>21</v>
      </c>
      <c r="F588" s="23"/>
      <c r="G588" s="24"/>
      <c r="H588" s="25"/>
      <c r="I588" s="26"/>
      <c r="J588" s="26"/>
      <c r="K588" s="27"/>
      <c r="L588" s="26"/>
      <c r="M588" s="28"/>
      <c r="N588" s="35" t="e">
        <f aca="false">VLOOKUP(M587,$R$5:$S$8,2,0)</f>
        <v>#N/A</v>
      </c>
      <c r="O588" s="36" t="e">
        <f aca="false">VLOOKUP(N587,$T$5:$U$9,2,0)</f>
        <v>#N/A</v>
      </c>
      <c r="P588" s="33" t="n">
        <f aca="false">$B$3</f>
        <v>2013</v>
      </c>
      <c r="Q588" s="32"/>
      <c r="V588" s="89" t="n">
        <v>218525785</v>
      </c>
    </row>
    <row r="589" customFormat="false" ht="15" hidden="false" customHeight="false" outlineLevel="0" collapsed="false">
      <c r="A589" s="1" t="n">
        <v>25793</v>
      </c>
      <c r="B589" s="1" t="s">
        <v>762</v>
      </c>
      <c r="C589" s="21" t="str">
        <f aca="false">LOOKUP($A589,DIVIPOLA!$A$2:$A$1162,DIVIPOLA!$C$2:$C$1162)</f>
        <v>Cundinamarca</v>
      </c>
      <c r="D589" s="21" t="s">
        <v>20</v>
      </c>
      <c r="E589" s="38" t="s">
        <v>21</v>
      </c>
      <c r="F589" s="23"/>
      <c r="G589" s="24"/>
      <c r="H589" s="25"/>
      <c r="I589" s="26"/>
      <c r="J589" s="26"/>
      <c r="K589" s="27"/>
      <c r="L589" s="26"/>
      <c r="M589" s="28"/>
      <c r="N589" s="35" t="e">
        <f aca="false">VLOOKUP(M588,$R$5:$S$8,2,0)</f>
        <v>#N/A</v>
      </c>
      <c r="O589" s="36" t="e">
        <f aca="false">VLOOKUP(N588,$T$5:$U$9,2,0)</f>
        <v>#N/A</v>
      </c>
      <c r="P589" s="33" t="n">
        <f aca="false">$B$3</f>
        <v>2013</v>
      </c>
      <c r="Q589" s="32"/>
      <c r="V589" s="89" t="n">
        <v>219325793</v>
      </c>
    </row>
    <row r="590" customFormat="false" ht="15" hidden="false" customHeight="false" outlineLevel="0" collapsed="false">
      <c r="A590" s="1" t="n">
        <v>25797</v>
      </c>
      <c r="B590" s="1" t="s">
        <v>763</v>
      </c>
      <c r="C590" s="21" t="str">
        <f aca="false">LOOKUP($A590,DIVIPOLA!$A$2:$A$1162,DIVIPOLA!$C$2:$C$1162)</f>
        <v>Cundinamarca</v>
      </c>
      <c r="D590" s="21" t="s">
        <v>20</v>
      </c>
      <c r="E590" s="38" t="s">
        <v>21</v>
      </c>
      <c r="F590" s="23" t="s">
        <v>507</v>
      </c>
      <c r="G590" s="24" t="n">
        <v>41171</v>
      </c>
      <c r="H590" s="25"/>
      <c r="I590" s="26"/>
      <c r="J590" s="26"/>
      <c r="K590" s="27"/>
      <c r="L590" s="26"/>
      <c r="M590" s="28" t="n">
        <v>6</v>
      </c>
      <c r="N590" s="35" t="e">
        <f aca="false">VLOOKUP(M589,$R$5:$S$8,2,0)</f>
        <v>#N/A</v>
      </c>
      <c r="O590" s="36" t="e">
        <f aca="false">VLOOKUP(N589,$T$5:$U$9,2,0)</f>
        <v>#N/A</v>
      </c>
      <c r="P590" s="33" t="n">
        <f aca="false">$B$3</f>
        <v>2013</v>
      </c>
      <c r="Q590" s="32"/>
      <c r="V590" s="89" t="n">
        <v>219725797</v>
      </c>
    </row>
    <row r="591" customFormat="false" ht="15" hidden="false" customHeight="false" outlineLevel="0" collapsed="false">
      <c r="A591" s="1" t="n">
        <v>25799</v>
      </c>
      <c r="B591" s="1" t="s">
        <v>764</v>
      </c>
      <c r="C591" s="21" t="str">
        <f aca="false">LOOKUP($A591,DIVIPOLA!$A$2:$A$1162,DIVIPOLA!$C$2:$C$1162)</f>
        <v>Cundinamarca</v>
      </c>
      <c r="D591" s="21" t="s">
        <v>20</v>
      </c>
      <c r="E591" s="38" t="s">
        <v>21</v>
      </c>
      <c r="F591" s="23" t="s">
        <v>628</v>
      </c>
      <c r="G591" s="24" t="n">
        <v>41205</v>
      </c>
      <c r="H591" s="25"/>
      <c r="I591" s="26"/>
      <c r="J591" s="26"/>
      <c r="K591" s="27"/>
      <c r="L591" s="26"/>
      <c r="M591" s="28" t="n">
        <v>3</v>
      </c>
      <c r="N591" s="35" t="e">
        <f aca="false">VLOOKUP(M590,$R$5:$S$8,2,0)</f>
        <v>#N/A</v>
      </c>
      <c r="O591" s="36" t="e">
        <f aca="false">VLOOKUP(N590,$T$5:$U$9,2,0)</f>
        <v>#N/A</v>
      </c>
      <c r="P591" s="33" t="n">
        <f aca="false">$B$3</f>
        <v>2013</v>
      </c>
      <c r="Q591" s="32"/>
      <c r="V591" s="89" t="n">
        <v>219925799</v>
      </c>
    </row>
    <row r="592" customFormat="false" ht="15" hidden="false" customHeight="false" outlineLevel="0" collapsed="false">
      <c r="A592" s="1" t="n">
        <v>25805</v>
      </c>
      <c r="B592" s="1" t="s">
        <v>765</v>
      </c>
      <c r="C592" s="21" t="str">
        <f aca="false">LOOKUP($A592,DIVIPOLA!$A$2:$A$1162,DIVIPOLA!$C$2:$C$1162)</f>
        <v>Cundinamarca</v>
      </c>
      <c r="D592" s="21" t="s">
        <v>20</v>
      </c>
      <c r="E592" s="38" t="s">
        <v>21</v>
      </c>
      <c r="F592" s="23" t="s">
        <v>272</v>
      </c>
      <c r="G592" s="24" t="n">
        <v>41192</v>
      </c>
      <c r="H592" s="25"/>
      <c r="I592" s="26"/>
      <c r="J592" s="26"/>
      <c r="K592" s="27"/>
      <c r="L592" s="26"/>
      <c r="M592" s="28" t="n">
        <v>6</v>
      </c>
      <c r="N592" s="35" t="e">
        <f aca="false">VLOOKUP(M591,$R$5:$S$8,2,0)</f>
        <v>#N/A</v>
      </c>
      <c r="O592" s="36" t="e">
        <f aca="false">VLOOKUP(N591,$T$5:$U$9,2,0)</f>
        <v>#N/A</v>
      </c>
      <c r="P592" s="33" t="n">
        <f aca="false">$B$3</f>
        <v>2013</v>
      </c>
      <c r="Q592" s="32"/>
      <c r="V592" s="89" t="n">
        <v>210525805</v>
      </c>
    </row>
    <row r="593" customFormat="false" ht="15" hidden="false" customHeight="false" outlineLevel="0" collapsed="false">
      <c r="A593" s="1" t="n">
        <v>25807</v>
      </c>
      <c r="B593" s="1" t="s">
        <v>766</v>
      </c>
      <c r="C593" s="21" t="str">
        <f aca="false">LOOKUP($A593,DIVIPOLA!$A$2:$A$1162,DIVIPOLA!$C$2:$C$1162)</f>
        <v>Cundinamarca</v>
      </c>
      <c r="D593" s="21" t="s">
        <v>20</v>
      </c>
      <c r="E593" s="38" t="s">
        <v>21</v>
      </c>
      <c r="F593" s="23"/>
      <c r="G593" s="24"/>
      <c r="H593" s="25"/>
      <c r="I593" s="26"/>
      <c r="J593" s="26"/>
      <c r="K593" s="27"/>
      <c r="L593" s="26"/>
      <c r="M593" s="28"/>
      <c r="N593" s="35" t="e">
        <f aca="false">VLOOKUP(M592,$R$5:$S$8,2,0)</f>
        <v>#N/A</v>
      </c>
      <c r="O593" s="36" t="e">
        <f aca="false">VLOOKUP(N592,$T$5:$U$9,2,0)</f>
        <v>#N/A</v>
      </c>
      <c r="P593" s="33" t="n">
        <f aca="false">$B$3</f>
        <v>2013</v>
      </c>
      <c r="Q593" s="32"/>
      <c r="V593" s="89" t="n">
        <v>210725807</v>
      </c>
    </row>
    <row r="594" customFormat="false" ht="15" hidden="false" customHeight="false" outlineLevel="0" collapsed="false">
      <c r="A594" s="1" t="n">
        <v>25815</v>
      </c>
      <c r="B594" s="1" t="s">
        <v>767</v>
      </c>
      <c r="C594" s="21" t="str">
        <f aca="false">LOOKUP($A594,DIVIPOLA!$A$2:$A$1162,DIVIPOLA!$C$2:$C$1162)</f>
        <v>Cundinamarca</v>
      </c>
      <c r="D594" s="21" t="s">
        <v>20</v>
      </c>
      <c r="E594" s="38" t="s">
        <v>21</v>
      </c>
      <c r="F594" s="23" t="s">
        <v>185</v>
      </c>
      <c r="G594" s="24" t="n">
        <v>41180</v>
      </c>
      <c r="H594" s="25"/>
      <c r="I594" s="26"/>
      <c r="J594" s="26"/>
      <c r="K594" s="27"/>
      <c r="L594" s="26"/>
      <c r="M594" s="28" t="n">
        <v>6</v>
      </c>
      <c r="N594" s="35" t="e">
        <f aca="false">VLOOKUP(M593,$R$5:$S$8,2,0)</f>
        <v>#N/A</v>
      </c>
      <c r="O594" s="36" t="e">
        <f aca="false">VLOOKUP(N593,$T$5:$U$9,2,0)</f>
        <v>#N/A</v>
      </c>
      <c r="P594" s="33" t="n">
        <f aca="false">$B$3</f>
        <v>2013</v>
      </c>
      <c r="Q594" s="32"/>
      <c r="V594" s="89" t="n">
        <v>211525815</v>
      </c>
    </row>
    <row r="595" customFormat="false" ht="15" hidden="false" customHeight="false" outlineLevel="0" collapsed="false">
      <c r="A595" s="1" t="n">
        <v>25817</v>
      </c>
      <c r="B595" s="1" t="s">
        <v>768</v>
      </c>
      <c r="C595" s="21" t="str">
        <f aca="false">LOOKUP($A595,DIVIPOLA!$A$2:$A$1162,DIVIPOLA!$C$2:$C$1162)</f>
        <v>Cundinamarca</v>
      </c>
      <c r="D595" s="21" t="s">
        <v>20</v>
      </c>
      <c r="E595" s="38" t="s">
        <v>21</v>
      </c>
      <c r="F595" s="23" t="s">
        <v>315</v>
      </c>
      <c r="G595" s="24" t="n">
        <v>41164</v>
      </c>
      <c r="H595" s="25"/>
      <c r="I595" s="26"/>
      <c r="J595" s="26"/>
      <c r="K595" s="27"/>
      <c r="L595" s="26"/>
      <c r="M595" s="28" t="n">
        <v>2</v>
      </c>
      <c r="N595" s="35" t="e">
        <f aca="false">VLOOKUP(M594,$R$5:$S$8,2,0)</f>
        <v>#N/A</v>
      </c>
      <c r="O595" s="36" t="e">
        <f aca="false">VLOOKUP(N594,$T$5:$U$9,2,0)</f>
        <v>#N/A</v>
      </c>
      <c r="P595" s="33" t="n">
        <f aca="false">$B$3</f>
        <v>2013</v>
      </c>
      <c r="Q595" s="32"/>
      <c r="V595" s="89" t="n">
        <v>211725817</v>
      </c>
    </row>
    <row r="596" customFormat="false" ht="15" hidden="false" customHeight="false" outlineLevel="0" collapsed="false">
      <c r="A596" s="1" t="n">
        <v>25823</v>
      </c>
      <c r="B596" s="1" t="s">
        <v>769</v>
      </c>
      <c r="C596" s="21" t="str">
        <f aca="false">LOOKUP($A596,DIVIPOLA!$A$2:$A$1162,DIVIPOLA!$C$2:$C$1162)</f>
        <v>Cundinamarca</v>
      </c>
      <c r="D596" s="21" t="s">
        <v>20</v>
      </c>
      <c r="E596" s="38" t="s">
        <v>21</v>
      </c>
      <c r="F596" s="23"/>
      <c r="G596" s="24"/>
      <c r="H596" s="25"/>
      <c r="I596" s="26"/>
      <c r="J596" s="26"/>
      <c r="K596" s="27"/>
      <c r="L596" s="26"/>
      <c r="M596" s="28"/>
      <c r="N596" s="62" t="e">
        <f aca="false">VLOOKUP(M595,$R$5:$S$8,2,0)</f>
        <v>#N/A</v>
      </c>
      <c r="O596" s="36" t="e">
        <f aca="false">VLOOKUP(N595,$T$5:$U$9,2,0)</f>
        <v>#N/A</v>
      </c>
      <c r="P596" s="33" t="n">
        <f aca="false">$B$3</f>
        <v>2013</v>
      </c>
      <c r="Q596" s="32"/>
      <c r="V596" s="89" t="n">
        <v>212325823</v>
      </c>
    </row>
    <row r="597" customFormat="false" ht="15" hidden="false" customHeight="false" outlineLevel="0" collapsed="false">
      <c r="A597" s="1" t="n">
        <v>25839</v>
      </c>
      <c r="B597" s="1" t="s">
        <v>770</v>
      </c>
      <c r="C597" s="21" t="str">
        <f aca="false">LOOKUP($A597,DIVIPOLA!$A$2:$A$1162,DIVIPOLA!$C$2:$C$1162)</f>
        <v>Cundinamarca</v>
      </c>
      <c r="D597" s="21" t="s">
        <v>20</v>
      </c>
      <c r="E597" s="38" t="s">
        <v>21</v>
      </c>
      <c r="F597" s="23"/>
      <c r="G597" s="24"/>
      <c r="H597" s="25"/>
      <c r="I597" s="26"/>
      <c r="J597" s="26"/>
      <c r="K597" s="27"/>
      <c r="L597" s="26"/>
      <c r="M597" s="28"/>
      <c r="N597" s="35" t="e">
        <f aca="false">VLOOKUP(M596,$R$5:$S$8,2,0)</f>
        <v>#N/A</v>
      </c>
      <c r="O597" s="36" t="e">
        <f aca="false">VLOOKUP(N596,$T$5:$U$9,2,0)</f>
        <v>#N/A</v>
      </c>
      <c r="P597" s="33" t="n">
        <f aca="false">$B$3</f>
        <v>2013</v>
      </c>
      <c r="Q597" s="32"/>
      <c r="V597" s="89" t="n">
        <v>213925839</v>
      </c>
    </row>
    <row r="598" customFormat="false" ht="15" hidden="false" customHeight="false" outlineLevel="0" collapsed="false">
      <c r="A598" s="1" t="n">
        <v>25841</v>
      </c>
      <c r="B598" s="1" t="s">
        <v>771</v>
      </c>
      <c r="C598" s="21" t="str">
        <f aca="false">LOOKUP($A598,DIVIPOLA!$A$2:$A$1162,DIVIPOLA!$C$2:$C$1162)</f>
        <v>Cundinamarca</v>
      </c>
      <c r="D598" s="21" t="s">
        <v>20</v>
      </c>
      <c r="E598" s="38" t="s">
        <v>21</v>
      </c>
      <c r="F598" s="23" t="s">
        <v>397</v>
      </c>
      <c r="G598" s="24" t="n">
        <v>41183</v>
      </c>
      <c r="H598" s="25"/>
      <c r="I598" s="26"/>
      <c r="J598" s="26"/>
      <c r="K598" s="27"/>
      <c r="L598" s="26"/>
      <c r="M598" s="28" t="n">
        <v>6</v>
      </c>
      <c r="N598" s="35" t="e">
        <f aca="false">VLOOKUP(M597,$R$5:$S$8,2,0)</f>
        <v>#N/A</v>
      </c>
      <c r="O598" s="36" t="e">
        <f aca="false">VLOOKUP(N597,$T$5:$U$9,2,0)</f>
        <v>#N/A</v>
      </c>
      <c r="P598" s="33" t="n">
        <f aca="false">$B$3</f>
        <v>2013</v>
      </c>
      <c r="Q598" s="32"/>
      <c r="V598" s="89" t="n">
        <v>214125841</v>
      </c>
    </row>
    <row r="599" customFormat="false" ht="15" hidden="false" customHeight="false" outlineLevel="0" collapsed="false">
      <c r="A599" s="1" t="n">
        <v>25843</v>
      </c>
      <c r="B599" s="1" t="s">
        <v>772</v>
      </c>
      <c r="C599" s="21" t="str">
        <f aca="false">LOOKUP($A599,DIVIPOLA!$A$2:$A$1162,DIVIPOLA!$C$2:$C$1162)</f>
        <v>Cundinamarca</v>
      </c>
      <c r="D599" s="21" t="s">
        <v>20</v>
      </c>
      <c r="E599" s="38" t="s">
        <v>21</v>
      </c>
      <c r="F599" s="23" t="s">
        <v>407</v>
      </c>
      <c r="G599" s="24" t="n">
        <v>41171</v>
      </c>
      <c r="H599" s="25"/>
      <c r="I599" s="26"/>
      <c r="J599" s="26"/>
      <c r="K599" s="27"/>
      <c r="L599" s="26"/>
      <c r="M599" s="28" t="n">
        <v>5</v>
      </c>
      <c r="N599" s="35" t="e">
        <f aca="false">VLOOKUP(M598,$R$5:$S$8,2,0)</f>
        <v>#N/A</v>
      </c>
      <c r="O599" s="36" t="e">
        <f aca="false">VLOOKUP(N598,$T$5:$U$9,2,0)</f>
        <v>#N/A</v>
      </c>
      <c r="P599" s="33" t="n">
        <f aca="false">$B$3</f>
        <v>2013</v>
      </c>
      <c r="Q599" s="32"/>
      <c r="V599" s="89" t="n">
        <v>214325843</v>
      </c>
    </row>
    <row r="600" customFormat="false" ht="15" hidden="false" customHeight="false" outlineLevel="0" collapsed="false">
      <c r="A600" s="1" t="n">
        <v>25845</v>
      </c>
      <c r="B600" s="1" t="s">
        <v>773</v>
      </c>
      <c r="C600" s="21" t="str">
        <f aca="false">LOOKUP($A600,DIVIPOLA!$A$2:$A$1162,DIVIPOLA!$C$2:$C$1162)</f>
        <v>Cundinamarca</v>
      </c>
      <c r="D600" s="21" t="s">
        <v>20</v>
      </c>
      <c r="E600" s="38" t="s">
        <v>21</v>
      </c>
      <c r="F600" s="23" t="s">
        <v>774</v>
      </c>
      <c r="G600" s="24" t="n">
        <v>41120</v>
      </c>
      <c r="H600" s="25"/>
      <c r="I600" s="26"/>
      <c r="J600" s="26"/>
      <c r="K600" s="27"/>
      <c r="L600" s="26"/>
      <c r="M600" s="28" t="n">
        <v>6</v>
      </c>
      <c r="N600" s="35" t="e">
        <f aca="false">VLOOKUP(M599,$R$5:$S$8,2,0)</f>
        <v>#N/A</v>
      </c>
      <c r="O600" s="36" t="e">
        <f aca="false">VLOOKUP(N599,$T$5:$U$9,2,0)</f>
        <v>#N/A</v>
      </c>
      <c r="P600" s="33" t="n">
        <f aca="false">$B$3</f>
        <v>2013</v>
      </c>
      <c r="Q600" s="32"/>
      <c r="V600" s="89" t="n">
        <v>214525845</v>
      </c>
    </row>
    <row r="601" customFormat="false" ht="15" hidden="false" customHeight="false" outlineLevel="0" collapsed="false">
      <c r="A601" s="1" t="n">
        <v>25851</v>
      </c>
      <c r="B601" s="1" t="s">
        <v>775</v>
      </c>
      <c r="C601" s="21" t="str">
        <f aca="false">LOOKUP($A601,DIVIPOLA!$A$2:$A$1162,DIVIPOLA!$C$2:$C$1162)</f>
        <v>Cundinamarca</v>
      </c>
      <c r="D601" s="21" t="s">
        <v>20</v>
      </c>
      <c r="E601" s="38" t="s">
        <v>21</v>
      </c>
      <c r="F601" s="23" t="s">
        <v>495</v>
      </c>
      <c r="G601" s="24" t="n">
        <v>41181</v>
      </c>
      <c r="H601" s="25"/>
      <c r="I601" s="26"/>
      <c r="J601" s="26"/>
      <c r="K601" s="27"/>
      <c r="L601" s="26"/>
      <c r="M601" s="28" t="n">
        <v>6</v>
      </c>
      <c r="N601" s="35" t="e">
        <f aca="false">VLOOKUP(M600,$R$5:$S$8,2,0)</f>
        <v>#N/A</v>
      </c>
      <c r="O601" s="36" t="e">
        <f aca="false">VLOOKUP(N600,$T$5:$U$9,2,0)</f>
        <v>#N/A</v>
      </c>
      <c r="P601" s="33" t="n">
        <f aca="false">$B$3</f>
        <v>2013</v>
      </c>
      <c r="Q601" s="32"/>
      <c r="V601" s="89" t="n">
        <v>215125851</v>
      </c>
    </row>
    <row r="602" customFormat="false" ht="15" hidden="false" customHeight="false" outlineLevel="0" collapsed="false">
      <c r="A602" s="1" t="n">
        <v>25506</v>
      </c>
      <c r="B602" s="1" t="s">
        <v>223</v>
      </c>
      <c r="C602" s="21" t="str">
        <f aca="false">LOOKUP($A602,DIVIPOLA!$A$2:$A$1162,DIVIPOLA!$C$2:$C$1162)</f>
        <v>Cundinamarca</v>
      </c>
      <c r="D602" s="21" t="s">
        <v>20</v>
      </c>
      <c r="E602" s="38" t="s">
        <v>21</v>
      </c>
      <c r="F602" s="23" t="s">
        <v>669</v>
      </c>
      <c r="G602" s="24" t="n">
        <v>41173</v>
      </c>
      <c r="H602" s="25"/>
      <c r="I602" s="26"/>
      <c r="J602" s="26"/>
      <c r="K602" s="27"/>
      <c r="L602" s="26"/>
      <c r="M602" s="28" t="n">
        <v>6</v>
      </c>
      <c r="N602" s="35"/>
      <c r="O602" s="36"/>
      <c r="P602" s="33"/>
      <c r="Q602" s="32"/>
      <c r="V602" s="89" t="n">
        <v>210625506</v>
      </c>
    </row>
    <row r="603" customFormat="false" ht="15" hidden="false" customHeight="false" outlineLevel="0" collapsed="false">
      <c r="A603" s="1" t="n">
        <v>25862</v>
      </c>
      <c r="B603" s="1" t="s">
        <v>776</v>
      </c>
      <c r="C603" s="21" t="str">
        <f aca="false">LOOKUP($A603,DIVIPOLA!$A$2:$A$1162,DIVIPOLA!$C$2:$C$1162)</f>
        <v>Cundinamarca</v>
      </c>
      <c r="D603" s="21" t="s">
        <v>20</v>
      </c>
      <c r="E603" s="38" t="s">
        <v>21</v>
      </c>
      <c r="F603" s="23" t="s">
        <v>87</v>
      </c>
      <c r="G603" s="24" t="n">
        <v>41167</v>
      </c>
      <c r="H603" s="25"/>
      <c r="I603" s="26"/>
      <c r="J603" s="26"/>
      <c r="K603" s="27"/>
      <c r="L603" s="26"/>
      <c r="M603" s="28" t="n">
        <v>6</v>
      </c>
      <c r="N603" s="35" t="e">
        <f aca="false">VLOOKUP(M602,$R$5:$S$8,2,0)</f>
        <v>#N/A</v>
      </c>
      <c r="O603" s="36" t="e">
        <f aca="false">VLOOKUP(N602,$T$5:$U$9,2,0)</f>
        <v>#N/A</v>
      </c>
      <c r="P603" s="33" t="n">
        <f aca="false">$B$3</f>
        <v>2013</v>
      </c>
      <c r="Q603" s="32"/>
      <c r="V603" s="89" t="n">
        <v>216225862</v>
      </c>
    </row>
    <row r="604" customFormat="false" ht="15" hidden="false" customHeight="false" outlineLevel="0" collapsed="false">
      <c r="A604" s="1" t="n">
        <v>25867</v>
      </c>
      <c r="B604" s="1" t="s">
        <v>777</v>
      </c>
      <c r="C604" s="21" t="str">
        <f aca="false">LOOKUP($A604,DIVIPOLA!$A$2:$A$1162,DIVIPOLA!$C$2:$C$1162)</f>
        <v>Cundinamarca</v>
      </c>
      <c r="D604" s="21" t="s">
        <v>20</v>
      </c>
      <c r="E604" s="38" t="s">
        <v>21</v>
      </c>
      <c r="F604" s="23"/>
      <c r="G604" s="24"/>
      <c r="H604" s="25"/>
      <c r="I604" s="26"/>
      <c r="J604" s="26"/>
      <c r="K604" s="27"/>
      <c r="L604" s="26"/>
      <c r="M604" s="28"/>
      <c r="N604" s="35" t="e">
        <f aca="false">VLOOKUP(M603,$R$5:$S$8,2,0)</f>
        <v>#N/A</v>
      </c>
      <c r="O604" s="36" t="e">
        <f aca="false">VLOOKUP(N603,$T$5:$U$9,2,0)</f>
        <v>#N/A</v>
      </c>
      <c r="P604" s="33" t="n">
        <f aca="false">$B$3</f>
        <v>2013</v>
      </c>
      <c r="Q604" s="32"/>
      <c r="V604" s="89" t="n">
        <v>216725867</v>
      </c>
    </row>
    <row r="605" customFormat="false" ht="15" hidden="false" customHeight="false" outlineLevel="0" collapsed="false">
      <c r="A605" s="1" t="n">
        <v>25871</v>
      </c>
      <c r="B605" s="1" t="s">
        <v>778</v>
      </c>
      <c r="C605" s="21" t="str">
        <f aca="false">LOOKUP($A605,DIVIPOLA!$A$2:$A$1162,DIVIPOLA!$C$2:$C$1162)</f>
        <v>Cundinamarca</v>
      </c>
      <c r="D605" s="21" t="s">
        <v>20</v>
      </c>
      <c r="E605" s="38" t="s">
        <v>21</v>
      </c>
      <c r="F605" s="23" t="s">
        <v>338</v>
      </c>
      <c r="G605" s="24" t="n">
        <v>41116</v>
      </c>
      <c r="H605" s="25"/>
      <c r="I605" s="26"/>
      <c r="J605" s="26"/>
      <c r="K605" s="27"/>
      <c r="L605" s="26"/>
      <c r="M605" s="28" t="n">
        <v>6</v>
      </c>
      <c r="N605" s="35" t="e">
        <f aca="false">VLOOKUP(M604,$R$5:$S$8,2,0)</f>
        <v>#N/A</v>
      </c>
      <c r="O605" s="36" t="e">
        <f aca="false">VLOOKUP(N604,$T$5:$U$9,2,0)</f>
        <v>#N/A</v>
      </c>
      <c r="P605" s="33" t="n">
        <f aca="false">$B$3</f>
        <v>2013</v>
      </c>
      <c r="Q605" s="32"/>
      <c r="V605" s="89" t="n">
        <v>217125871</v>
      </c>
    </row>
    <row r="606" customFormat="false" ht="15" hidden="false" customHeight="false" outlineLevel="0" collapsed="false">
      <c r="A606" s="1" t="n">
        <v>25873</v>
      </c>
      <c r="B606" s="1" t="s">
        <v>779</v>
      </c>
      <c r="C606" s="21" t="str">
        <f aca="false">LOOKUP($A606,DIVIPOLA!$A$2:$A$1162,DIVIPOLA!$C$2:$C$1162)</f>
        <v>Cundinamarca</v>
      </c>
      <c r="D606" s="21" t="s">
        <v>20</v>
      </c>
      <c r="E606" s="38" t="s">
        <v>21</v>
      </c>
      <c r="F606" s="23"/>
      <c r="G606" s="24"/>
      <c r="H606" s="25"/>
      <c r="I606" s="26"/>
      <c r="J606" s="26"/>
      <c r="K606" s="27"/>
      <c r="L606" s="26"/>
      <c r="M606" s="28"/>
      <c r="N606" s="35" t="e">
        <f aca="false">VLOOKUP(M605,$R$5:$S$8,2,0)</f>
        <v>#N/A</v>
      </c>
      <c r="O606" s="36" t="e">
        <f aca="false">VLOOKUP(N605,$T$5:$U$9,2,0)</f>
        <v>#N/A</v>
      </c>
      <c r="P606" s="33" t="n">
        <f aca="false">$B$3</f>
        <v>2013</v>
      </c>
      <c r="Q606" s="32"/>
      <c r="V606" s="89" t="n">
        <v>217325873</v>
      </c>
    </row>
    <row r="607" customFormat="false" ht="15" hidden="false" customHeight="false" outlineLevel="0" collapsed="false">
      <c r="A607" s="1" t="n">
        <v>25875</v>
      </c>
      <c r="B607" s="1" t="s">
        <v>780</v>
      </c>
      <c r="C607" s="21" t="str">
        <f aca="false">LOOKUP($A607,DIVIPOLA!$A$2:$A$1162,DIVIPOLA!$C$2:$C$1162)</f>
        <v>Cundinamarca</v>
      </c>
      <c r="D607" s="21" t="s">
        <v>20</v>
      </c>
      <c r="E607" s="38" t="s">
        <v>21</v>
      </c>
      <c r="F607" s="23" t="s">
        <v>524</v>
      </c>
      <c r="G607" s="24" t="n">
        <v>41184</v>
      </c>
      <c r="H607" s="25"/>
      <c r="I607" s="26"/>
      <c r="J607" s="26"/>
      <c r="K607" s="27"/>
      <c r="L607" s="26"/>
      <c r="M607" s="28" t="n">
        <v>6</v>
      </c>
      <c r="N607" s="35" t="e">
        <f aca="false">VLOOKUP(M606,$R$5:$S$8,2,0)</f>
        <v>#N/A</v>
      </c>
      <c r="O607" s="36" t="e">
        <f aca="false">VLOOKUP(N606,$T$5:$U$9,2,0)</f>
        <v>#N/A</v>
      </c>
      <c r="P607" s="33" t="n">
        <f aca="false">$B$3</f>
        <v>2013</v>
      </c>
      <c r="Q607" s="32"/>
      <c r="V607" s="89" t="n">
        <v>217525875</v>
      </c>
    </row>
    <row r="608" customFormat="false" ht="15" hidden="false" customHeight="false" outlineLevel="0" collapsed="false">
      <c r="A608" s="1" t="n">
        <v>25878</v>
      </c>
      <c r="B608" s="1" t="s">
        <v>781</v>
      </c>
      <c r="C608" s="21" t="str">
        <f aca="false">LOOKUP($A608,DIVIPOLA!$A$2:$A$1162,DIVIPOLA!$C$2:$C$1162)</f>
        <v>Cundinamarca</v>
      </c>
      <c r="D608" s="21" t="s">
        <v>20</v>
      </c>
      <c r="E608" s="38" t="s">
        <v>21</v>
      </c>
      <c r="F608" s="23" t="s">
        <v>782</v>
      </c>
      <c r="G608" s="24" t="n">
        <v>41182</v>
      </c>
      <c r="H608" s="25"/>
      <c r="I608" s="26"/>
      <c r="J608" s="26"/>
      <c r="K608" s="27"/>
      <c r="L608" s="26"/>
      <c r="M608" s="28" t="n">
        <v>6</v>
      </c>
      <c r="N608" s="35" t="e">
        <f aca="false">VLOOKUP(M607,$R$5:$S$8,2,0)</f>
        <v>#N/A</v>
      </c>
      <c r="O608" s="36" t="e">
        <f aca="false">VLOOKUP(N607,$T$5:$U$9,2,0)</f>
        <v>#N/A</v>
      </c>
      <c r="P608" s="33" t="n">
        <f aca="false">$B$3</f>
        <v>2013</v>
      </c>
      <c r="Q608" s="32"/>
      <c r="V608" s="89" t="n">
        <v>217825878</v>
      </c>
    </row>
    <row r="609" customFormat="false" ht="15" hidden="false" customHeight="false" outlineLevel="0" collapsed="false">
      <c r="A609" s="1" t="n">
        <v>25885</v>
      </c>
      <c r="B609" s="1" t="s">
        <v>783</v>
      </c>
      <c r="C609" s="21" t="str">
        <f aca="false">LOOKUP($A609,DIVIPOLA!$A$2:$A$1162,DIVIPOLA!$C$2:$C$1162)</f>
        <v>Cundinamarca</v>
      </c>
      <c r="D609" s="21" t="s">
        <v>20</v>
      </c>
      <c r="E609" s="38" t="s">
        <v>21</v>
      </c>
      <c r="F609" s="23"/>
      <c r="G609" s="24"/>
      <c r="H609" s="25"/>
      <c r="I609" s="26"/>
      <c r="J609" s="26"/>
      <c r="K609" s="27"/>
      <c r="L609" s="26"/>
      <c r="M609" s="28"/>
      <c r="N609" s="35" t="e">
        <f aca="false">VLOOKUP(M608,$R$5:$S$8,2,0)</f>
        <v>#N/A</v>
      </c>
      <c r="O609" s="36" t="e">
        <f aca="false">VLOOKUP(N608,$T$5:$U$9,2,0)</f>
        <v>#N/A</v>
      </c>
      <c r="P609" s="33" t="n">
        <f aca="false">$B$3</f>
        <v>2013</v>
      </c>
      <c r="Q609" s="32"/>
      <c r="V609" s="89" t="n">
        <v>218525885</v>
      </c>
    </row>
    <row r="610" customFormat="false" ht="15" hidden="false" customHeight="false" outlineLevel="0" collapsed="false">
      <c r="A610" s="1" t="n">
        <v>25898</v>
      </c>
      <c r="B610" s="1" t="s">
        <v>784</v>
      </c>
      <c r="C610" s="21" t="str">
        <f aca="false">LOOKUP($A610,DIVIPOLA!$A$2:$A$1162,DIVIPOLA!$C$2:$C$1162)</f>
        <v>Cundinamarca</v>
      </c>
      <c r="D610" s="21" t="s">
        <v>20</v>
      </c>
      <c r="E610" s="38" t="s">
        <v>21</v>
      </c>
      <c r="F610" s="23"/>
      <c r="G610" s="24"/>
      <c r="H610" s="25"/>
      <c r="I610" s="26"/>
      <c r="J610" s="26"/>
      <c r="K610" s="27"/>
      <c r="L610" s="26"/>
      <c r="M610" s="28"/>
      <c r="N610" s="35" t="e">
        <f aca="false">VLOOKUP(M609,$R$5:$S$8,2,0)</f>
        <v>#N/A</v>
      </c>
      <c r="O610" s="36" t="e">
        <f aca="false">VLOOKUP(N609,$T$5:$U$9,2,0)</f>
        <v>#N/A</v>
      </c>
      <c r="P610" s="33" t="n">
        <f aca="false">$B$3</f>
        <v>2013</v>
      </c>
      <c r="Q610" s="32"/>
      <c r="V610" s="89" t="n">
        <v>219825898</v>
      </c>
    </row>
    <row r="611" customFormat="false" ht="15" hidden="false" customHeight="false" outlineLevel="0" collapsed="false">
      <c r="A611" s="1" t="n">
        <v>25899</v>
      </c>
      <c r="B611" s="1" t="s">
        <v>785</v>
      </c>
      <c r="C611" s="21" t="str">
        <f aca="false">LOOKUP($A611,DIVIPOLA!$A$2:$A$1162,DIVIPOLA!$C$2:$C$1162)</f>
        <v>Cundinamarca</v>
      </c>
      <c r="D611" s="21" t="s">
        <v>20</v>
      </c>
      <c r="E611" s="38" t="s">
        <v>21</v>
      </c>
      <c r="F611" s="23" t="s">
        <v>786</v>
      </c>
      <c r="G611" s="24" t="n">
        <v>41186</v>
      </c>
      <c r="H611" s="25"/>
      <c r="I611" s="26"/>
      <c r="J611" s="26"/>
      <c r="K611" s="27"/>
      <c r="L611" s="26"/>
      <c r="M611" s="28" t="n">
        <v>3</v>
      </c>
      <c r="N611" s="35" t="e">
        <f aca="false">VLOOKUP(M610,$R$5:$S$8,2,0)</f>
        <v>#N/A</v>
      </c>
      <c r="O611" s="36" t="e">
        <f aca="false">VLOOKUP(N610,$T$5:$U$9,2,0)</f>
        <v>#N/A</v>
      </c>
      <c r="P611" s="33" t="n">
        <f aca="false">$B$3</f>
        <v>2013</v>
      </c>
      <c r="Q611" s="32"/>
      <c r="V611" s="89" t="n">
        <v>219925899</v>
      </c>
    </row>
    <row r="612" s="40" customFormat="true" ht="15" hidden="false" customHeight="false" outlineLevel="0" collapsed="false">
      <c r="A612" s="40" t="n">
        <v>27001</v>
      </c>
      <c r="B612" s="40" t="s">
        <v>787</v>
      </c>
      <c r="C612" s="41" t="str">
        <f aca="false">LOOKUP($A612,DIVIPOLA!$A$2:$A$1162,DIVIPOLA!$C$2:$C$1162)</f>
        <v>Choco</v>
      </c>
      <c r="D612" s="41" t="s">
        <v>20</v>
      </c>
      <c r="E612" s="49" t="s">
        <v>21</v>
      </c>
      <c r="F612" s="42" t="s">
        <v>788</v>
      </c>
      <c r="G612" s="43" t="n">
        <v>41164</v>
      </c>
      <c r="H612" s="44"/>
      <c r="I612" s="45"/>
      <c r="J612" s="45"/>
      <c r="K612" s="46"/>
      <c r="L612" s="45"/>
      <c r="M612" s="47" t="n">
        <v>4</v>
      </c>
      <c r="N612" s="29"/>
      <c r="O612" s="30"/>
      <c r="P612" s="31"/>
      <c r="Q612" s="48"/>
      <c r="V612" s="89" t="n">
        <v>210127001</v>
      </c>
      <c r="W612" s="89"/>
      <c r="X612" s="1"/>
      <c r="Y612" s="1"/>
      <c r="Z612" s="1"/>
    </row>
    <row r="613" customFormat="false" ht="15" hidden="false" customHeight="false" outlineLevel="0" collapsed="false">
      <c r="A613" s="1" t="n">
        <v>27006</v>
      </c>
      <c r="B613" s="1" t="s">
        <v>789</v>
      </c>
      <c r="C613" s="21" t="str">
        <f aca="false">LOOKUP($A613,DIVIPOLA!$A$2:$A$1162,DIVIPOLA!$C$2:$C$1162)</f>
        <v>Choco</v>
      </c>
      <c r="D613" s="21" t="s">
        <v>20</v>
      </c>
      <c r="E613" s="38" t="s">
        <v>21</v>
      </c>
      <c r="F613" s="23"/>
      <c r="G613" s="24"/>
      <c r="H613" s="25"/>
      <c r="I613" s="26"/>
      <c r="J613" s="26"/>
      <c r="K613" s="27"/>
      <c r="L613" s="26"/>
      <c r="M613" s="28"/>
      <c r="N613" s="35"/>
      <c r="O613" s="36"/>
      <c r="P613" s="33"/>
      <c r="Q613" s="32"/>
      <c r="V613" s="89" t="n">
        <v>210627006</v>
      </c>
    </row>
    <row r="614" customFormat="false" ht="15" hidden="false" customHeight="false" outlineLevel="0" collapsed="false">
      <c r="A614" s="1" t="n">
        <v>27025</v>
      </c>
      <c r="B614" s="1" t="s">
        <v>790</v>
      </c>
      <c r="C614" s="21" t="str">
        <f aca="false">LOOKUP($A614,DIVIPOLA!$A$2:$A$1162,DIVIPOLA!$C$2:$C$1162)</f>
        <v>Choco</v>
      </c>
      <c r="D614" s="21" t="s">
        <v>20</v>
      </c>
      <c r="E614" s="34" t="s">
        <v>21</v>
      </c>
      <c r="F614" s="23"/>
      <c r="G614" s="24"/>
      <c r="H614" s="25"/>
      <c r="I614" s="26"/>
      <c r="J614" s="26"/>
      <c r="K614" s="27"/>
      <c r="L614" s="26"/>
      <c r="M614" s="28"/>
      <c r="N614" s="35"/>
      <c r="O614" s="36"/>
      <c r="P614" s="33"/>
      <c r="Q614" s="32"/>
      <c r="V614" s="89" t="n">
        <v>212527025</v>
      </c>
    </row>
    <row r="615" customFormat="false" ht="15" hidden="false" customHeight="false" outlineLevel="0" collapsed="false">
      <c r="A615" s="1" t="n">
        <v>27050</v>
      </c>
      <c r="B615" s="1" t="s">
        <v>791</v>
      </c>
      <c r="C615" s="21" t="str">
        <f aca="false">LOOKUP($A615,DIVIPOLA!$A$2:$A$1162,DIVIPOLA!$C$2:$C$1162)</f>
        <v>Choco</v>
      </c>
      <c r="D615" s="21" t="s">
        <v>20</v>
      </c>
      <c r="E615" s="34" t="s">
        <v>21</v>
      </c>
      <c r="F615" s="23"/>
      <c r="G615" s="24"/>
      <c r="H615" s="25"/>
      <c r="I615" s="26"/>
      <c r="J615" s="26"/>
      <c r="K615" s="27"/>
      <c r="L615" s="26"/>
      <c r="M615" s="28"/>
      <c r="N615" s="35"/>
      <c r="O615" s="36"/>
      <c r="P615" s="33"/>
      <c r="Q615" s="32"/>
      <c r="V615" s="89" t="n">
        <v>215027050</v>
      </c>
    </row>
    <row r="616" customFormat="false" ht="15" hidden="false" customHeight="false" outlineLevel="0" collapsed="false">
      <c r="A616" s="1" t="n">
        <v>27073</v>
      </c>
      <c r="B616" s="1" t="s">
        <v>792</v>
      </c>
      <c r="C616" s="21" t="str">
        <f aca="false">LOOKUP($A616,DIVIPOLA!$A$2:$A$1162,DIVIPOLA!$C$2:$C$1162)</f>
        <v>Choco</v>
      </c>
      <c r="D616" s="21" t="s">
        <v>20</v>
      </c>
      <c r="E616" s="34" t="s">
        <v>21</v>
      </c>
      <c r="F616" s="23"/>
      <c r="G616" s="24"/>
      <c r="H616" s="25"/>
      <c r="I616" s="26"/>
      <c r="J616" s="26"/>
      <c r="K616" s="27"/>
      <c r="L616" s="26"/>
      <c r="M616" s="28"/>
      <c r="N616" s="35"/>
      <c r="O616" s="36"/>
      <c r="P616" s="33"/>
      <c r="Q616" s="32"/>
      <c r="V616" s="89" t="n">
        <v>217327073</v>
      </c>
    </row>
    <row r="617" customFormat="false" ht="15" hidden="false" customHeight="false" outlineLevel="0" collapsed="false">
      <c r="A617" s="1" t="n">
        <v>27075</v>
      </c>
      <c r="B617" s="1" t="s">
        <v>793</v>
      </c>
      <c r="C617" s="21" t="str">
        <f aca="false">LOOKUP($A617,DIVIPOLA!$A$2:$A$1162,DIVIPOLA!$C$2:$C$1162)</f>
        <v>Choco</v>
      </c>
      <c r="D617" s="21" t="s">
        <v>20</v>
      </c>
      <c r="E617" s="34" t="s">
        <v>21</v>
      </c>
      <c r="F617" s="23"/>
      <c r="G617" s="24"/>
      <c r="H617" s="25"/>
      <c r="I617" s="26"/>
      <c r="J617" s="26"/>
      <c r="K617" s="27"/>
      <c r="L617" s="26"/>
      <c r="M617" s="28"/>
      <c r="N617" s="35"/>
      <c r="O617" s="36"/>
      <c r="P617" s="33"/>
      <c r="Q617" s="32"/>
      <c r="V617" s="89" t="n">
        <v>217527075</v>
      </c>
    </row>
    <row r="618" customFormat="false" ht="15" hidden="false" customHeight="false" outlineLevel="0" collapsed="false">
      <c r="A618" s="1" t="n">
        <v>27077</v>
      </c>
      <c r="B618" s="1" t="s">
        <v>794</v>
      </c>
      <c r="C618" s="21" t="str">
        <f aca="false">LOOKUP($A618,DIVIPOLA!$A$2:$A$1162,DIVIPOLA!$C$2:$C$1162)</f>
        <v>Choco</v>
      </c>
      <c r="D618" s="21" t="s">
        <v>20</v>
      </c>
      <c r="E618" s="34" t="s">
        <v>21</v>
      </c>
      <c r="F618" s="23" t="s">
        <v>693</v>
      </c>
      <c r="G618" s="24" t="n">
        <v>41191</v>
      </c>
      <c r="H618" s="25"/>
      <c r="I618" s="26"/>
      <c r="J618" s="26"/>
      <c r="K618" s="27"/>
      <c r="L618" s="26"/>
      <c r="M618" s="28" t="n">
        <v>6</v>
      </c>
      <c r="N618" s="35"/>
      <c r="O618" s="36"/>
      <c r="P618" s="33"/>
      <c r="Q618" s="32"/>
      <c r="V618" s="89" t="n">
        <v>217727077</v>
      </c>
    </row>
    <row r="619" customFormat="false" ht="15" hidden="false" customHeight="false" outlineLevel="0" collapsed="false">
      <c r="A619" s="1" t="n">
        <v>27099</v>
      </c>
      <c r="B619" s="1" t="s">
        <v>797</v>
      </c>
      <c r="C619" s="21" t="str">
        <f aca="false">LOOKUP($A619,DIVIPOLA!$A$2:$A$1162,DIVIPOLA!$C$2:$C$1162)</f>
        <v>Choco</v>
      </c>
      <c r="D619" s="21" t="s">
        <v>20</v>
      </c>
      <c r="E619" s="34" t="s">
        <v>21</v>
      </c>
      <c r="F619" s="23"/>
      <c r="G619" s="24"/>
      <c r="H619" s="25"/>
      <c r="I619" s="26"/>
      <c r="J619" s="26"/>
      <c r="K619" s="27"/>
      <c r="L619" s="26"/>
      <c r="M619" s="28"/>
      <c r="N619" s="35"/>
      <c r="O619" s="36"/>
      <c r="P619" s="33"/>
      <c r="Q619" s="32"/>
      <c r="V619" s="89" t="n">
        <v>219927099</v>
      </c>
    </row>
    <row r="620" customFormat="false" ht="15" hidden="false" customHeight="false" outlineLevel="0" collapsed="false">
      <c r="A620" s="1" t="n">
        <v>27135</v>
      </c>
      <c r="B620" s="1" t="s">
        <v>798</v>
      </c>
      <c r="C620" s="21" t="str">
        <f aca="false">LOOKUP($A620,DIVIPOLA!$A$2:$A$1162,DIVIPOLA!$C$2:$C$1162)</f>
        <v>Choco</v>
      </c>
      <c r="D620" s="21" t="s">
        <v>20</v>
      </c>
      <c r="E620" s="34" t="s">
        <v>21</v>
      </c>
      <c r="F620" s="23"/>
      <c r="G620" s="24"/>
      <c r="H620" s="25"/>
      <c r="I620" s="26"/>
      <c r="J620" s="26"/>
      <c r="K620" s="27"/>
      <c r="L620" s="26"/>
      <c r="M620" s="28"/>
      <c r="N620" s="35"/>
      <c r="O620" s="36"/>
      <c r="P620" s="33"/>
      <c r="Q620" s="32"/>
      <c r="V620" s="89" t="n">
        <v>213527135</v>
      </c>
    </row>
    <row r="621" customFormat="false" ht="15" hidden="false" customHeight="false" outlineLevel="0" collapsed="false">
      <c r="A621" s="1" t="n">
        <v>27150</v>
      </c>
      <c r="B621" s="1" t="s">
        <v>799</v>
      </c>
      <c r="C621" s="21" t="str">
        <f aca="false">LOOKUP($A621,DIVIPOLA!$A$2:$A$1162,DIVIPOLA!$C$2:$C$1162)</f>
        <v>Choco</v>
      </c>
      <c r="D621" s="21" t="s">
        <v>20</v>
      </c>
      <c r="E621" s="34" t="s">
        <v>21</v>
      </c>
      <c r="F621" s="23"/>
      <c r="G621" s="24"/>
      <c r="H621" s="25"/>
      <c r="I621" s="26"/>
      <c r="J621" s="26"/>
      <c r="K621" s="27"/>
      <c r="L621" s="26"/>
      <c r="M621" s="28"/>
      <c r="N621" s="35"/>
      <c r="O621" s="36"/>
      <c r="P621" s="33"/>
      <c r="Q621" s="32"/>
      <c r="V621" s="89" t="n">
        <v>215027150</v>
      </c>
    </row>
    <row r="622" customFormat="false" ht="15" hidden="false" customHeight="false" outlineLevel="0" collapsed="false">
      <c r="A622" s="1" t="n">
        <v>27160</v>
      </c>
      <c r="B622" s="1" t="s">
        <v>800</v>
      </c>
      <c r="C622" s="21" t="str">
        <f aca="false">LOOKUP($A622,DIVIPOLA!$A$2:$A$1162,DIVIPOLA!$C$2:$C$1162)</f>
        <v>Choco</v>
      </c>
      <c r="D622" s="21" t="s">
        <v>20</v>
      </c>
      <c r="E622" s="34" t="s">
        <v>21</v>
      </c>
      <c r="F622" s="23"/>
      <c r="G622" s="24"/>
      <c r="H622" s="25"/>
      <c r="I622" s="26"/>
      <c r="J622" s="26"/>
      <c r="K622" s="27"/>
      <c r="L622" s="26"/>
      <c r="M622" s="28"/>
      <c r="N622" s="35"/>
      <c r="O622" s="36"/>
      <c r="P622" s="33"/>
      <c r="Q622" s="32"/>
      <c r="V622" s="89" t="n">
        <v>216027160</v>
      </c>
    </row>
    <row r="623" customFormat="false" ht="15" hidden="false" customHeight="false" outlineLevel="0" collapsed="false">
      <c r="A623" s="1" t="n">
        <v>27205</v>
      </c>
      <c r="B623" s="1" t="s">
        <v>801</v>
      </c>
      <c r="C623" s="21" t="str">
        <f aca="false">LOOKUP($A623,DIVIPOLA!$A$2:$A$1162,DIVIPOLA!$C$2:$C$1162)</f>
        <v>Choco</v>
      </c>
      <c r="D623" s="21" t="s">
        <v>20</v>
      </c>
      <c r="E623" s="34" t="s">
        <v>21</v>
      </c>
      <c r="F623" s="23" t="s">
        <v>802</v>
      </c>
      <c r="G623" s="24" t="n">
        <v>41184</v>
      </c>
      <c r="H623" s="25"/>
      <c r="I623" s="26"/>
      <c r="J623" s="26"/>
      <c r="K623" s="27"/>
      <c r="L623" s="26"/>
      <c r="M623" s="28" t="n">
        <v>6</v>
      </c>
      <c r="N623" s="35"/>
      <c r="O623" s="36"/>
      <c r="P623" s="33"/>
      <c r="Q623" s="32"/>
      <c r="V623" s="89" t="n">
        <v>210527205</v>
      </c>
    </row>
    <row r="624" customFormat="false" ht="15" hidden="false" customHeight="false" outlineLevel="0" collapsed="false">
      <c r="A624" s="1" t="n">
        <v>27245</v>
      </c>
      <c r="B624" s="1" t="s">
        <v>803</v>
      </c>
      <c r="C624" s="21" t="str">
        <f aca="false">LOOKUP($A624,DIVIPOLA!$A$2:$A$1162,DIVIPOLA!$C$2:$C$1162)</f>
        <v>Choco</v>
      </c>
      <c r="D624" s="21" t="s">
        <v>20</v>
      </c>
      <c r="E624" s="34" t="s">
        <v>21</v>
      </c>
      <c r="F624" s="23"/>
      <c r="G624" s="24"/>
      <c r="H624" s="25"/>
      <c r="I624" s="26"/>
      <c r="J624" s="26"/>
      <c r="K624" s="27"/>
      <c r="L624" s="26"/>
      <c r="M624" s="28"/>
      <c r="N624" s="35"/>
      <c r="O624" s="36"/>
      <c r="P624" s="33"/>
      <c r="Q624" s="32"/>
      <c r="V624" s="89" t="n">
        <v>214527245</v>
      </c>
    </row>
    <row r="625" customFormat="false" ht="15" hidden="false" customHeight="false" outlineLevel="0" collapsed="false">
      <c r="A625" s="1" t="n">
        <v>27250</v>
      </c>
      <c r="B625" s="1" t="s">
        <v>804</v>
      </c>
      <c r="C625" s="21" t="str">
        <f aca="false">LOOKUP($A625,DIVIPOLA!$A$2:$A$1162,DIVIPOLA!$C$2:$C$1162)</f>
        <v>Choco</v>
      </c>
      <c r="D625" s="21" t="s">
        <v>20</v>
      </c>
      <c r="E625" s="34" t="s">
        <v>21</v>
      </c>
      <c r="F625" s="23"/>
      <c r="G625" s="24"/>
      <c r="H625" s="25"/>
      <c r="I625" s="26"/>
      <c r="J625" s="26"/>
      <c r="K625" s="27"/>
      <c r="L625" s="26"/>
      <c r="M625" s="28"/>
      <c r="N625" s="35"/>
      <c r="O625" s="36"/>
      <c r="P625" s="33"/>
      <c r="Q625" s="32"/>
      <c r="V625" s="89" t="n">
        <v>215027250</v>
      </c>
    </row>
    <row r="626" customFormat="false" ht="15" hidden="false" customHeight="false" outlineLevel="0" collapsed="false">
      <c r="A626" s="1" t="n">
        <v>27361</v>
      </c>
      <c r="B626" s="1" t="s">
        <v>805</v>
      </c>
      <c r="C626" s="21" t="str">
        <f aca="false">LOOKUP($A626,DIVIPOLA!$A$2:$A$1162,DIVIPOLA!$C$2:$C$1162)</f>
        <v>Choco</v>
      </c>
      <c r="D626" s="21" t="s">
        <v>20</v>
      </c>
      <c r="E626" s="34" t="s">
        <v>21</v>
      </c>
      <c r="F626" s="23" t="s">
        <v>806</v>
      </c>
      <c r="G626" s="24" t="n">
        <v>41184</v>
      </c>
      <c r="H626" s="25"/>
      <c r="I626" s="26"/>
      <c r="J626" s="26"/>
      <c r="K626" s="27"/>
      <c r="L626" s="26"/>
      <c r="M626" s="28" t="n">
        <v>6</v>
      </c>
      <c r="N626" s="35"/>
      <c r="O626" s="36"/>
      <c r="P626" s="33"/>
      <c r="Q626" s="32"/>
      <c r="V626" s="89" t="n">
        <v>216127361</v>
      </c>
    </row>
    <row r="627" customFormat="false" ht="15" hidden="false" customHeight="false" outlineLevel="0" collapsed="false">
      <c r="A627" s="1" t="n">
        <v>27372</v>
      </c>
      <c r="B627" s="1" t="s">
        <v>807</v>
      </c>
      <c r="C627" s="21" t="str">
        <f aca="false">LOOKUP($A627,DIVIPOLA!$A$2:$A$1162,DIVIPOLA!$C$2:$C$1162)</f>
        <v>Choco</v>
      </c>
      <c r="D627" s="21" t="s">
        <v>20</v>
      </c>
      <c r="E627" s="34" t="s">
        <v>21</v>
      </c>
      <c r="F627" s="23"/>
      <c r="G627" s="24"/>
      <c r="H627" s="25"/>
      <c r="I627" s="26"/>
      <c r="J627" s="26"/>
      <c r="K627" s="27"/>
      <c r="L627" s="26"/>
      <c r="M627" s="28"/>
      <c r="N627" s="35"/>
      <c r="O627" s="36"/>
      <c r="P627" s="33"/>
      <c r="Q627" s="32"/>
      <c r="V627" s="89" t="n">
        <v>217227372</v>
      </c>
    </row>
    <row r="628" customFormat="false" ht="15" hidden="false" customHeight="false" outlineLevel="0" collapsed="false">
      <c r="A628" s="1" t="n">
        <v>27413</v>
      </c>
      <c r="B628" s="1" t="s">
        <v>808</v>
      </c>
      <c r="C628" s="21" t="str">
        <f aca="false">LOOKUP($A628,DIVIPOLA!$A$2:$A$1162,DIVIPOLA!$C$2:$C$1162)</f>
        <v>Choco</v>
      </c>
      <c r="D628" s="21" t="s">
        <v>20</v>
      </c>
      <c r="E628" s="34" t="s">
        <v>21</v>
      </c>
      <c r="F628" s="23"/>
      <c r="G628" s="24"/>
      <c r="H628" s="25"/>
      <c r="I628" s="26"/>
      <c r="J628" s="26"/>
      <c r="K628" s="27"/>
      <c r="L628" s="26"/>
      <c r="M628" s="28"/>
      <c r="N628" s="35"/>
      <c r="O628" s="36"/>
      <c r="P628" s="33"/>
      <c r="Q628" s="32"/>
      <c r="V628" s="89" t="n">
        <v>211327413</v>
      </c>
    </row>
    <row r="629" customFormat="false" ht="15" hidden="false" customHeight="false" outlineLevel="0" collapsed="false">
      <c r="A629" s="1" t="n">
        <v>27425</v>
      </c>
      <c r="B629" s="1" t="s">
        <v>809</v>
      </c>
      <c r="C629" s="21" t="str">
        <f aca="false">LOOKUP($A629,DIVIPOLA!$A$2:$A$1162,DIVIPOLA!$C$2:$C$1162)</f>
        <v>Choco</v>
      </c>
      <c r="D629" s="21" t="s">
        <v>20</v>
      </c>
      <c r="E629" s="34" t="s">
        <v>21</v>
      </c>
      <c r="F629" s="23" t="s">
        <v>810</v>
      </c>
      <c r="G629" s="24" t="n">
        <v>41206</v>
      </c>
      <c r="H629" s="25"/>
      <c r="I629" s="26"/>
      <c r="J629" s="26"/>
      <c r="K629" s="27"/>
      <c r="L629" s="26"/>
      <c r="M629" s="28" t="n">
        <v>6</v>
      </c>
      <c r="N629" s="35"/>
      <c r="O629" s="36"/>
      <c r="P629" s="33"/>
      <c r="Q629" s="32"/>
      <c r="V629" s="89" t="n">
        <v>212527425</v>
      </c>
    </row>
    <row r="630" customFormat="false" ht="15" hidden="false" customHeight="false" outlineLevel="0" collapsed="false">
      <c r="A630" s="1" t="n">
        <v>27430</v>
      </c>
      <c r="B630" s="1" t="s">
        <v>811</v>
      </c>
      <c r="C630" s="21" t="str">
        <f aca="false">LOOKUP($A630,DIVIPOLA!$A$2:$A$1162,DIVIPOLA!$C$2:$C$1162)</f>
        <v>Choco</v>
      </c>
      <c r="D630" s="21" t="s">
        <v>20</v>
      </c>
      <c r="E630" s="34" t="s">
        <v>21</v>
      </c>
      <c r="F630" s="23"/>
      <c r="G630" s="24"/>
      <c r="H630" s="25"/>
      <c r="I630" s="26"/>
      <c r="J630" s="26"/>
      <c r="K630" s="27"/>
      <c r="L630" s="26"/>
      <c r="M630" s="28"/>
      <c r="N630" s="35"/>
      <c r="O630" s="36"/>
      <c r="P630" s="33"/>
      <c r="Q630" s="32"/>
      <c r="V630" s="89" t="n">
        <v>213027430</v>
      </c>
    </row>
    <row r="631" customFormat="false" ht="15" hidden="false" customHeight="false" outlineLevel="0" collapsed="false">
      <c r="A631" s="1" t="n">
        <v>27450</v>
      </c>
      <c r="B631" s="1" t="s">
        <v>812</v>
      </c>
      <c r="C631" s="21" t="str">
        <f aca="false">LOOKUP($A631,DIVIPOLA!$A$2:$A$1162,DIVIPOLA!$C$2:$C$1162)</f>
        <v>Choco</v>
      </c>
      <c r="D631" s="21" t="s">
        <v>20</v>
      </c>
      <c r="E631" s="34" t="s">
        <v>21</v>
      </c>
      <c r="F631" s="23" t="s">
        <v>165</v>
      </c>
      <c r="G631" s="24" t="n">
        <v>41200</v>
      </c>
      <c r="H631" s="25"/>
      <c r="I631" s="26"/>
      <c r="J631" s="26"/>
      <c r="K631" s="27"/>
      <c r="L631" s="26"/>
      <c r="M631" s="28" t="n">
        <v>6</v>
      </c>
      <c r="N631" s="35" t="str">
        <f aca="false">VLOOKUP($D534,$R$5:$S$8,2,0)</f>
        <v>E</v>
      </c>
      <c r="O631" s="36" t="n">
        <f aca="false">VLOOKUP($E534,$T$5:$U$9,2,0)</f>
        <v>2</v>
      </c>
      <c r="P631" s="33" t="n">
        <f aca="false">$B$3</f>
        <v>2013</v>
      </c>
      <c r="Q631" s="32"/>
      <c r="V631" s="89" t="n">
        <v>215027450</v>
      </c>
    </row>
    <row r="632" customFormat="false" ht="15" hidden="false" customHeight="false" outlineLevel="0" collapsed="false">
      <c r="A632" s="1" t="n">
        <v>27491</v>
      </c>
      <c r="B632" s="1" t="s">
        <v>813</v>
      </c>
      <c r="C632" s="21" t="str">
        <f aca="false">LOOKUP($A632,DIVIPOLA!$A$2:$A$1162,DIVIPOLA!$C$2:$C$1162)</f>
        <v>Choco</v>
      </c>
      <c r="D632" s="21" t="s">
        <v>20</v>
      </c>
      <c r="E632" s="34" t="s">
        <v>21</v>
      </c>
      <c r="F632" s="23"/>
      <c r="G632" s="24"/>
      <c r="H632" s="25"/>
      <c r="I632" s="26"/>
      <c r="J632" s="26"/>
      <c r="K632" s="27"/>
      <c r="L632" s="26"/>
      <c r="M632" s="28"/>
      <c r="N632" s="35" t="str">
        <f aca="false">VLOOKUP($D535,$R$5:$S$8,2,0)</f>
        <v>E</v>
      </c>
      <c r="O632" s="36" t="n">
        <f aca="false">VLOOKUP($E535,$T$5:$U$9,2,0)</f>
        <v>2</v>
      </c>
      <c r="P632" s="33" t="n">
        <f aca="false">$B$3</f>
        <v>2013</v>
      </c>
      <c r="Q632" s="32"/>
      <c r="V632" s="89" t="n">
        <v>219127491</v>
      </c>
    </row>
    <row r="633" customFormat="false" ht="15" hidden="false" customHeight="false" outlineLevel="0" collapsed="false">
      <c r="A633" s="1" t="n">
        <v>27495</v>
      </c>
      <c r="B633" s="1" t="s">
        <v>814</v>
      </c>
      <c r="C633" s="21" t="str">
        <f aca="false">LOOKUP($A633,DIVIPOLA!$A$2:$A$1162,DIVIPOLA!$C$2:$C$1162)</f>
        <v>Choco</v>
      </c>
      <c r="D633" s="21" t="s">
        <v>20</v>
      </c>
      <c r="E633" s="34" t="s">
        <v>21</v>
      </c>
      <c r="F633" s="23" t="s">
        <v>227</v>
      </c>
      <c r="G633" s="24" t="n">
        <v>41192</v>
      </c>
      <c r="H633" s="25"/>
      <c r="I633" s="26"/>
      <c r="J633" s="26"/>
      <c r="K633" s="27"/>
      <c r="L633" s="26"/>
      <c r="M633" s="28" t="n">
        <v>6</v>
      </c>
      <c r="N633" s="35" t="str">
        <f aca="false">VLOOKUP($D536,$R$5:$S$8,2,0)</f>
        <v>E</v>
      </c>
      <c r="O633" s="36" t="n">
        <f aca="false">VLOOKUP($E536,$T$5:$U$9,2,0)</f>
        <v>2</v>
      </c>
      <c r="P633" s="33" t="n">
        <f aca="false">$B$3</f>
        <v>2013</v>
      </c>
      <c r="Q633" s="32"/>
      <c r="V633" s="89" t="n">
        <v>219527495</v>
      </c>
    </row>
    <row r="634" customFormat="false" ht="15" hidden="false" customHeight="false" outlineLevel="0" collapsed="false">
      <c r="A634" s="1" t="n">
        <v>27580</v>
      </c>
      <c r="B634" s="1" t="s">
        <v>815</v>
      </c>
      <c r="C634" s="21" t="str">
        <f aca="false">LOOKUP($A634,DIVIPOLA!$A$2:$A$1162,DIVIPOLA!$C$2:$C$1162)</f>
        <v>Choco</v>
      </c>
      <c r="D634" s="21" t="s">
        <v>20</v>
      </c>
      <c r="E634" s="34" t="s">
        <v>21</v>
      </c>
      <c r="F634" s="23" t="s">
        <v>816</v>
      </c>
      <c r="G634" s="24" t="n">
        <v>41208</v>
      </c>
      <c r="H634" s="25"/>
      <c r="I634" s="26"/>
      <c r="J634" s="26"/>
      <c r="K634" s="27"/>
      <c r="L634" s="26"/>
      <c r="M634" s="28" t="n">
        <v>6</v>
      </c>
      <c r="N634" s="35" t="e">
        <f aca="false">VLOOKUP(M633,$R$5:$S$8,2,0)</f>
        <v>#N/A</v>
      </c>
      <c r="O634" s="36" t="e">
        <f aca="false">VLOOKUP(N633,$T$5:$U$9,2,0)</f>
        <v>#N/A</v>
      </c>
      <c r="P634" s="33" t="n">
        <f aca="false">$B$3</f>
        <v>2013</v>
      </c>
      <c r="Q634" s="32"/>
      <c r="V634" s="89" t="n">
        <v>218027580</v>
      </c>
    </row>
    <row r="635" customFormat="false" ht="15" hidden="false" customHeight="false" outlineLevel="0" collapsed="false">
      <c r="A635" s="1" t="n">
        <v>27600</v>
      </c>
      <c r="B635" s="1" t="s">
        <v>817</v>
      </c>
      <c r="C635" s="21" t="str">
        <f aca="false">LOOKUP($A635,DIVIPOLA!$A$2:$A$1162,DIVIPOLA!$C$2:$C$1162)</f>
        <v>Choco</v>
      </c>
      <c r="D635" s="21" t="s">
        <v>20</v>
      </c>
      <c r="E635" s="34" t="s">
        <v>21</v>
      </c>
      <c r="F635" s="23"/>
      <c r="G635" s="24"/>
      <c r="H635" s="25"/>
      <c r="I635" s="26"/>
      <c r="J635" s="26"/>
      <c r="K635" s="27"/>
      <c r="L635" s="26"/>
      <c r="M635" s="28"/>
      <c r="N635" s="35" t="e">
        <f aca="false">VLOOKUP(M634,$R$5:$S$8,2,0)</f>
        <v>#N/A</v>
      </c>
      <c r="O635" s="36" t="e">
        <f aca="false">VLOOKUP(N634,$T$5:$U$9,2,0)</f>
        <v>#N/A</v>
      </c>
      <c r="P635" s="33" t="n">
        <f aca="false">$B$3</f>
        <v>2013</v>
      </c>
      <c r="Q635" s="32"/>
      <c r="V635" s="89" t="n">
        <v>210027600</v>
      </c>
    </row>
    <row r="636" customFormat="false" ht="15" hidden="false" customHeight="false" outlineLevel="0" collapsed="false">
      <c r="A636" s="1" t="n">
        <v>27615</v>
      </c>
      <c r="B636" s="1" t="s">
        <v>516</v>
      </c>
      <c r="C636" s="21" t="str">
        <f aca="false">LOOKUP($A636,DIVIPOLA!$A$2:$A$1162,DIVIPOLA!$C$2:$C$1162)</f>
        <v>Choco</v>
      </c>
      <c r="D636" s="21" t="s">
        <v>20</v>
      </c>
      <c r="E636" s="34" t="s">
        <v>21</v>
      </c>
      <c r="F636" s="23"/>
      <c r="G636" s="24"/>
      <c r="H636" s="25"/>
      <c r="I636" s="26"/>
      <c r="J636" s="26"/>
      <c r="K636" s="27"/>
      <c r="L636" s="26"/>
      <c r="M636" s="28"/>
      <c r="N636" s="35" t="e">
        <f aca="false">VLOOKUP(M635,$R$5:$S$8,2,0)</f>
        <v>#N/A</v>
      </c>
      <c r="O636" s="36" t="e">
        <f aca="false">VLOOKUP(N635,$T$5:$U$9,2,0)</f>
        <v>#N/A</v>
      </c>
      <c r="P636" s="33" t="n">
        <f aca="false">$B$3</f>
        <v>2013</v>
      </c>
      <c r="Q636" s="32"/>
      <c r="V636" s="89" t="n">
        <v>211527615</v>
      </c>
    </row>
    <row r="637" customFormat="false" ht="15" hidden="false" customHeight="false" outlineLevel="0" collapsed="false">
      <c r="A637" s="1" t="n">
        <v>27660</v>
      </c>
      <c r="B637" s="1" t="s">
        <v>818</v>
      </c>
      <c r="C637" s="21" t="str">
        <f aca="false">LOOKUP($A637,DIVIPOLA!$A$2:$A$1162,DIVIPOLA!$C$2:$C$1162)</f>
        <v>Choco</v>
      </c>
      <c r="D637" s="21" t="s">
        <v>20</v>
      </c>
      <c r="E637" s="34" t="s">
        <v>21</v>
      </c>
      <c r="F637" s="23" t="s">
        <v>109</v>
      </c>
      <c r="G637" s="24" t="n">
        <v>41183</v>
      </c>
      <c r="H637" s="25"/>
      <c r="I637" s="26"/>
      <c r="J637" s="26"/>
      <c r="K637" s="27"/>
      <c r="L637" s="26"/>
      <c r="M637" s="28" t="n">
        <v>6</v>
      </c>
      <c r="N637" s="35" t="e">
        <f aca="false">VLOOKUP(M636,$R$5:$S$8,2,0)</f>
        <v>#N/A</v>
      </c>
      <c r="O637" s="36" t="e">
        <f aca="false">VLOOKUP(N636,$T$5:$U$9,2,0)</f>
        <v>#N/A</v>
      </c>
      <c r="P637" s="33" t="n">
        <f aca="false">$B$3</f>
        <v>2013</v>
      </c>
      <c r="Q637" s="32"/>
      <c r="V637" s="89" t="n">
        <v>216027660</v>
      </c>
    </row>
    <row r="638" customFormat="false" ht="15" hidden="false" customHeight="false" outlineLevel="0" collapsed="false">
      <c r="A638" s="1" t="n">
        <v>27745</v>
      </c>
      <c r="B638" s="1" t="s">
        <v>819</v>
      </c>
      <c r="C638" s="21" t="str">
        <f aca="false">LOOKUP($A638,DIVIPOLA!$A$2:$A$1162,DIVIPOLA!$C$2:$C$1162)</f>
        <v>Choco</v>
      </c>
      <c r="D638" s="21" t="s">
        <v>20</v>
      </c>
      <c r="E638" s="34" t="s">
        <v>21</v>
      </c>
      <c r="F638" s="23" t="s">
        <v>820</v>
      </c>
      <c r="G638" s="24" t="n">
        <v>41211</v>
      </c>
      <c r="H638" s="25"/>
      <c r="I638" s="26"/>
      <c r="J638" s="26"/>
      <c r="K638" s="27"/>
      <c r="L638" s="26"/>
      <c r="M638" s="28" t="n">
        <v>6</v>
      </c>
      <c r="N638" s="35" t="e">
        <f aca="false">VLOOKUP(M637,$R$5:$S$8,2,0)</f>
        <v>#N/A</v>
      </c>
      <c r="O638" s="36" t="e">
        <f aca="false">VLOOKUP(N637,$T$5:$U$9,2,0)</f>
        <v>#N/A</v>
      </c>
      <c r="P638" s="33" t="n">
        <f aca="false">$B$3</f>
        <v>2013</v>
      </c>
      <c r="Q638" s="32"/>
      <c r="V638" s="89" t="n">
        <v>214527745</v>
      </c>
    </row>
    <row r="639" customFormat="false" ht="15" hidden="false" customHeight="false" outlineLevel="0" collapsed="false">
      <c r="A639" s="1" t="n">
        <v>27787</v>
      </c>
      <c r="B639" s="1" t="s">
        <v>821</v>
      </c>
      <c r="C639" s="21" t="str">
        <f aca="false">LOOKUP($A639,DIVIPOLA!$A$2:$A$1162,DIVIPOLA!$C$2:$C$1162)</f>
        <v>Choco</v>
      </c>
      <c r="D639" s="21" t="s">
        <v>20</v>
      </c>
      <c r="E639" s="34" t="s">
        <v>21</v>
      </c>
      <c r="F639" s="23" t="s">
        <v>822</v>
      </c>
      <c r="G639" s="24" t="n">
        <v>41211</v>
      </c>
      <c r="H639" s="25"/>
      <c r="I639" s="26"/>
      <c r="J639" s="26"/>
      <c r="K639" s="27"/>
      <c r="L639" s="26"/>
      <c r="M639" s="28" t="n">
        <v>5</v>
      </c>
      <c r="N639" s="35" t="e">
        <f aca="false">VLOOKUP(M638,$R$5:$S$8,2,0)</f>
        <v>#N/A</v>
      </c>
      <c r="O639" s="36" t="e">
        <f aca="false">VLOOKUP(N638,$T$5:$U$9,2,0)</f>
        <v>#N/A</v>
      </c>
      <c r="P639" s="33" t="n">
        <f aca="false">$B$3</f>
        <v>2013</v>
      </c>
      <c r="Q639" s="32"/>
      <c r="V639" s="89" t="n">
        <v>218727787</v>
      </c>
    </row>
    <row r="640" customFormat="false" ht="15" hidden="false" customHeight="false" outlineLevel="0" collapsed="false">
      <c r="A640" s="1" t="n">
        <v>27800</v>
      </c>
      <c r="B640" s="1" t="s">
        <v>823</v>
      </c>
      <c r="C640" s="21" t="str">
        <f aca="false">LOOKUP($A640,DIVIPOLA!$A$2:$A$1162,DIVIPOLA!$C$2:$C$1162)</f>
        <v>Choco</v>
      </c>
      <c r="D640" s="21" t="s">
        <v>20</v>
      </c>
      <c r="E640" s="34" t="s">
        <v>21</v>
      </c>
      <c r="F640" s="23"/>
      <c r="G640" s="24"/>
      <c r="H640" s="25"/>
      <c r="I640" s="26"/>
      <c r="J640" s="26"/>
      <c r="K640" s="27"/>
      <c r="L640" s="26"/>
      <c r="M640" s="28"/>
      <c r="N640" s="35" t="str">
        <f aca="false">VLOOKUP($D640,$R$5:$S$8,2,0)</f>
        <v>E</v>
      </c>
      <c r="O640" s="36" t="n">
        <f aca="false">VLOOKUP($E640,$T$5:$U$9,2,0)</f>
        <v>2</v>
      </c>
      <c r="P640" s="33" t="n">
        <f aca="false">$B$3</f>
        <v>2013</v>
      </c>
      <c r="Q640" s="32"/>
      <c r="V640" s="89" t="n">
        <v>210027800</v>
      </c>
    </row>
    <row r="641" customFormat="false" ht="15" hidden="false" customHeight="false" outlineLevel="0" collapsed="false">
      <c r="A641" s="1" t="n">
        <v>27810</v>
      </c>
      <c r="B641" s="1" t="s">
        <v>824</v>
      </c>
      <c r="C641" s="21" t="str">
        <f aca="false">LOOKUP($A641,DIVIPOLA!$A$2:$A$1162,DIVIPOLA!$C$2:$C$1162)</f>
        <v>Choco</v>
      </c>
      <c r="D641" s="21" t="s">
        <v>20</v>
      </c>
      <c r="E641" s="34" t="s">
        <v>21</v>
      </c>
      <c r="F641" s="23" t="s">
        <v>825</v>
      </c>
      <c r="G641" s="24" t="n">
        <v>41211</v>
      </c>
      <c r="H641" s="25"/>
      <c r="I641" s="26"/>
      <c r="J641" s="26"/>
      <c r="K641" s="27"/>
      <c r="L641" s="26"/>
      <c r="M641" s="28" t="n">
        <v>6</v>
      </c>
      <c r="N641" s="35" t="str">
        <f aca="false">VLOOKUP($D641,$R$5:$S$8,2,0)</f>
        <v>E</v>
      </c>
      <c r="O641" s="36" t="n">
        <f aca="false">VLOOKUP($E641,$T$5:$U$9,2,0)</f>
        <v>2</v>
      </c>
      <c r="P641" s="33" t="n">
        <f aca="false">$B$3</f>
        <v>2013</v>
      </c>
      <c r="Q641" s="32"/>
      <c r="V641" s="89" t="n">
        <v>211027810</v>
      </c>
    </row>
    <row r="642" s="40" customFormat="true" ht="15" hidden="false" customHeight="false" outlineLevel="0" collapsed="false">
      <c r="A642" s="40" t="n">
        <v>41001</v>
      </c>
      <c r="B642" s="40" t="s">
        <v>826</v>
      </c>
      <c r="C642" s="41" t="str">
        <f aca="false">LOOKUP($A642,DIVIPOLA!$A$2:$A$1162,DIVIPOLA!$C$2:$C$1162)</f>
        <v>Huila</v>
      </c>
      <c r="D642" s="41" t="s">
        <v>20</v>
      </c>
      <c r="E642" s="22" t="s">
        <v>21</v>
      </c>
      <c r="F642" s="42"/>
      <c r="G642" s="43"/>
      <c r="H642" s="44"/>
      <c r="I642" s="45"/>
      <c r="J642" s="45"/>
      <c r="K642" s="46"/>
      <c r="L642" s="45"/>
      <c r="M642" s="47"/>
      <c r="N642" s="29"/>
      <c r="O642" s="30"/>
      <c r="P642" s="31"/>
      <c r="Q642" s="48"/>
      <c r="V642" s="89" t="n">
        <v>210141001</v>
      </c>
      <c r="W642" s="89"/>
      <c r="X642" s="1"/>
      <c r="Y642" s="1"/>
      <c r="Z642" s="1"/>
    </row>
    <row r="643" customFormat="false" ht="15" hidden="false" customHeight="false" outlineLevel="0" collapsed="false">
      <c r="A643" s="1" t="n">
        <v>41006</v>
      </c>
      <c r="B643" s="1" t="s">
        <v>827</v>
      </c>
      <c r="C643" s="21" t="str">
        <f aca="false">LOOKUP($A643,DIVIPOLA!$A$2:$A$1162,DIVIPOLA!$C$2:$C$1162)</f>
        <v>Huila</v>
      </c>
      <c r="D643" s="21" t="s">
        <v>20</v>
      </c>
      <c r="E643" s="34" t="s">
        <v>21</v>
      </c>
      <c r="F643" s="23" t="s">
        <v>828</v>
      </c>
      <c r="G643" s="24" t="n">
        <v>41196</v>
      </c>
      <c r="H643" s="25"/>
      <c r="I643" s="26"/>
      <c r="J643" s="26"/>
      <c r="K643" s="27"/>
      <c r="L643" s="26"/>
      <c r="M643" s="28" t="n">
        <v>6</v>
      </c>
      <c r="N643" s="35"/>
      <c r="O643" s="36"/>
      <c r="P643" s="33"/>
      <c r="Q643" s="32"/>
      <c r="V643" s="89" t="n">
        <v>210641006</v>
      </c>
    </row>
    <row r="644" customFormat="false" ht="15" hidden="false" customHeight="false" outlineLevel="0" collapsed="false">
      <c r="A644" s="1" t="n">
        <v>41013</v>
      </c>
      <c r="B644" s="1" t="s">
        <v>829</v>
      </c>
      <c r="C644" s="21" t="str">
        <f aca="false">LOOKUP($A644,DIVIPOLA!$A$2:$A$1162,DIVIPOLA!$C$2:$C$1162)</f>
        <v>Huila</v>
      </c>
      <c r="D644" s="21" t="s">
        <v>20</v>
      </c>
      <c r="E644" s="34" t="s">
        <v>21</v>
      </c>
      <c r="F644" s="23"/>
      <c r="G644" s="24"/>
      <c r="H644" s="25"/>
      <c r="I644" s="26"/>
      <c r="J644" s="26"/>
      <c r="K644" s="27"/>
      <c r="L644" s="26"/>
      <c r="M644" s="28"/>
      <c r="N644" s="35"/>
      <c r="O644" s="36"/>
      <c r="P644" s="33"/>
      <c r="Q644" s="32"/>
      <c r="V644" s="89" t="n">
        <v>211341013</v>
      </c>
    </row>
    <row r="645" customFormat="false" ht="15" hidden="false" customHeight="false" outlineLevel="0" collapsed="false">
      <c r="A645" s="1" t="n">
        <v>41016</v>
      </c>
      <c r="B645" s="1" t="s">
        <v>830</v>
      </c>
      <c r="C645" s="21" t="str">
        <f aca="false">LOOKUP($A645,DIVIPOLA!$A$2:$A$1162,DIVIPOLA!$C$2:$C$1162)</f>
        <v>Huila</v>
      </c>
      <c r="D645" s="21" t="s">
        <v>20</v>
      </c>
      <c r="E645" s="34" t="s">
        <v>21</v>
      </c>
      <c r="F645" s="23"/>
      <c r="G645" s="24"/>
      <c r="H645" s="25"/>
      <c r="I645" s="26"/>
      <c r="J645" s="26"/>
      <c r="K645" s="27"/>
      <c r="L645" s="26"/>
      <c r="M645" s="28"/>
      <c r="N645" s="35"/>
      <c r="O645" s="36"/>
      <c r="P645" s="33"/>
      <c r="Q645" s="32"/>
      <c r="V645" s="89" t="n">
        <v>211641016</v>
      </c>
    </row>
    <row r="646" customFormat="false" ht="15" hidden="false" customHeight="false" outlineLevel="0" collapsed="false">
      <c r="A646" s="1" t="n">
        <v>41020</v>
      </c>
      <c r="B646" s="1" t="s">
        <v>831</v>
      </c>
      <c r="C646" s="21" t="str">
        <f aca="false">LOOKUP($A646,DIVIPOLA!$A$2:$A$1162,DIVIPOLA!$C$2:$C$1162)</f>
        <v>Huila</v>
      </c>
      <c r="D646" s="21" t="s">
        <v>20</v>
      </c>
      <c r="E646" s="34" t="s">
        <v>21</v>
      </c>
      <c r="F646" s="23" t="s">
        <v>309</v>
      </c>
      <c r="G646" s="24" t="n">
        <v>41205</v>
      </c>
      <c r="H646" s="25"/>
      <c r="I646" s="26"/>
      <c r="J646" s="26"/>
      <c r="K646" s="27"/>
      <c r="L646" s="26"/>
      <c r="M646" s="28" t="n">
        <v>6</v>
      </c>
      <c r="N646" s="35"/>
      <c r="O646" s="36"/>
      <c r="P646" s="33"/>
      <c r="Q646" s="32"/>
      <c r="V646" s="89" t="n">
        <v>212041020</v>
      </c>
    </row>
    <row r="647" customFormat="false" ht="15" hidden="false" customHeight="false" outlineLevel="0" collapsed="false">
      <c r="A647" s="1" t="n">
        <v>41026</v>
      </c>
      <c r="B647" s="1" t="s">
        <v>832</v>
      </c>
      <c r="C647" s="21" t="str">
        <f aca="false">LOOKUP($A647,DIVIPOLA!$A$2:$A$1162,DIVIPOLA!$C$2:$C$1162)</f>
        <v>Huila</v>
      </c>
      <c r="D647" s="21" t="s">
        <v>20</v>
      </c>
      <c r="E647" s="38" t="s">
        <v>21</v>
      </c>
      <c r="F647" s="23"/>
      <c r="G647" s="24"/>
      <c r="H647" s="25"/>
      <c r="I647" s="26"/>
      <c r="J647" s="26"/>
      <c r="K647" s="27"/>
      <c r="L647" s="26"/>
      <c r="M647" s="28"/>
      <c r="N647" s="35"/>
      <c r="O647" s="36"/>
      <c r="P647" s="33"/>
      <c r="Q647" s="32"/>
      <c r="V647" s="89" t="n">
        <v>212641026</v>
      </c>
    </row>
    <row r="648" customFormat="false" ht="15" hidden="false" customHeight="false" outlineLevel="0" collapsed="false">
      <c r="A648" s="1" t="n">
        <v>41078</v>
      </c>
      <c r="B648" s="1" t="s">
        <v>833</v>
      </c>
      <c r="C648" s="21" t="str">
        <f aca="false">LOOKUP($A648,DIVIPOLA!$A$2:$A$1162,DIVIPOLA!$C$2:$C$1162)</f>
        <v>Huila</v>
      </c>
      <c r="D648" s="21" t="s">
        <v>20</v>
      </c>
      <c r="E648" s="38" t="s">
        <v>21</v>
      </c>
      <c r="F648" s="23"/>
      <c r="G648" s="24"/>
      <c r="H648" s="25"/>
      <c r="I648" s="26"/>
      <c r="J648" s="26"/>
      <c r="K648" s="27"/>
      <c r="L648" s="26"/>
      <c r="M648" s="28"/>
      <c r="N648" s="35"/>
      <c r="O648" s="36"/>
      <c r="P648" s="33"/>
      <c r="Q648" s="32"/>
      <c r="V648" s="89" t="n">
        <v>217841078</v>
      </c>
    </row>
    <row r="649" customFormat="false" ht="15" hidden="false" customHeight="false" outlineLevel="0" collapsed="false">
      <c r="A649" s="1" t="n">
        <v>41132</v>
      </c>
      <c r="B649" s="1" t="s">
        <v>834</v>
      </c>
      <c r="C649" s="21" t="str">
        <f aca="false">LOOKUP($A649,DIVIPOLA!$A$2:$A$1162,DIVIPOLA!$C$2:$C$1162)</f>
        <v>Huila</v>
      </c>
      <c r="D649" s="21" t="s">
        <v>20</v>
      </c>
      <c r="E649" s="34" t="s">
        <v>21</v>
      </c>
      <c r="F649" s="23" t="s">
        <v>69</v>
      </c>
      <c r="G649" s="24" t="n">
        <v>41208</v>
      </c>
      <c r="H649" s="25"/>
      <c r="I649" s="26"/>
      <c r="J649" s="26"/>
      <c r="K649" s="27"/>
      <c r="L649" s="26"/>
      <c r="M649" s="28" t="n">
        <v>6</v>
      </c>
      <c r="N649" s="35"/>
      <c r="O649" s="36"/>
      <c r="P649" s="33"/>
      <c r="Q649" s="32"/>
      <c r="V649" s="89" t="n">
        <v>213241132</v>
      </c>
    </row>
    <row r="650" customFormat="false" ht="15" hidden="false" customHeight="false" outlineLevel="0" collapsed="false">
      <c r="A650" s="1" t="n">
        <v>41206</v>
      </c>
      <c r="B650" s="1" t="s">
        <v>835</v>
      </c>
      <c r="C650" s="21" t="str">
        <f aca="false">LOOKUP($A650,DIVIPOLA!$A$2:$A$1162,DIVIPOLA!$C$2:$C$1162)</f>
        <v>Huila</v>
      </c>
      <c r="D650" s="21" t="s">
        <v>20</v>
      </c>
      <c r="E650" s="34" t="s">
        <v>21</v>
      </c>
      <c r="F650" s="23" t="s">
        <v>836</v>
      </c>
      <c r="G650" s="24" t="n">
        <v>41200</v>
      </c>
      <c r="H650" s="25"/>
      <c r="I650" s="26"/>
      <c r="J650" s="26"/>
      <c r="K650" s="27"/>
      <c r="L650" s="26"/>
      <c r="M650" s="28" t="n">
        <v>6</v>
      </c>
      <c r="N650" s="35"/>
      <c r="O650" s="36"/>
      <c r="P650" s="33"/>
      <c r="Q650" s="32"/>
      <c r="V650" s="89" t="n">
        <v>210641206</v>
      </c>
    </row>
    <row r="651" customFormat="false" ht="15" hidden="false" customHeight="false" outlineLevel="0" collapsed="false">
      <c r="A651" s="1" t="n">
        <v>41244</v>
      </c>
      <c r="B651" s="1" t="s">
        <v>837</v>
      </c>
      <c r="C651" s="21" t="str">
        <f aca="false">LOOKUP($A651,DIVIPOLA!$A$2:$A$1162,DIVIPOLA!$C$2:$C$1162)</f>
        <v>Huila</v>
      </c>
      <c r="D651" s="21" t="s">
        <v>20</v>
      </c>
      <c r="E651" s="34" t="s">
        <v>21</v>
      </c>
      <c r="F651" s="23"/>
      <c r="G651" s="24"/>
      <c r="H651" s="25"/>
      <c r="I651" s="26"/>
      <c r="J651" s="26"/>
      <c r="K651" s="27"/>
      <c r="L651" s="26"/>
      <c r="M651" s="28"/>
      <c r="N651" s="35"/>
      <c r="O651" s="36"/>
      <c r="P651" s="33"/>
      <c r="Q651" s="32"/>
      <c r="V651" s="89" t="n">
        <v>214441244</v>
      </c>
    </row>
    <row r="652" customFormat="false" ht="15" hidden="false" customHeight="false" outlineLevel="0" collapsed="false">
      <c r="A652" s="1" t="n">
        <v>41298</v>
      </c>
      <c r="B652" s="1" t="s">
        <v>838</v>
      </c>
      <c r="C652" s="21" t="str">
        <f aca="false">LOOKUP($A652,DIVIPOLA!$A$2:$A$1162,DIVIPOLA!$C$2:$C$1162)</f>
        <v>Huila</v>
      </c>
      <c r="D652" s="21" t="s">
        <v>20</v>
      </c>
      <c r="E652" s="34" t="s">
        <v>21</v>
      </c>
      <c r="F652" s="23" t="s">
        <v>839</v>
      </c>
      <c r="G652" s="24" t="n">
        <v>41142</v>
      </c>
      <c r="H652" s="25"/>
      <c r="I652" s="26"/>
      <c r="J652" s="26"/>
      <c r="K652" s="27"/>
      <c r="L652" s="26"/>
      <c r="M652" s="28" t="n">
        <v>6</v>
      </c>
      <c r="N652" s="35"/>
      <c r="O652" s="36"/>
      <c r="P652" s="33"/>
      <c r="Q652" s="32"/>
      <c r="V652" s="89" t="n">
        <v>219841298</v>
      </c>
    </row>
    <row r="653" customFormat="false" ht="15" hidden="false" customHeight="false" outlineLevel="0" collapsed="false">
      <c r="A653" s="1" t="n">
        <v>41306</v>
      </c>
      <c r="B653" s="1" t="s">
        <v>840</v>
      </c>
      <c r="C653" s="21" t="str">
        <f aca="false">LOOKUP($A653,DIVIPOLA!$A$2:$A$1162,DIVIPOLA!$C$2:$C$1162)</f>
        <v>Huila</v>
      </c>
      <c r="D653" s="21" t="s">
        <v>20</v>
      </c>
      <c r="E653" s="34" t="s">
        <v>21</v>
      </c>
      <c r="F653" s="23"/>
      <c r="G653" s="24"/>
      <c r="H653" s="25"/>
      <c r="I653" s="26"/>
      <c r="J653" s="26"/>
      <c r="K653" s="27"/>
      <c r="L653" s="26"/>
      <c r="M653" s="28"/>
      <c r="N653" s="35"/>
      <c r="O653" s="36"/>
      <c r="P653" s="33"/>
      <c r="Q653" s="32"/>
      <c r="V653" s="89" t="n">
        <v>210641306</v>
      </c>
    </row>
    <row r="654" customFormat="false" ht="15" hidden="false" customHeight="false" outlineLevel="0" collapsed="false">
      <c r="A654" s="1" t="n">
        <v>41319</v>
      </c>
      <c r="B654" s="1" t="s">
        <v>132</v>
      </c>
      <c r="C654" s="21" t="str">
        <f aca="false">LOOKUP($A654,DIVIPOLA!$A$2:$A$1162,DIVIPOLA!$C$2:$C$1162)</f>
        <v>Huila</v>
      </c>
      <c r="D654" s="21" t="s">
        <v>20</v>
      </c>
      <c r="E654" s="34" t="s">
        <v>21</v>
      </c>
      <c r="F654" s="23" t="s">
        <v>369</v>
      </c>
      <c r="G654" s="24" t="n">
        <v>41188</v>
      </c>
      <c r="H654" s="25"/>
      <c r="I654" s="26"/>
      <c r="J654" s="26"/>
      <c r="K654" s="27"/>
      <c r="L654" s="26"/>
      <c r="M654" s="69" t="n">
        <v>6</v>
      </c>
      <c r="N654" s="35"/>
      <c r="O654" s="36"/>
      <c r="P654" s="33"/>
      <c r="Q654" s="32"/>
      <c r="V654" s="89" t="n">
        <v>211941319</v>
      </c>
    </row>
    <row r="655" customFormat="false" ht="15" hidden="false" customHeight="false" outlineLevel="0" collapsed="false">
      <c r="A655" s="1" t="n">
        <v>41349</v>
      </c>
      <c r="B655" s="1" t="s">
        <v>841</v>
      </c>
      <c r="C655" s="21" t="str">
        <f aca="false">LOOKUP($A655,DIVIPOLA!$A$2:$A$1162,DIVIPOLA!$C$2:$C$1162)</f>
        <v>Huila</v>
      </c>
      <c r="D655" s="21" t="s">
        <v>20</v>
      </c>
      <c r="E655" s="34" t="s">
        <v>21</v>
      </c>
      <c r="F655" s="23"/>
      <c r="G655" s="24"/>
      <c r="H655" s="25"/>
      <c r="I655" s="26"/>
      <c r="J655" s="26"/>
      <c r="K655" s="27"/>
      <c r="L655" s="26"/>
      <c r="M655" s="28"/>
      <c r="N655" s="35"/>
      <c r="O655" s="36"/>
      <c r="P655" s="33"/>
      <c r="Q655" s="32"/>
      <c r="V655" s="89" t="n">
        <v>214941349</v>
      </c>
    </row>
    <row r="656" customFormat="false" ht="15" hidden="false" customHeight="false" outlineLevel="0" collapsed="false">
      <c r="A656" s="1" t="n">
        <v>41357</v>
      </c>
      <c r="B656" s="1" t="s">
        <v>842</v>
      </c>
      <c r="C656" s="21" t="str">
        <f aca="false">LOOKUP($A656,DIVIPOLA!$A$2:$A$1162,DIVIPOLA!$C$2:$C$1162)</f>
        <v>Huila</v>
      </c>
      <c r="D656" s="21" t="s">
        <v>20</v>
      </c>
      <c r="E656" s="34" t="s">
        <v>21</v>
      </c>
      <c r="F656" s="23"/>
      <c r="G656" s="24"/>
      <c r="H656" s="25"/>
      <c r="I656" s="26"/>
      <c r="J656" s="26"/>
      <c r="K656" s="27"/>
      <c r="L656" s="26"/>
      <c r="M656" s="28"/>
      <c r="N656" s="35"/>
      <c r="O656" s="36"/>
      <c r="P656" s="33"/>
      <c r="Q656" s="32"/>
      <c r="V656" s="89" t="n">
        <v>215741357</v>
      </c>
    </row>
    <row r="657" customFormat="false" ht="15" hidden="false" customHeight="false" outlineLevel="0" collapsed="false">
      <c r="A657" s="1" t="n">
        <v>41359</v>
      </c>
      <c r="B657" s="1" t="s">
        <v>843</v>
      </c>
      <c r="C657" s="21" t="str">
        <f aca="false">LOOKUP($A657,DIVIPOLA!$A$2:$A$1162,DIVIPOLA!$C$2:$C$1162)</f>
        <v>Huila</v>
      </c>
      <c r="D657" s="21" t="s">
        <v>20</v>
      </c>
      <c r="E657" s="34" t="s">
        <v>21</v>
      </c>
      <c r="F657" s="23"/>
      <c r="G657" s="24"/>
      <c r="H657" s="25"/>
      <c r="I657" s="26"/>
      <c r="J657" s="26"/>
      <c r="K657" s="27"/>
      <c r="L657" s="26"/>
      <c r="M657" s="28"/>
      <c r="N657" s="35"/>
      <c r="O657" s="36"/>
      <c r="P657" s="33"/>
      <c r="Q657" s="32"/>
      <c r="V657" s="89" t="n">
        <v>215941359</v>
      </c>
    </row>
    <row r="658" customFormat="false" ht="15" hidden="false" customHeight="false" outlineLevel="0" collapsed="false">
      <c r="A658" s="1" t="n">
        <v>41378</v>
      </c>
      <c r="B658" s="1" t="s">
        <v>844</v>
      </c>
      <c r="C658" s="21" t="str">
        <f aca="false">LOOKUP($A658,DIVIPOLA!$A$2:$A$1162,DIVIPOLA!$C$2:$C$1162)</f>
        <v>Huila</v>
      </c>
      <c r="D658" s="21" t="s">
        <v>20</v>
      </c>
      <c r="E658" s="34" t="s">
        <v>21</v>
      </c>
      <c r="F658" s="23" t="s">
        <v>524</v>
      </c>
      <c r="G658" s="24" t="n">
        <v>41201</v>
      </c>
      <c r="H658" s="25"/>
      <c r="I658" s="26"/>
      <c r="J658" s="26"/>
      <c r="K658" s="27"/>
      <c r="L658" s="26"/>
      <c r="M658" s="28" t="n">
        <v>6</v>
      </c>
      <c r="N658" s="35"/>
      <c r="O658" s="36"/>
      <c r="P658" s="33"/>
      <c r="Q658" s="32"/>
      <c r="V658" s="89" t="n">
        <v>217841378</v>
      </c>
    </row>
    <row r="659" customFormat="false" ht="15" hidden="false" customHeight="false" outlineLevel="0" collapsed="false">
      <c r="A659" s="1" t="n">
        <v>41396</v>
      </c>
      <c r="B659" s="1" t="s">
        <v>845</v>
      </c>
      <c r="C659" s="21" t="str">
        <f aca="false">LOOKUP($A659,DIVIPOLA!$A$2:$A$1162,DIVIPOLA!$C$2:$C$1162)</f>
        <v>Huila</v>
      </c>
      <c r="D659" s="21" t="s">
        <v>20</v>
      </c>
      <c r="E659" s="34" t="s">
        <v>21</v>
      </c>
      <c r="F659" s="23" t="s">
        <v>846</v>
      </c>
      <c r="G659" s="24" t="n">
        <v>41195</v>
      </c>
      <c r="H659" s="25"/>
      <c r="I659" s="26"/>
      <c r="J659" s="26"/>
      <c r="K659" s="27"/>
      <c r="L659" s="26"/>
      <c r="M659" s="28" t="n">
        <v>6</v>
      </c>
      <c r="N659" s="35"/>
      <c r="O659" s="36"/>
      <c r="P659" s="33"/>
      <c r="Q659" s="32"/>
      <c r="V659" s="89" t="n">
        <v>219641396</v>
      </c>
    </row>
    <row r="660" customFormat="false" ht="15" hidden="false" customHeight="false" outlineLevel="0" collapsed="false">
      <c r="A660" s="1" t="n">
        <v>41483</v>
      </c>
      <c r="B660" s="1" t="s">
        <v>847</v>
      </c>
      <c r="C660" s="21" t="str">
        <f aca="false">LOOKUP($A660,DIVIPOLA!$A$2:$A$1162,DIVIPOLA!$C$2:$C$1162)</f>
        <v>Huila</v>
      </c>
      <c r="D660" s="21" t="s">
        <v>20</v>
      </c>
      <c r="E660" s="34" t="s">
        <v>21</v>
      </c>
      <c r="F660" s="23"/>
      <c r="G660" s="24"/>
      <c r="H660" s="25"/>
      <c r="I660" s="26"/>
      <c r="J660" s="26"/>
      <c r="K660" s="27"/>
      <c r="L660" s="26"/>
      <c r="M660" s="28"/>
      <c r="N660" s="35"/>
      <c r="O660" s="36"/>
      <c r="P660" s="33"/>
      <c r="Q660" s="32"/>
      <c r="V660" s="89" t="n">
        <v>218341483</v>
      </c>
    </row>
    <row r="661" customFormat="false" ht="15" hidden="false" customHeight="false" outlineLevel="0" collapsed="false">
      <c r="A661" s="1" t="n">
        <v>41503</v>
      </c>
      <c r="B661" s="1" t="s">
        <v>848</v>
      </c>
      <c r="C661" s="21" t="str">
        <f aca="false">LOOKUP($A661,DIVIPOLA!$A$2:$A$1162,DIVIPOLA!$C$2:$C$1162)</f>
        <v>Huila</v>
      </c>
      <c r="D661" s="21" t="s">
        <v>20</v>
      </c>
      <c r="E661" s="34" t="s">
        <v>21</v>
      </c>
      <c r="F661" s="23"/>
      <c r="G661" s="24"/>
      <c r="H661" s="25"/>
      <c r="I661" s="26"/>
      <c r="J661" s="26"/>
      <c r="K661" s="27"/>
      <c r="L661" s="26"/>
      <c r="M661" s="28"/>
      <c r="N661" s="35"/>
      <c r="O661" s="36"/>
      <c r="P661" s="33"/>
      <c r="Q661" s="32"/>
      <c r="V661" s="89" t="n">
        <v>210341503</v>
      </c>
    </row>
    <row r="662" customFormat="false" ht="15" hidden="false" customHeight="false" outlineLevel="0" collapsed="false">
      <c r="A662" s="1" t="n">
        <v>41518</v>
      </c>
      <c r="B662" s="1" t="s">
        <v>849</v>
      </c>
      <c r="C662" s="21" t="str">
        <f aca="false">LOOKUP($A662,DIVIPOLA!$A$2:$A$1162,DIVIPOLA!$C$2:$C$1162)</f>
        <v>Huila</v>
      </c>
      <c r="D662" s="21" t="s">
        <v>20</v>
      </c>
      <c r="E662" s="34" t="s">
        <v>21</v>
      </c>
      <c r="F662" s="23"/>
      <c r="G662" s="24"/>
      <c r="H662" s="25"/>
      <c r="I662" s="26"/>
      <c r="J662" s="26"/>
      <c r="K662" s="27"/>
      <c r="L662" s="26"/>
      <c r="M662" s="28"/>
      <c r="N662" s="35"/>
      <c r="O662" s="36"/>
      <c r="P662" s="33"/>
      <c r="Q662" s="32"/>
      <c r="V662" s="89" t="n">
        <v>211841518</v>
      </c>
    </row>
    <row r="663" customFormat="false" ht="15" hidden="false" customHeight="false" outlineLevel="0" collapsed="false">
      <c r="A663" s="1" t="n">
        <v>41524</v>
      </c>
      <c r="B663" s="1" t="s">
        <v>850</v>
      </c>
      <c r="C663" s="21" t="str">
        <f aca="false">LOOKUP($A663,DIVIPOLA!$A$2:$A$1162,DIVIPOLA!$C$2:$C$1162)</f>
        <v>Huila</v>
      </c>
      <c r="D663" s="21" t="s">
        <v>20</v>
      </c>
      <c r="E663" s="34" t="s">
        <v>21</v>
      </c>
      <c r="F663" s="23"/>
      <c r="G663" s="24"/>
      <c r="H663" s="25"/>
      <c r="I663" s="26"/>
      <c r="J663" s="26"/>
      <c r="K663" s="27"/>
      <c r="L663" s="26"/>
      <c r="M663" s="28"/>
      <c r="N663" s="35"/>
      <c r="O663" s="36"/>
      <c r="P663" s="33"/>
      <c r="Q663" s="32"/>
      <c r="V663" s="89" t="n">
        <v>212441524</v>
      </c>
    </row>
    <row r="664" customFormat="false" ht="15" hidden="false" customHeight="false" outlineLevel="0" collapsed="false">
      <c r="A664" s="1" t="n">
        <v>41530</v>
      </c>
      <c r="B664" s="1" t="s">
        <v>513</v>
      </c>
      <c r="C664" s="21" t="str">
        <f aca="false">LOOKUP($A664,DIVIPOLA!$A$2:$A$1162,DIVIPOLA!$C$2:$C$1162)</f>
        <v>Huila</v>
      </c>
      <c r="D664" s="21" t="s">
        <v>20</v>
      </c>
      <c r="E664" s="34" t="s">
        <v>21</v>
      </c>
      <c r="F664" s="23" t="s">
        <v>851</v>
      </c>
      <c r="G664" s="24" t="n">
        <v>41192</v>
      </c>
      <c r="H664" s="25"/>
      <c r="I664" s="26"/>
      <c r="J664" s="26"/>
      <c r="K664" s="27"/>
      <c r="L664" s="26"/>
      <c r="M664" s="28" t="n">
        <v>6</v>
      </c>
      <c r="N664" s="35"/>
      <c r="O664" s="36"/>
      <c r="P664" s="33"/>
      <c r="Q664" s="32"/>
      <c r="V664" s="89" t="n">
        <v>213041530</v>
      </c>
    </row>
    <row r="665" customFormat="false" ht="15" hidden="false" customHeight="false" outlineLevel="0" collapsed="false">
      <c r="A665" s="1" t="n">
        <v>41548</v>
      </c>
      <c r="B665" s="1" t="s">
        <v>852</v>
      </c>
      <c r="C665" s="21" t="str">
        <f aca="false">LOOKUP($A665,DIVIPOLA!$A$2:$A$1162,DIVIPOLA!$C$2:$C$1162)</f>
        <v>Huila</v>
      </c>
      <c r="D665" s="21" t="s">
        <v>20</v>
      </c>
      <c r="E665" s="34" t="s">
        <v>21</v>
      </c>
      <c r="F665" s="23"/>
      <c r="G665" s="24"/>
      <c r="H665" s="25"/>
      <c r="I665" s="26"/>
      <c r="J665" s="26"/>
      <c r="K665" s="27"/>
      <c r="L665" s="26"/>
      <c r="M665" s="28"/>
      <c r="N665" s="35"/>
      <c r="O665" s="36"/>
      <c r="P665" s="33"/>
      <c r="Q665" s="32"/>
      <c r="V665" s="89" t="n">
        <v>214841548</v>
      </c>
    </row>
    <row r="666" customFormat="false" ht="15" hidden="false" customHeight="false" outlineLevel="0" collapsed="false">
      <c r="A666" s="1" t="n">
        <v>41551</v>
      </c>
      <c r="B666" s="1" t="s">
        <v>853</v>
      </c>
      <c r="C666" s="21" t="str">
        <f aca="false">LOOKUP($A666,DIVIPOLA!$A$2:$A$1162,DIVIPOLA!$C$2:$C$1162)</f>
        <v>Huila</v>
      </c>
      <c r="D666" s="21" t="s">
        <v>20</v>
      </c>
      <c r="E666" s="34" t="s">
        <v>21</v>
      </c>
      <c r="F666" s="23"/>
      <c r="G666" s="24"/>
      <c r="H666" s="25"/>
      <c r="I666" s="26"/>
      <c r="J666" s="26"/>
      <c r="K666" s="27"/>
      <c r="L666" s="26"/>
      <c r="M666" s="28"/>
      <c r="N666" s="35"/>
      <c r="O666" s="36"/>
      <c r="P666" s="33"/>
      <c r="Q666" s="32"/>
      <c r="V666" s="89" t="n">
        <v>215141551</v>
      </c>
    </row>
    <row r="667" customFormat="false" ht="15" hidden="false" customHeight="false" outlineLevel="0" collapsed="false">
      <c r="A667" s="1" t="n">
        <v>41615</v>
      </c>
      <c r="B667" s="1" t="s">
        <v>854</v>
      </c>
      <c r="C667" s="21" t="str">
        <f aca="false">LOOKUP($A667,DIVIPOLA!$A$2:$A$1162,DIVIPOLA!$C$2:$C$1162)</f>
        <v>Huila</v>
      </c>
      <c r="D667" s="21" t="s">
        <v>20</v>
      </c>
      <c r="E667" s="34" t="s">
        <v>21</v>
      </c>
      <c r="F667" s="23"/>
      <c r="G667" s="24"/>
      <c r="H667" s="25"/>
      <c r="I667" s="26"/>
      <c r="J667" s="26"/>
      <c r="K667" s="27"/>
      <c r="L667" s="26"/>
      <c r="M667" s="28"/>
      <c r="N667" s="35"/>
      <c r="O667" s="36"/>
      <c r="P667" s="33"/>
      <c r="Q667" s="32"/>
      <c r="V667" s="89" t="n">
        <v>211541615</v>
      </c>
    </row>
    <row r="668" customFormat="false" ht="15" hidden="false" customHeight="false" outlineLevel="0" collapsed="false">
      <c r="A668" s="1" t="n">
        <v>41660</v>
      </c>
      <c r="B668" s="1" t="s">
        <v>855</v>
      </c>
      <c r="C668" s="21" t="str">
        <f aca="false">LOOKUP($A668,DIVIPOLA!$A$2:$A$1162,DIVIPOLA!$C$2:$C$1162)</f>
        <v>Huila</v>
      </c>
      <c r="D668" s="21" t="s">
        <v>20</v>
      </c>
      <c r="E668" s="34" t="s">
        <v>21</v>
      </c>
      <c r="F668" s="23" t="s">
        <v>757</v>
      </c>
      <c r="G668" s="24" t="n">
        <v>41109</v>
      </c>
      <c r="H668" s="25"/>
      <c r="I668" s="26"/>
      <c r="J668" s="26"/>
      <c r="K668" s="27"/>
      <c r="L668" s="26"/>
      <c r="M668" s="28" t="n">
        <v>6</v>
      </c>
      <c r="N668" s="35"/>
      <c r="O668" s="36"/>
      <c r="P668" s="33"/>
      <c r="Q668" s="32"/>
      <c r="V668" s="89" t="n">
        <v>216041660</v>
      </c>
    </row>
    <row r="669" customFormat="false" ht="15" hidden="false" customHeight="false" outlineLevel="0" collapsed="false">
      <c r="A669" s="1" t="n">
        <v>41668</v>
      </c>
      <c r="B669" s="1" t="s">
        <v>856</v>
      </c>
      <c r="C669" s="21" t="str">
        <f aca="false">LOOKUP($A669,DIVIPOLA!$A$2:$A$1162,DIVIPOLA!$C$2:$C$1162)</f>
        <v>Huila</v>
      </c>
      <c r="D669" s="21" t="s">
        <v>20</v>
      </c>
      <c r="E669" s="34" t="s">
        <v>21</v>
      </c>
      <c r="F669" s="23" t="s">
        <v>857</v>
      </c>
      <c r="G669" s="24" t="n">
        <v>41163</v>
      </c>
      <c r="H669" s="25"/>
      <c r="I669" s="26"/>
      <c r="J669" s="26"/>
      <c r="K669" s="27"/>
      <c r="L669" s="26"/>
      <c r="M669" s="28" t="n">
        <v>6</v>
      </c>
      <c r="N669" s="35"/>
      <c r="O669" s="36"/>
      <c r="P669" s="33"/>
      <c r="Q669" s="32"/>
      <c r="V669" s="89" t="n">
        <v>216841668</v>
      </c>
    </row>
    <row r="670" customFormat="false" ht="15" hidden="false" customHeight="false" outlineLevel="0" collapsed="false">
      <c r="A670" s="1" t="n">
        <v>41676</v>
      </c>
      <c r="B670" s="1" t="s">
        <v>448</v>
      </c>
      <c r="C670" s="21" t="str">
        <f aca="false">LOOKUP($A670,DIVIPOLA!$A$2:$A$1162,DIVIPOLA!$C$2:$C$1162)</f>
        <v>Huila</v>
      </c>
      <c r="D670" s="21" t="s">
        <v>20</v>
      </c>
      <c r="E670" s="34" t="s">
        <v>21</v>
      </c>
      <c r="F670" s="23"/>
      <c r="G670" s="24"/>
      <c r="H670" s="25"/>
      <c r="I670" s="26"/>
      <c r="J670" s="26"/>
      <c r="K670" s="27"/>
      <c r="L670" s="26"/>
      <c r="M670" s="28"/>
      <c r="N670" s="35" t="e">
        <f aca="false">VLOOKUP(M669,$R$5:$S$8,2,0)</f>
        <v>#N/A</v>
      </c>
      <c r="O670" s="36" t="e">
        <f aca="false">VLOOKUP(N669,$T$5:$U$9,2,0)</f>
        <v>#N/A</v>
      </c>
      <c r="P670" s="33" t="n">
        <f aca="false">$B$3</f>
        <v>2013</v>
      </c>
      <c r="Q670" s="32"/>
      <c r="V670" s="89" t="n">
        <v>217641676</v>
      </c>
    </row>
    <row r="671" customFormat="false" ht="15" hidden="false" customHeight="false" outlineLevel="0" collapsed="false">
      <c r="A671" s="1" t="n">
        <v>41770</v>
      </c>
      <c r="B671" s="1" t="s">
        <v>858</v>
      </c>
      <c r="C671" s="21" t="str">
        <f aca="false">LOOKUP($A671,DIVIPOLA!$A$2:$A$1162,DIVIPOLA!$C$2:$C$1162)</f>
        <v>Huila</v>
      </c>
      <c r="D671" s="21" t="s">
        <v>20</v>
      </c>
      <c r="E671" s="34" t="s">
        <v>21</v>
      </c>
      <c r="F671" s="23" t="s">
        <v>196</v>
      </c>
      <c r="G671" s="24" t="n">
        <v>41185</v>
      </c>
      <c r="H671" s="25"/>
      <c r="I671" s="26"/>
      <c r="J671" s="26"/>
      <c r="K671" s="27"/>
      <c r="L671" s="26"/>
      <c r="M671" s="28" t="n">
        <v>6</v>
      </c>
      <c r="N671" s="35" t="e">
        <f aca="false">VLOOKUP(M670,$R$5:$S$8,2,0)</f>
        <v>#N/A</v>
      </c>
      <c r="O671" s="36" t="e">
        <f aca="false">VLOOKUP(N670,$T$5:$U$9,2,0)</f>
        <v>#N/A</v>
      </c>
      <c r="P671" s="33" t="n">
        <f aca="false">$B$3</f>
        <v>2013</v>
      </c>
      <c r="Q671" s="32"/>
      <c r="V671" s="89" t="n">
        <v>217041770</v>
      </c>
    </row>
    <row r="672" customFormat="false" ht="15" hidden="false" customHeight="false" outlineLevel="0" collapsed="false">
      <c r="A672" s="93" t="n">
        <v>41791</v>
      </c>
      <c r="B672" s="93" t="s">
        <v>859</v>
      </c>
      <c r="C672" s="94" t="str">
        <f aca="false">LOOKUP($A672,DIVIPOLA!$A$2:$A$1162,DIVIPOLA!$C$2:$C$1162)</f>
        <v>Huila</v>
      </c>
      <c r="D672" s="94" t="s">
        <v>20</v>
      </c>
      <c r="E672" s="95" t="s">
        <v>21</v>
      </c>
      <c r="F672" s="96"/>
      <c r="G672" s="97"/>
      <c r="H672" s="25"/>
      <c r="I672" s="26"/>
      <c r="J672" s="26"/>
      <c r="K672" s="27"/>
      <c r="L672" s="26"/>
      <c r="M672" s="98"/>
      <c r="N672" s="35" t="e">
        <f aca="false">VLOOKUP(M671,$R$5:$S$8,2,0)</f>
        <v>#N/A</v>
      </c>
      <c r="O672" s="36" t="e">
        <f aca="false">VLOOKUP(N671,$T$5:$U$9,2,0)</f>
        <v>#N/A</v>
      </c>
      <c r="P672" s="33" t="n">
        <f aca="false">$B$3</f>
        <v>2013</v>
      </c>
      <c r="Q672" s="32"/>
      <c r="V672" s="89" t="n">
        <v>219141791</v>
      </c>
      <c r="W672" s="89" t="s">
        <v>1442</v>
      </c>
      <c r="X672" s="1" t="n">
        <v>41121</v>
      </c>
      <c r="Y672" s="1" t="s">
        <v>1425</v>
      </c>
      <c r="Z672" s="1" t="n">
        <v>0</v>
      </c>
    </row>
    <row r="673" customFormat="false" ht="15" hidden="false" customHeight="false" outlineLevel="0" collapsed="false">
      <c r="A673" s="1" t="n">
        <v>41797</v>
      </c>
      <c r="B673" s="1" t="s">
        <v>860</v>
      </c>
      <c r="C673" s="21" t="str">
        <f aca="false">LOOKUP($A673,DIVIPOLA!$A$2:$A$1162,DIVIPOLA!$C$2:$C$1162)</f>
        <v>Huila</v>
      </c>
      <c r="D673" s="21" t="s">
        <v>20</v>
      </c>
      <c r="E673" s="34" t="s">
        <v>21</v>
      </c>
      <c r="F673" s="23" t="s">
        <v>100</v>
      </c>
      <c r="G673" s="24" t="n">
        <v>41201</v>
      </c>
      <c r="H673" s="25"/>
      <c r="I673" s="26"/>
      <c r="J673" s="26"/>
      <c r="K673" s="27"/>
      <c r="L673" s="26"/>
      <c r="M673" s="28" t="n">
        <v>6</v>
      </c>
      <c r="N673" s="35" t="e">
        <f aca="false">VLOOKUP(M672,$R$5:$S$8,2,0)</f>
        <v>#N/A</v>
      </c>
      <c r="O673" s="36" t="e">
        <f aca="false">VLOOKUP(N672,$T$5:$U$9,2,0)</f>
        <v>#N/A</v>
      </c>
      <c r="P673" s="33" t="n">
        <f aca="false">$B$3</f>
        <v>2013</v>
      </c>
      <c r="Q673" s="32"/>
      <c r="V673" s="89" t="n">
        <v>219741797</v>
      </c>
    </row>
    <row r="674" customFormat="false" ht="15" hidden="false" customHeight="false" outlineLevel="0" collapsed="false">
      <c r="A674" s="1" t="n">
        <v>41799</v>
      </c>
      <c r="B674" s="1" t="s">
        <v>861</v>
      </c>
      <c r="C674" s="21" t="str">
        <f aca="false">LOOKUP($A674,DIVIPOLA!$A$2:$A$1162,DIVIPOLA!$C$2:$C$1162)</f>
        <v>Huila</v>
      </c>
      <c r="D674" s="21" t="s">
        <v>20</v>
      </c>
      <c r="E674" s="34" t="s">
        <v>21</v>
      </c>
      <c r="F674" s="23" t="s">
        <v>698</v>
      </c>
      <c r="G674" s="24" t="n">
        <v>41184</v>
      </c>
      <c r="H674" s="25"/>
      <c r="I674" s="26"/>
      <c r="J674" s="26"/>
      <c r="K674" s="27"/>
      <c r="L674" s="26"/>
      <c r="M674" s="28" t="n">
        <v>6</v>
      </c>
      <c r="N674" s="35" t="e">
        <f aca="false">VLOOKUP(M673,$R$5:$S$8,2,0)</f>
        <v>#N/A</v>
      </c>
      <c r="O674" s="36" t="e">
        <f aca="false">VLOOKUP(N673,$T$5:$U$9,2,0)</f>
        <v>#N/A</v>
      </c>
      <c r="P674" s="33" t="n">
        <f aca="false">$B$3</f>
        <v>2013</v>
      </c>
      <c r="Q674" s="32"/>
      <c r="V674" s="89" t="n">
        <v>219941799</v>
      </c>
    </row>
    <row r="675" customFormat="false" ht="15" hidden="false" customHeight="false" outlineLevel="0" collapsed="false">
      <c r="A675" s="1" t="n">
        <v>41801</v>
      </c>
      <c r="B675" s="1" t="s">
        <v>862</v>
      </c>
      <c r="C675" s="21" t="str">
        <f aca="false">LOOKUP($A675,DIVIPOLA!$A$2:$A$1162,DIVIPOLA!$C$2:$C$1162)</f>
        <v>Huila</v>
      </c>
      <c r="D675" s="21" t="s">
        <v>20</v>
      </c>
      <c r="E675" s="34" t="s">
        <v>21</v>
      </c>
      <c r="F675" s="23"/>
      <c r="G675" s="24"/>
      <c r="H675" s="25"/>
      <c r="I675" s="26"/>
      <c r="J675" s="26"/>
      <c r="K675" s="27"/>
      <c r="L675" s="26"/>
      <c r="M675" s="28"/>
      <c r="N675" s="35" t="e">
        <f aca="false">VLOOKUP(M674,$R$5:$S$8,2,0)</f>
        <v>#N/A</v>
      </c>
      <c r="O675" s="36" t="e">
        <f aca="false">VLOOKUP(N674,$T$5:$U$9,2,0)</f>
        <v>#N/A</v>
      </c>
      <c r="P675" s="33" t="n">
        <f aca="false">$B$3</f>
        <v>2013</v>
      </c>
      <c r="Q675" s="32"/>
      <c r="V675" s="89" t="n">
        <v>210141801</v>
      </c>
    </row>
    <row r="676" customFormat="false" ht="15" hidden="false" customHeight="false" outlineLevel="0" collapsed="false">
      <c r="A676" s="1" t="n">
        <v>41807</v>
      </c>
      <c r="B676" s="1" t="s">
        <v>863</v>
      </c>
      <c r="C676" s="21" t="str">
        <f aca="false">LOOKUP($A676,DIVIPOLA!$A$2:$A$1162,DIVIPOLA!$C$2:$C$1162)</f>
        <v>Huila</v>
      </c>
      <c r="D676" s="21" t="s">
        <v>20</v>
      </c>
      <c r="E676" s="34" t="s">
        <v>21</v>
      </c>
      <c r="F676" s="23"/>
      <c r="G676" s="24"/>
      <c r="H676" s="25"/>
      <c r="I676" s="26"/>
      <c r="J676" s="26"/>
      <c r="K676" s="27"/>
      <c r="L676" s="26"/>
      <c r="M676" s="28"/>
      <c r="N676" s="35" t="e">
        <f aca="false">VLOOKUP(M675,$R$5:$S$8,2,0)</f>
        <v>#N/A</v>
      </c>
      <c r="O676" s="36" t="e">
        <f aca="false">VLOOKUP(N675,$T$5:$U$9,2,0)</f>
        <v>#N/A</v>
      </c>
      <c r="P676" s="33" t="n">
        <f aca="false">$B$3</f>
        <v>2013</v>
      </c>
      <c r="Q676" s="32"/>
      <c r="V676" s="89" t="n">
        <v>210741807</v>
      </c>
    </row>
    <row r="677" customFormat="false" ht="15" hidden="false" customHeight="false" outlineLevel="0" collapsed="false">
      <c r="A677" s="93" t="n">
        <v>41872</v>
      </c>
      <c r="B677" s="93" t="s">
        <v>864</v>
      </c>
      <c r="C677" s="94" t="str">
        <f aca="false">LOOKUP($A677,DIVIPOLA!$A$2:$A$1162,DIVIPOLA!$C$2:$C$1162)</f>
        <v>Huila</v>
      </c>
      <c r="D677" s="94" t="s">
        <v>20</v>
      </c>
      <c r="E677" s="95" t="s">
        <v>21</v>
      </c>
      <c r="F677" s="96"/>
      <c r="G677" s="97"/>
      <c r="H677" s="25"/>
      <c r="I677" s="26"/>
      <c r="J677" s="26"/>
      <c r="K677" s="27"/>
      <c r="L677" s="26"/>
      <c r="M677" s="98"/>
      <c r="N677" s="35" t="e">
        <f aca="false">VLOOKUP(M676,$R$5:$S$8,2,0)</f>
        <v>#N/A</v>
      </c>
      <c r="O677" s="36" t="e">
        <f aca="false">VLOOKUP(N676,$T$5:$U$9,2,0)</f>
        <v>#N/A</v>
      </c>
      <c r="P677" s="33" t="n">
        <f aca="false">$B$3</f>
        <v>2013</v>
      </c>
      <c r="Q677" s="32"/>
      <c r="V677" s="89" t="n">
        <v>217241872</v>
      </c>
      <c r="W677" s="89" t="s">
        <v>1443</v>
      </c>
      <c r="X677" s="1" t="n">
        <v>41190</v>
      </c>
      <c r="Y677" s="1" t="s">
        <v>1425</v>
      </c>
      <c r="Z677" s="1" t="n">
        <v>0</v>
      </c>
    </row>
    <row r="678" customFormat="false" ht="15" hidden="false" customHeight="false" outlineLevel="0" collapsed="false">
      <c r="A678" s="1" t="n">
        <v>41885</v>
      </c>
      <c r="B678" s="1" t="s">
        <v>865</v>
      </c>
      <c r="C678" s="21" t="str">
        <f aca="false">LOOKUP($A678,DIVIPOLA!$A$2:$A$1162,DIVIPOLA!$C$2:$C$1162)</f>
        <v>Huila</v>
      </c>
      <c r="D678" s="21" t="s">
        <v>20</v>
      </c>
      <c r="E678" s="34" t="s">
        <v>21</v>
      </c>
      <c r="F678" s="23" t="s">
        <v>100</v>
      </c>
      <c r="G678" s="24" t="n">
        <v>41152</v>
      </c>
      <c r="H678" s="25"/>
      <c r="I678" s="26"/>
      <c r="J678" s="26"/>
      <c r="K678" s="27"/>
      <c r="L678" s="26"/>
      <c r="M678" s="28" t="n">
        <v>6</v>
      </c>
      <c r="N678" s="35" t="e">
        <f aca="false">VLOOKUP(M677,$R$5:$S$8,2,0)</f>
        <v>#N/A</v>
      </c>
      <c r="O678" s="36" t="e">
        <f aca="false">VLOOKUP(N677,$T$5:$U$9,2,0)</f>
        <v>#N/A</v>
      </c>
      <c r="P678" s="33" t="n">
        <f aca="false">$B$3</f>
        <v>2013</v>
      </c>
      <c r="Q678" s="32"/>
      <c r="V678" s="89" t="n">
        <v>218541885</v>
      </c>
    </row>
    <row r="679" s="40" customFormat="true" ht="15" hidden="false" customHeight="false" outlineLevel="0" collapsed="false">
      <c r="A679" s="40" t="n">
        <v>44001</v>
      </c>
      <c r="B679" s="40" t="s">
        <v>866</v>
      </c>
      <c r="C679" s="41" t="str">
        <f aca="false">LOOKUP($A679,DIVIPOLA!$A$2:$A$1162,DIVIPOLA!$C$2:$C$1162)</f>
        <v>La Guajira</v>
      </c>
      <c r="D679" s="41" t="s">
        <v>20</v>
      </c>
      <c r="E679" s="22" t="s">
        <v>21</v>
      </c>
      <c r="F679" s="42" t="s">
        <v>867</v>
      </c>
      <c r="G679" s="43" t="n">
        <v>41208</v>
      </c>
      <c r="H679" s="44"/>
      <c r="I679" s="45"/>
      <c r="J679" s="45"/>
      <c r="K679" s="46"/>
      <c r="L679" s="45"/>
      <c r="M679" s="47" t="n">
        <v>4</v>
      </c>
      <c r="N679" s="29"/>
      <c r="O679" s="30"/>
      <c r="P679" s="31"/>
      <c r="Q679" s="48"/>
      <c r="V679" s="89" t="n">
        <v>210144001</v>
      </c>
      <c r="W679" s="89"/>
      <c r="X679" s="1"/>
      <c r="Y679" s="1"/>
      <c r="Z679" s="1"/>
    </row>
    <row r="680" customFormat="false" ht="15" hidden="false" customHeight="false" outlineLevel="0" collapsed="false">
      <c r="A680" s="1" t="n">
        <v>44035</v>
      </c>
      <c r="B680" s="1" t="s">
        <v>529</v>
      </c>
      <c r="C680" s="21" t="str">
        <f aca="false">LOOKUP($A680,DIVIPOLA!$A$2:$A$1162,DIVIPOLA!$C$2:$C$1162)</f>
        <v>La Guajira</v>
      </c>
      <c r="D680" s="21" t="s">
        <v>20</v>
      </c>
      <c r="E680" s="34" t="s">
        <v>21</v>
      </c>
      <c r="F680" s="23"/>
      <c r="G680" s="24"/>
      <c r="H680" s="25"/>
      <c r="I680" s="26"/>
      <c r="J680" s="26"/>
      <c r="K680" s="27"/>
      <c r="L680" s="26"/>
      <c r="M680" s="28"/>
      <c r="N680" s="35"/>
      <c r="O680" s="36"/>
      <c r="P680" s="33"/>
      <c r="Q680" s="32"/>
      <c r="V680" s="89" t="n">
        <v>213544035</v>
      </c>
    </row>
    <row r="681" customFormat="false" ht="15" hidden="false" customHeight="false" outlineLevel="0" collapsed="false">
      <c r="A681" s="1" t="n">
        <v>44078</v>
      </c>
      <c r="B681" s="1" t="s">
        <v>868</v>
      </c>
      <c r="C681" s="21" t="str">
        <f aca="false">LOOKUP($A681,DIVIPOLA!$A$2:$A$1162,DIVIPOLA!$C$2:$C$1162)</f>
        <v>La Guajira</v>
      </c>
      <c r="D681" s="21" t="s">
        <v>20</v>
      </c>
      <c r="E681" s="34" t="s">
        <v>21</v>
      </c>
      <c r="F681" s="23"/>
      <c r="G681" s="24"/>
      <c r="H681" s="25"/>
      <c r="I681" s="26"/>
      <c r="J681" s="26"/>
      <c r="K681" s="27"/>
      <c r="L681" s="26"/>
      <c r="M681" s="28"/>
      <c r="N681" s="35"/>
      <c r="O681" s="36"/>
      <c r="P681" s="33"/>
      <c r="Q681" s="32"/>
      <c r="V681" s="89" t="n">
        <v>217844078</v>
      </c>
    </row>
    <row r="682" customFormat="false" ht="15" hidden="false" customHeight="false" outlineLevel="0" collapsed="false">
      <c r="A682" s="1" t="n">
        <v>44090</v>
      </c>
      <c r="B682" s="1" t="s">
        <v>869</v>
      </c>
      <c r="C682" s="21" t="str">
        <f aca="false">LOOKUP($A682,DIVIPOLA!$A$2:$A$1162,DIVIPOLA!$C$2:$C$1162)</f>
        <v>La Guajira</v>
      </c>
      <c r="D682" s="21" t="s">
        <v>20</v>
      </c>
      <c r="E682" s="34" t="s">
        <v>21</v>
      </c>
      <c r="F682" s="23" t="s">
        <v>410</v>
      </c>
      <c r="G682" s="24" t="n">
        <v>41184</v>
      </c>
      <c r="H682" s="25"/>
      <c r="I682" s="26"/>
      <c r="J682" s="26"/>
      <c r="K682" s="27"/>
      <c r="L682" s="26"/>
      <c r="M682" s="28" t="n">
        <v>6</v>
      </c>
      <c r="N682" s="35"/>
      <c r="O682" s="36"/>
      <c r="P682" s="33"/>
      <c r="Q682" s="32"/>
      <c r="V682" s="89" t="n">
        <v>219044090</v>
      </c>
    </row>
    <row r="683" customFormat="false" ht="15" hidden="false" customHeight="false" outlineLevel="0" collapsed="false">
      <c r="A683" s="1" t="n">
        <v>44098</v>
      </c>
      <c r="B683" s="1" t="s">
        <v>870</v>
      </c>
      <c r="C683" s="21" t="str">
        <f aca="false">LOOKUP($A683,DIVIPOLA!$A$2:$A$1162,DIVIPOLA!$C$2:$C$1162)</f>
        <v>La Guajira</v>
      </c>
      <c r="D683" s="21" t="s">
        <v>20</v>
      </c>
      <c r="E683" s="34" t="s">
        <v>21</v>
      </c>
      <c r="F683" s="23"/>
      <c r="G683" s="24"/>
      <c r="H683" s="25"/>
      <c r="I683" s="26"/>
      <c r="J683" s="26"/>
      <c r="K683" s="27"/>
      <c r="L683" s="26"/>
      <c r="M683" s="28"/>
      <c r="N683" s="35"/>
      <c r="O683" s="36"/>
      <c r="P683" s="33"/>
      <c r="Q683" s="32"/>
      <c r="V683" s="89" t="n">
        <v>219844098</v>
      </c>
    </row>
    <row r="684" customFormat="false" ht="15" hidden="false" customHeight="false" outlineLevel="0" collapsed="false">
      <c r="A684" s="1" t="n">
        <v>44110</v>
      </c>
      <c r="B684" s="1" t="s">
        <v>871</v>
      </c>
      <c r="C684" s="21" t="str">
        <f aca="false">LOOKUP($A684,DIVIPOLA!$A$2:$A$1162,DIVIPOLA!$C$2:$C$1162)</f>
        <v>La Guajira</v>
      </c>
      <c r="D684" s="21" t="s">
        <v>20</v>
      </c>
      <c r="E684" s="38" t="s">
        <v>21</v>
      </c>
      <c r="F684" s="23" t="s">
        <v>872</v>
      </c>
      <c r="G684" s="24" t="n">
        <v>41200</v>
      </c>
      <c r="H684" s="25"/>
      <c r="I684" s="26"/>
      <c r="J684" s="26"/>
      <c r="K684" s="27"/>
      <c r="L684" s="26"/>
      <c r="M684" s="28" t="n">
        <v>6</v>
      </c>
      <c r="N684" s="35"/>
      <c r="O684" s="36"/>
      <c r="P684" s="33"/>
      <c r="Q684" s="32"/>
      <c r="V684" s="89" t="n">
        <v>211044110</v>
      </c>
    </row>
    <row r="685" customFormat="false" ht="15" hidden="false" customHeight="false" outlineLevel="0" collapsed="false">
      <c r="A685" s="1" t="n">
        <v>44279</v>
      </c>
      <c r="B685" s="1" t="s">
        <v>873</v>
      </c>
      <c r="C685" s="21" t="str">
        <f aca="false">LOOKUP($A685,DIVIPOLA!$A$2:$A$1162,DIVIPOLA!$C$2:$C$1162)</f>
        <v>La Guajira</v>
      </c>
      <c r="D685" s="21" t="s">
        <v>20</v>
      </c>
      <c r="E685" s="34" t="s">
        <v>21</v>
      </c>
      <c r="F685" s="23" t="s">
        <v>272</v>
      </c>
      <c r="G685" s="24" t="n">
        <v>41127</v>
      </c>
      <c r="H685" s="25"/>
      <c r="I685" s="26"/>
      <c r="J685" s="26"/>
      <c r="K685" s="27"/>
      <c r="L685" s="26"/>
      <c r="M685" s="28" t="n">
        <v>6</v>
      </c>
      <c r="N685" s="35"/>
      <c r="O685" s="36"/>
      <c r="P685" s="33"/>
      <c r="Q685" s="32"/>
      <c r="V685" s="89" t="n">
        <v>217944279</v>
      </c>
    </row>
    <row r="686" customFormat="false" ht="15" hidden="false" customHeight="false" outlineLevel="0" collapsed="false">
      <c r="A686" s="1" t="n">
        <v>44378</v>
      </c>
      <c r="B686" s="1" t="s">
        <v>874</v>
      </c>
      <c r="C686" s="21" t="str">
        <f aca="false">LOOKUP($A686,DIVIPOLA!$A$2:$A$1162,DIVIPOLA!$C$2:$C$1162)</f>
        <v>La Guajira</v>
      </c>
      <c r="D686" s="21" t="s">
        <v>20</v>
      </c>
      <c r="E686" s="34" t="s">
        <v>21</v>
      </c>
      <c r="F686" s="23"/>
      <c r="G686" s="24"/>
      <c r="H686" s="25"/>
      <c r="I686" s="26"/>
      <c r="J686" s="26"/>
      <c r="K686" s="27"/>
      <c r="L686" s="26"/>
      <c r="M686" s="28"/>
      <c r="N686" s="35"/>
      <c r="O686" s="36"/>
      <c r="P686" s="33"/>
      <c r="Q686" s="32"/>
      <c r="V686" s="89" t="n">
        <v>217844378</v>
      </c>
    </row>
    <row r="687" customFormat="false" ht="15" hidden="false" customHeight="false" outlineLevel="0" collapsed="false">
      <c r="A687" s="1" t="n">
        <v>44420</v>
      </c>
      <c r="B687" s="1" t="s">
        <v>875</v>
      </c>
      <c r="C687" s="21" t="str">
        <f aca="false">LOOKUP($A687,DIVIPOLA!$A$2:$A$1162,DIVIPOLA!$C$2:$C$1162)</f>
        <v>La Guajira</v>
      </c>
      <c r="D687" s="21" t="s">
        <v>20</v>
      </c>
      <c r="E687" s="38" t="s">
        <v>21</v>
      </c>
      <c r="F687" s="23"/>
      <c r="G687" s="24"/>
      <c r="H687" s="25"/>
      <c r="I687" s="26"/>
      <c r="J687" s="26"/>
      <c r="K687" s="27"/>
      <c r="L687" s="26"/>
      <c r="M687" s="28"/>
      <c r="N687" s="35"/>
      <c r="O687" s="36"/>
      <c r="P687" s="33"/>
      <c r="Q687" s="32"/>
      <c r="V687" s="89" t="n">
        <v>212044420</v>
      </c>
    </row>
    <row r="688" customFormat="false" ht="15" hidden="false" customHeight="false" outlineLevel="0" collapsed="false">
      <c r="A688" s="1" t="n">
        <v>44430</v>
      </c>
      <c r="B688" s="1" t="s">
        <v>876</v>
      </c>
      <c r="C688" s="21" t="str">
        <f aca="false">LOOKUP($A688,DIVIPOLA!$A$2:$A$1162,DIVIPOLA!$C$2:$C$1162)</f>
        <v>La Guajira</v>
      </c>
      <c r="D688" s="21" t="s">
        <v>20</v>
      </c>
      <c r="E688" s="34" t="s">
        <v>21</v>
      </c>
      <c r="F688" s="23" t="s">
        <v>877</v>
      </c>
      <c r="G688" s="24" t="n">
        <v>41149</v>
      </c>
      <c r="H688" s="25"/>
      <c r="I688" s="26"/>
      <c r="J688" s="26"/>
      <c r="K688" s="27"/>
      <c r="L688" s="26"/>
      <c r="M688" s="28" t="n">
        <v>4</v>
      </c>
      <c r="N688" s="35"/>
      <c r="O688" s="36"/>
      <c r="P688" s="33"/>
      <c r="Q688" s="32"/>
      <c r="V688" s="89" t="n">
        <v>213044430</v>
      </c>
    </row>
    <row r="689" customFormat="false" ht="15" hidden="false" customHeight="false" outlineLevel="0" collapsed="false">
      <c r="A689" s="1" t="n">
        <v>44560</v>
      </c>
      <c r="B689" s="1" t="s">
        <v>878</v>
      </c>
      <c r="C689" s="21" t="str">
        <f aca="false">LOOKUP($A689,DIVIPOLA!$A$2:$A$1162,DIVIPOLA!$C$2:$C$1162)</f>
        <v>La Guajira</v>
      </c>
      <c r="D689" s="21" t="s">
        <v>20</v>
      </c>
      <c r="E689" s="34" t="s">
        <v>21</v>
      </c>
      <c r="F689" s="23" t="s">
        <v>611</v>
      </c>
      <c r="G689" s="24" t="n">
        <v>41192</v>
      </c>
      <c r="H689" s="25"/>
      <c r="I689" s="26"/>
      <c r="J689" s="26"/>
      <c r="K689" s="27"/>
      <c r="L689" s="26"/>
      <c r="M689" s="28" t="n">
        <v>4</v>
      </c>
      <c r="N689" s="35"/>
      <c r="O689" s="36"/>
      <c r="P689" s="33"/>
      <c r="Q689" s="32"/>
      <c r="V689" s="89" t="n">
        <v>216044560</v>
      </c>
    </row>
    <row r="690" customFormat="false" ht="15" hidden="false" customHeight="false" outlineLevel="0" collapsed="false">
      <c r="A690" s="1" t="n">
        <v>44650</v>
      </c>
      <c r="B690" s="1" t="s">
        <v>880</v>
      </c>
      <c r="C690" s="21" t="str">
        <f aca="false">LOOKUP($A690,DIVIPOLA!$A$2:$A$1162,DIVIPOLA!$C$2:$C$1162)</f>
        <v>La Guajira</v>
      </c>
      <c r="D690" s="21" t="s">
        <v>20</v>
      </c>
      <c r="E690" s="34" t="s">
        <v>21</v>
      </c>
      <c r="F690" s="23"/>
      <c r="G690" s="24"/>
      <c r="H690" s="25"/>
      <c r="I690" s="26"/>
      <c r="J690" s="26"/>
      <c r="K690" s="27"/>
      <c r="L690" s="26"/>
      <c r="M690" s="28"/>
      <c r="N690" s="35"/>
      <c r="O690" s="36"/>
      <c r="P690" s="33"/>
      <c r="Q690" s="32"/>
      <c r="V690" s="89" t="n">
        <v>215044650</v>
      </c>
    </row>
    <row r="691" customFormat="false" ht="15" hidden="false" customHeight="false" outlineLevel="0" collapsed="false">
      <c r="A691" s="1" t="n">
        <v>44847</v>
      </c>
      <c r="B691" s="1" t="s">
        <v>881</v>
      </c>
      <c r="C691" s="21" t="str">
        <f aca="false">LOOKUP($A691,DIVIPOLA!$A$2:$A$1162,DIVIPOLA!$C$2:$C$1162)</f>
        <v>La Guajira</v>
      </c>
      <c r="D691" s="21" t="s">
        <v>20</v>
      </c>
      <c r="E691" s="34" t="s">
        <v>21</v>
      </c>
      <c r="F691" s="23"/>
      <c r="G691" s="24"/>
      <c r="H691" s="25"/>
      <c r="I691" s="26"/>
      <c r="J691" s="26"/>
      <c r="K691" s="27"/>
      <c r="L691" s="26"/>
      <c r="M691" s="28"/>
      <c r="N691" s="35"/>
      <c r="O691" s="36"/>
      <c r="P691" s="33"/>
      <c r="Q691" s="32"/>
      <c r="V691" s="89" t="n">
        <v>214744847</v>
      </c>
    </row>
    <row r="692" customFormat="false" ht="15" hidden="false" customHeight="false" outlineLevel="0" collapsed="false">
      <c r="A692" s="1" t="n">
        <v>44855</v>
      </c>
      <c r="B692" s="1" t="s">
        <v>882</v>
      </c>
      <c r="C692" s="21" t="str">
        <f aca="false">LOOKUP($A692,DIVIPOLA!$A$2:$A$1162,DIVIPOLA!$C$2:$C$1162)</f>
        <v>La Guajira</v>
      </c>
      <c r="D692" s="21" t="s">
        <v>20</v>
      </c>
      <c r="E692" s="34" t="s">
        <v>21</v>
      </c>
      <c r="F692" s="23" t="s">
        <v>114</v>
      </c>
      <c r="G692" s="24" t="n">
        <v>41186</v>
      </c>
      <c r="H692" s="25"/>
      <c r="I692" s="26"/>
      <c r="J692" s="26"/>
      <c r="K692" s="27"/>
      <c r="L692" s="26"/>
      <c r="M692" s="28" t="n">
        <v>6</v>
      </c>
      <c r="N692" s="35"/>
      <c r="O692" s="36"/>
      <c r="P692" s="33"/>
      <c r="Q692" s="32"/>
      <c r="V692" s="89" t="n">
        <v>215544855</v>
      </c>
    </row>
    <row r="693" customFormat="false" ht="15" hidden="false" customHeight="false" outlineLevel="0" collapsed="false">
      <c r="A693" s="1" t="n">
        <v>44874</v>
      </c>
      <c r="B693" s="1" t="s">
        <v>324</v>
      </c>
      <c r="C693" s="21" t="str">
        <f aca="false">LOOKUP($A693,DIVIPOLA!$A$2:$A$1162,DIVIPOLA!$C$2:$C$1162)</f>
        <v>La Guajira</v>
      </c>
      <c r="D693" s="21" t="s">
        <v>20</v>
      </c>
      <c r="E693" s="34" t="s">
        <v>21</v>
      </c>
      <c r="F693" s="23" t="s">
        <v>327</v>
      </c>
      <c r="G693" s="24" t="n">
        <v>41183</v>
      </c>
      <c r="H693" s="25"/>
      <c r="I693" s="26"/>
      <c r="J693" s="26"/>
      <c r="K693" s="27"/>
      <c r="L693" s="26"/>
      <c r="M693" s="28" t="n">
        <v>6</v>
      </c>
      <c r="N693" s="35" t="str">
        <f aca="false">VLOOKUP($D651,$R$5:$S$8,2,0)</f>
        <v>E</v>
      </c>
      <c r="O693" s="36" t="n">
        <f aca="false">VLOOKUP($E651,$T$5:$U$9,2,0)</f>
        <v>2</v>
      </c>
      <c r="P693" s="33" t="n">
        <f aca="false">$B$3</f>
        <v>2013</v>
      </c>
      <c r="Q693" s="32"/>
      <c r="V693" s="89" t="n">
        <v>217444874</v>
      </c>
    </row>
    <row r="694" s="40" customFormat="true" ht="15" hidden="false" customHeight="false" outlineLevel="0" collapsed="false">
      <c r="A694" s="40" t="n">
        <v>47001</v>
      </c>
      <c r="B694" s="40" t="s">
        <v>883</v>
      </c>
      <c r="C694" s="41" t="str">
        <f aca="false">LOOKUP($A694,DIVIPOLA!$A$2:$A$1162,DIVIPOLA!$C$2:$C$1162)</f>
        <v>Magdalena</v>
      </c>
      <c r="D694" s="41" t="s">
        <v>20</v>
      </c>
      <c r="E694" s="49" t="s">
        <v>21</v>
      </c>
      <c r="F694" s="42"/>
      <c r="G694" s="43"/>
      <c r="H694" s="44"/>
      <c r="I694" s="45"/>
      <c r="J694" s="45"/>
      <c r="K694" s="46"/>
      <c r="L694" s="45"/>
      <c r="M694" s="47"/>
      <c r="N694" s="29"/>
      <c r="O694" s="30"/>
      <c r="P694" s="31"/>
      <c r="Q694" s="48"/>
      <c r="V694" s="89" t="n">
        <v>210147001</v>
      </c>
      <c r="W694" s="89"/>
      <c r="X694" s="1"/>
      <c r="Y694" s="1"/>
      <c r="Z694" s="1"/>
    </row>
    <row r="695" customFormat="false" ht="15" hidden="false" customHeight="false" outlineLevel="0" collapsed="false">
      <c r="A695" s="1" t="n">
        <v>47030</v>
      </c>
      <c r="B695" s="1" t="s">
        <v>884</v>
      </c>
      <c r="C695" s="21" t="str">
        <f aca="false">LOOKUP($A695,DIVIPOLA!$A$2:$A$1162,DIVIPOLA!$C$2:$C$1162)</f>
        <v>Magdalena</v>
      </c>
      <c r="D695" s="21" t="s">
        <v>20</v>
      </c>
      <c r="E695" s="34" t="s">
        <v>21</v>
      </c>
      <c r="F695" s="23" t="s">
        <v>638</v>
      </c>
      <c r="G695" s="24" t="n">
        <v>41199</v>
      </c>
      <c r="H695" s="25"/>
      <c r="I695" s="26"/>
      <c r="J695" s="26"/>
      <c r="K695" s="27"/>
      <c r="L695" s="26"/>
      <c r="M695" s="28" t="n">
        <v>6</v>
      </c>
      <c r="N695" s="35"/>
      <c r="O695" s="36"/>
      <c r="P695" s="33"/>
      <c r="Q695" s="32"/>
      <c r="V695" s="89" t="n">
        <v>213047030</v>
      </c>
    </row>
    <row r="696" customFormat="false" ht="15" hidden="false" customHeight="false" outlineLevel="0" collapsed="false">
      <c r="A696" s="1" t="n">
        <v>47053</v>
      </c>
      <c r="B696" s="1" t="s">
        <v>885</v>
      </c>
      <c r="C696" s="21" t="str">
        <f aca="false">LOOKUP($A696,DIVIPOLA!$A$2:$A$1162,DIVIPOLA!$C$2:$C$1162)</f>
        <v>Magdalena</v>
      </c>
      <c r="D696" s="21" t="s">
        <v>20</v>
      </c>
      <c r="E696" s="34" t="s">
        <v>21</v>
      </c>
      <c r="F696" s="23" t="s">
        <v>134</v>
      </c>
      <c r="G696" s="24" t="n">
        <v>41193</v>
      </c>
      <c r="H696" s="25"/>
      <c r="I696" s="26"/>
      <c r="J696" s="26"/>
      <c r="K696" s="27"/>
      <c r="L696" s="26"/>
      <c r="M696" s="28" t="n">
        <v>6</v>
      </c>
      <c r="N696" s="35"/>
      <c r="O696" s="36"/>
      <c r="P696" s="33"/>
      <c r="Q696" s="32"/>
      <c r="V696" s="89" t="n">
        <v>215347053</v>
      </c>
    </row>
    <row r="697" customFormat="false" ht="15" hidden="false" customHeight="false" outlineLevel="0" collapsed="false">
      <c r="A697" s="1" t="n">
        <v>47058</v>
      </c>
      <c r="B697" s="1" t="s">
        <v>886</v>
      </c>
      <c r="C697" s="21" t="str">
        <f aca="false">LOOKUP($A697,DIVIPOLA!$A$2:$A$1162,DIVIPOLA!$C$2:$C$1162)</f>
        <v>Magdalena</v>
      </c>
      <c r="D697" s="21" t="s">
        <v>20</v>
      </c>
      <c r="E697" s="38" t="s">
        <v>21</v>
      </c>
      <c r="F697" s="23"/>
      <c r="G697" s="24"/>
      <c r="H697" s="25"/>
      <c r="I697" s="26"/>
      <c r="J697" s="26"/>
      <c r="K697" s="27"/>
      <c r="L697" s="26"/>
      <c r="M697" s="28"/>
      <c r="N697" s="35"/>
      <c r="O697" s="36"/>
      <c r="P697" s="33"/>
      <c r="Q697" s="32"/>
      <c r="V697" s="89" t="n">
        <v>215847058</v>
      </c>
    </row>
    <row r="698" customFormat="false" ht="15" hidden="false" customHeight="false" outlineLevel="0" collapsed="false">
      <c r="A698" s="1" t="n">
        <v>47161</v>
      </c>
      <c r="B698" s="1" t="s">
        <v>887</v>
      </c>
      <c r="C698" s="21" t="str">
        <f aca="false">LOOKUP($A698,DIVIPOLA!$A$2:$A$1162,DIVIPOLA!$C$2:$C$1162)</f>
        <v>Magdalena</v>
      </c>
      <c r="D698" s="21" t="s">
        <v>20</v>
      </c>
      <c r="E698" s="38" t="s">
        <v>21</v>
      </c>
      <c r="F698" s="23" t="s">
        <v>888</v>
      </c>
      <c r="G698" s="24" t="n">
        <v>41208</v>
      </c>
      <c r="H698" s="25"/>
      <c r="I698" s="26"/>
      <c r="J698" s="26"/>
      <c r="K698" s="27"/>
      <c r="L698" s="26"/>
      <c r="M698" s="28" t="n">
        <v>6</v>
      </c>
      <c r="N698" s="35"/>
      <c r="O698" s="36"/>
      <c r="P698" s="33"/>
      <c r="Q698" s="32"/>
      <c r="V698" s="89" t="n">
        <v>216147161</v>
      </c>
    </row>
    <row r="699" customFormat="false" ht="15" hidden="false" customHeight="false" outlineLevel="0" collapsed="false">
      <c r="A699" s="1" t="n">
        <v>47170</v>
      </c>
      <c r="B699" s="1" t="s">
        <v>889</v>
      </c>
      <c r="C699" s="21" t="str">
        <f aca="false">LOOKUP($A699,DIVIPOLA!$A$2:$A$1162,DIVIPOLA!$C$2:$C$1162)</f>
        <v>Magdalena</v>
      </c>
      <c r="D699" s="21" t="s">
        <v>20</v>
      </c>
      <c r="E699" s="38" t="s">
        <v>21</v>
      </c>
      <c r="F699" s="23" t="s">
        <v>495</v>
      </c>
      <c r="G699" s="24" t="n">
        <v>41186</v>
      </c>
      <c r="H699" s="25"/>
      <c r="I699" s="26"/>
      <c r="J699" s="26"/>
      <c r="K699" s="27"/>
      <c r="L699" s="26"/>
      <c r="M699" s="28" t="n">
        <v>6</v>
      </c>
      <c r="N699" s="35"/>
      <c r="O699" s="36"/>
      <c r="P699" s="33"/>
      <c r="Q699" s="32"/>
      <c r="V699" s="89" t="n">
        <v>217047170</v>
      </c>
    </row>
    <row r="700" customFormat="false" ht="15" hidden="false" customHeight="false" outlineLevel="0" collapsed="false">
      <c r="A700" s="93" t="n">
        <v>47189</v>
      </c>
      <c r="B700" s="93" t="s">
        <v>890</v>
      </c>
      <c r="C700" s="94" t="str">
        <f aca="false">LOOKUP($A700,DIVIPOLA!$A$2:$A$1162,DIVIPOLA!$C$2:$C$1162)</f>
        <v>Magdalena</v>
      </c>
      <c r="D700" s="94" t="s">
        <v>20</v>
      </c>
      <c r="E700" s="95" t="s">
        <v>21</v>
      </c>
      <c r="F700" s="96"/>
      <c r="G700" s="97"/>
      <c r="H700" s="25"/>
      <c r="I700" s="26"/>
      <c r="J700" s="26"/>
      <c r="K700" s="27"/>
      <c r="L700" s="26"/>
      <c r="M700" s="98"/>
      <c r="N700" s="35"/>
      <c r="O700" s="36"/>
      <c r="P700" s="33"/>
      <c r="Q700" s="32"/>
      <c r="V700" s="89" t="n">
        <v>218947189</v>
      </c>
      <c r="W700" s="89" t="s">
        <v>1444</v>
      </c>
      <c r="X700" s="1" t="n">
        <v>41205</v>
      </c>
      <c r="Y700" s="1" t="s">
        <v>1425</v>
      </c>
      <c r="Z700" s="1" t="n">
        <v>0</v>
      </c>
    </row>
    <row r="701" customFormat="false" ht="15" hidden="false" customHeight="false" outlineLevel="0" collapsed="false">
      <c r="A701" s="1" t="n">
        <v>47205</v>
      </c>
      <c r="B701" s="1" t="s">
        <v>113</v>
      </c>
      <c r="C701" s="21" t="str">
        <f aca="false">LOOKUP($A701,DIVIPOLA!$A$2:$A$1162,DIVIPOLA!$C$2:$C$1162)</f>
        <v>Magdalena</v>
      </c>
      <c r="D701" s="21" t="s">
        <v>20</v>
      </c>
      <c r="E701" s="34" t="s">
        <v>21</v>
      </c>
      <c r="F701" s="23" t="s">
        <v>891</v>
      </c>
      <c r="G701" s="24" t="n">
        <v>41190</v>
      </c>
      <c r="H701" s="25"/>
      <c r="I701" s="26"/>
      <c r="J701" s="26"/>
      <c r="K701" s="27"/>
      <c r="L701" s="26"/>
      <c r="M701" s="28" t="n">
        <v>6</v>
      </c>
      <c r="N701" s="35"/>
      <c r="O701" s="36"/>
      <c r="P701" s="33"/>
      <c r="Q701" s="32"/>
      <c r="V701" s="89" t="n">
        <v>210547205</v>
      </c>
    </row>
    <row r="702" customFormat="false" ht="15" hidden="false" customHeight="false" outlineLevel="0" collapsed="false">
      <c r="A702" s="1" t="n">
        <v>47245</v>
      </c>
      <c r="B702" s="1" t="s">
        <v>892</v>
      </c>
      <c r="C702" s="21" t="str">
        <f aca="false">LOOKUP($A702,DIVIPOLA!$A$2:$A$1162,DIVIPOLA!$C$2:$C$1162)</f>
        <v>Magdalena</v>
      </c>
      <c r="D702" s="21" t="s">
        <v>20</v>
      </c>
      <c r="E702" s="34" t="s">
        <v>21</v>
      </c>
      <c r="F702" s="23" t="s">
        <v>196</v>
      </c>
      <c r="G702" s="24" t="n">
        <v>41193</v>
      </c>
      <c r="H702" s="25"/>
      <c r="I702" s="26"/>
      <c r="J702" s="26"/>
      <c r="K702" s="27"/>
      <c r="L702" s="26"/>
      <c r="M702" s="28" t="n">
        <v>6</v>
      </c>
      <c r="N702" s="35"/>
      <c r="O702" s="36"/>
      <c r="P702" s="33"/>
      <c r="Q702" s="32"/>
      <c r="V702" s="89" t="n">
        <v>214547245</v>
      </c>
    </row>
    <row r="703" customFormat="false" ht="15" hidden="false" customHeight="false" outlineLevel="0" collapsed="false">
      <c r="A703" s="1" t="n">
        <v>47258</v>
      </c>
      <c r="B703" s="1" t="s">
        <v>893</v>
      </c>
      <c r="C703" s="21" t="str">
        <f aca="false">LOOKUP($A703,DIVIPOLA!$A$2:$A$1162,DIVIPOLA!$C$2:$C$1162)</f>
        <v>Magdalena</v>
      </c>
      <c r="D703" s="21" t="s">
        <v>20</v>
      </c>
      <c r="E703" s="34" t="s">
        <v>21</v>
      </c>
      <c r="F703" s="23"/>
      <c r="G703" s="24"/>
      <c r="H703" s="25"/>
      <c r="I703" s="26"/>
      <c r="J703" s="26"/>
      <c r="K703" s="27"/>
      <c r="L703" s="26"/>
      <c r="M703" s="28"/>
      <c r="N703" s="35"/>
      <c r="O703" s="36"/>
      <c r="P703" s="33"/>
      <c r="Q703" s="32"/>
      <c r="V703" s="89" t="n">
        <v>215847258</v>
      </c>
    </row>
    <row r="704" customFormat="false" ht="15" hidden="false" customHeight="false" outlineLevel="0" collapsed="false">
      <c r="A704" s="93" t="n">
        <v>47268</v>
      </c>
      <c r="B704" s="93" t="s">
        <v>894</v>
      </c>
      <c r="C704" s="94" t="str">
        <f aca="false">LOOKUP($A704,DIVIPOLA!$A$2:$A$1162,DIVIPOLA!$C$2:$C$1162)</f>
        <v>Magdalena</v>
      </c>
      <c r="D704" s="94" t="s">
        <v>20</v>
      </c>
      <c r="E704" s="113" t="s">
        <v>21</v>
      </c>
      <c r="F704" s="96"/>
      <c r="G704" s="97"/>
      <c r="H704" s="25"/>
      <c r="I704" s="26"/>
      <c r="J704" s="26"/>
      <c r="K704" s="27"/>
      <c r="L704" s="26"/>
      <c r="M704" s="98"/>
      <c r="N704" s="35"/>
      <c r="O704" s="36"/>
      <c r="P704" s="33"/>
      <c r="Q704" s="32"/>
      <c r="V704" s="89" t="n">
        <v>216847268</v>
      </c>
      <c r="W704" s="89" t="n">
        <v>116</v>
      </c>
      <c r="X704" s="1" t="n">
        <v>41213</v>
      </c>
      <c r="Y704" s="1" t="s">
        <v>1425</v>
      </c>
      <c r="Z704" s="1" t="n">
        <v>0</v>
      </c>
    </row>
    <row r="705" customFormat="false" ht="15" hidden="false" customHeight="false" outlineLevel="0" collapsed="false">
      <c r="A705" s="1" t="n">
        <v>47288</v>
      </c>
      <c r="B705" s="1" t="s">
        <v>895</v>
      </c>
      <c r="C705" s="21" t="str">
        <f aca="false">LOOKUP($A705,DIVIPOLA!$A$2:$A$1162,DIVIPOLA!$C$2:$C$1162)</f>
        <v>Magdalena</v>
      </c>
      <c r="D705" s="21" t="s">
        <v>20</v>
      </c>
      <c r="E705" s="38" t="s">
        <v>21</v>
      </c>
      <c r="F705" s="23"/>
      <c r="G705" s="24"/>
      <c r="H705" s="25"/>
      <c r="I705" s="26"/>
      <c r="J705" s="26"/>
      <c r="K705" s="27"/>
      <c r="L705" s="26"/>
      <c r="M705" s="28"/>
      <c r="N705" s="35"/>
      <c r="O705" s="36"/>
      <c r="P705" s="33"/>
      <c r="Q705" s="32"/>
      <c r="V705" s="89" t="n">
        <v>218847288</v>
      </c>
    </row>
    <row r="706" customFormat="false" ht="15" hidden="false" customHeight="false" outlineLevel="0" collapsed="false">
      <c r="A706" s="1" t="n">
        <v>47318</v>
      </c>
      <c r="B706" s="1" t="s">
        <v>896</v>
      </c>
      <c r="C706" s="21" t="str">
        <f aca="false">LOOKUP($A706,DIVIPOLA!$A$2:$A$1162,DIVIPOLA!$C$2:$C$1162)</f>
        <v>Magdalena</v>
      </c>
      <c r="D706" s="21" t="s">
        <v>20</v>
      </c>
      <c r="E706" s="38" t="s">
        <v>21</v>
      </c>
      <c r="F706" s="23"/>
      <c r="G706" s="24"/>
      <c r="H706" s="25"/>
      <c r="I706" s="26"/>
      <c r="J706" s="26"/>
      <c r="K706" s="27"/>
      <c r="L706" s="26"/>
      <c r="M706" s="28"/>
      <c r="N706" s="35"/>
      <c r="O706" s="36"/>
      <c r="P706" s="33"/>
      <c r="Q706" s="32"/>
      <c r="V706" s="89" t="n">
        <v>211847318</v>
      </c>
    </row>
    <row r="707" customFormat="false" ht="15" hidden="false" customHeight="false" outlineLevel="0" collapsed="false">
      <c r="A707" s="1" t="n">
        <v>47460</v>
      </c>
      <c r="B707" s="1" t="s">
        <v>897</v>
      </c>
      <c r="C707" s="21" t="str">
        <f aca="false">LOOKUP($A707,DIVIPOLA!$A$2:$A$1162,DIVIPOLA!$C$2:$C$1162)</f>
        <v>Magdalena</v>
      </c>
      <c r="D707" s="21" t="s">
        <v>20</v>
      </c>
      <c r="E707" s="38" t="s">
        <v>21</v>
      </c>
      <c r="F707" s="23" t="s">
        <v>898</v>
      </c>
      <c r="G707" s="24" t="n">
        <v>41192</v>
      </c>
      <c r="H707" s="25"/>
      <c r="I707" s="26"/>
      <c r="J707" s="26"/>
      <c r="K707" s="27"/>
      <c r="L707" s="26"/>
      <c r="M707" s="28" t="n">
        <v>6</v>
      </c>
      <c r="N707" s="35"/>
      <c r="O707" s="36"/>
      <c r="P707" s="33"/>
      <c r="Q707" s="32"/>
      <c r="V707" s="89" t="n">
        <v>216047460</v>
      </c>
    </row>
    <row r="708" customFormat="false" ht="15" hidden="false" customHeight="false" outlineLevel="0" collapsed="false">
      <c r="A708" s="1" t="n">
        <v>47541</v>
      </c>
      <c r="B708" s="1" t="s">
        <v>899</v>
      </c>
      <c r="C708" s="21" t="str">
        <f aca="false">LOOKUP($A708,DIVIPOLA!$A$2:$A$1162,DIVIPOLA!$C$2:$C$1162)</f>
        <v>Magdalena</v>
      </c>
      <c r="D708" s="21" t="s">
        <v>20</v>
      </c>
      <c r="E708" s="38" t="s">
        <v>21</v>
      </c>
      <c r="F708" s="23"/>
      <c r="G708" s="24"/>
      <c r="H708" s="25"/>
      <c r="I708" s="26"/>
      <c r="J708" s="26"/>
      <c r="K708" s="27"/>
      <c r="L708" s="26"/>
      <c r="M708" s="28"/>
      <c r="N708" s="35" t="str">
        <f aca="false">VLOOKUP($D652,$R$5:$S$8,2,0)</f>
        <v>E</v>
      </c>
      <c r="O708" s="36" t="n">
        <f aca="false">VLOOKUP($E652,$T$5:$U$9,2,0)</f>
        <v>2</v>
      </c>
      <c r="P708" s="33" t="n">
        <f aca="false">$B$3</f>
        <v>2013</v>
      </c>
      <c r="Q708" s="32"/>
      <c r="V708" s="89" t="n">
        <v>214147541</v>
      </c>
    </row>
    <row r="709" customFormat="false" ht="15" hidden="false" customHeight="false" outlineLevel="0" collapsed="false">
      <c r="A709" s="1" t="n">
        <v>47545</v>
      </c>
      <c r="B709" s="1" t="s">
        <v>900</v>
      </c>
      <c r="C709" s="21" t="str">
        <f aca="false">LOOKUP($A709,DIVIPOLA!$A$2:$A$1162,DIVIPOLA!$C$2:$C$1162)</f>
        <v>Magdalena</v>
      </c>
      <c r="D709" s="21" t="s">
        <v>20</v>
      </c>
      <c r="E709" s="38" t="s">
        <v>21</v>
      </c>
      <c r="F709" s="23"/>
      <c r="G709" s="24"/>
      <c r="H709" s="25"/>
      <c r="I709" s="26"/>
      <c r="J709" s="26"/>
      <c r="K709" s="27"/>
      <c r="L709" s="26"/>
      <c r="M709" s="28"/>
      <c r="N709" s="35" t="str">
        <f aca="false">VLOOKUP($D653,$R$5:$S$8,2,0)</f>
        <v>E</v>
      </c>
      <c r="O709" s="36" t="n">
        <f aca="false">VLOOKUP($E653,$T$5:$U$9,2,0)</f>
        <v>2</v>
      </c>
      <c r="P709" s="33" t="n">
        <f aca="false">$B$3</f>
        <v>2013</v>
      </c>
      <c r="Q709" s="32"/>
      <c r="V709" s="89" t="n">
        <v>214547545</v>
      </c>
    </row>
    <row r="710" customFormat="false" ht="15" hidden="false" customHeight="false" outlineLevel="0" collapsed="false">
      <c r="A710" s="1" t="n">
        <v>47551</v>
      </c>
      <c r="B710" s="1" t="s">
        <v>901</v>
      </c>
      <c r="C710" s="21" t="str">
        <f aca="false">LOOKUP($A710,DIVIPOLA!$A$2:$A$1162,DIVIPOLA!$C$2:$C$1162)</f>
        <v>Magdalena</v>
      </c>
      <c r="D710" s="21" t="s">
        <v>20</v>
      </c>
      <c r="E710" s="38" t="s">
        <v>21</v>
      </c>
      <c r="F710" s="23" t="s">
        <v>902</v>
      </c>
      <c r="G710" s="24" t="n">
        <v>41207</v>
      </c>
      <c r="H710" s="25"/>
      <c r="I710" s="26"/>
      <c r="J710" s="26"/>
      <c r="K710" s="27"/>
      <c r="L710" s="26"/>
      <c r="M710" s="28" t="n">
        <v>6</v>
      </c>
      <c r="N710" s="35" t="e">
        <f aca="false">VLOOKUP(M709,$R$5:$S$8,2,0)</f>
        <v>#N/A</v>
      </c>
      <c r="O710" s="36" t="e">
        <f aca="false">VLOOKUP(N709,$T$5:$U$9,2,0)</f>
        <v>#N/A</v>
      </c>
      <c r="P710" s="33" t="n">
        <f aca="false">$B$3</f>
        <v>2013</v>
      </c>
      <c r="Q710" s="32"/>
      <c r="V710" s="89" t="n">
        <v>215147551</v>
      </c>
    </row>
    <row r="711" customFormat="false" ht="15" hidden="false" customHeight="false" outlineLevel="0" collapsed="false">
      <c r="A711" s="1" t="n">
        <v>47555</v>
      </c>
      <c r="B711" s="1" t="s">
        <v>903</v>
      </c>
      <c r="C711" s="21" t="str">
        <f aca="false">LOOKUP($A711,DIVIPOLA!$A$2:$A$1162,DIVIPOLA!$C$2:$C$1162)</f>
        <v>Magdalena</v>
      </c>
      <c r="D711" s="21" t="s">
        <v>20</v>
      </c>
      <c r="E711" s="38" t="s">
        <v>21</v>
      </c>
      <c r="F711" s="23" t="s">
        <v>904</v>
      </c>
      <c r="G711" s="24" t="n">
        <v>41185</v>
      </c>
      <c r="H711" s="25"/>
      <c r="I711" s="26"/>
      <c r="J711" s="26"/>
      <c r="K711" s="27"/>
      <c r="L711" s="26"/>
      <c r="M711" s="28" t="n">
        <v>6</v>
      </c>
      <c r="N711" s="35" t="e">
        <f aca="false">VLOOKUP(M710,$R$5:$S$8,2,0)</f>
        <v>#N/A</v>
      </c>
      <c r="O711" s="36" t="e">
        <f aca="false">VLOOKUP(N710,$T$5:$U$9,2,0)</f>
        <v>#N/A</v>
      </c>
      <c r="P711" s="33" t="n">
        <f aca="false">$B$3</f>
        <v>2013</v>
      </c>
      <c r="Q711" s="32"/>
      <c r="V711" s="89" t="n">
        <v>215547555</v>
      </c>
    </row>
    <row r="712" customFormat="false" ht="15" hidden="false" customHeight="false" outlineLevel="0" collapsed="false">
      <c r="A712" s="1" t="n">
        <v>47570</v>
      </c>
      <c r="B712" s="1" t="s">
        <v>905</v>
      </c>
      <c r="C712" s="21" t="str">
        <f aca="false">LOOKUP($A712,DIVIPOLA!$A$2:$A$1162,DIVIPOLA!$C$2:$C$1162)</f>
        <v>Magdalena</v>
      </c>
      <c r="D712" s="21" t="s">
        <v>20</v>
      </c>
      <c r="E712" s="38" t="s">
        <v>21</v>
      </c>
      <c r="F712" s="23"/>
      <c r="G712" s="24"/>
      <c r="H712" s="25"/>
      <c r="I712" s="26"/>
      <c r="J712" s="26"/>
      <c r="K712" s="27"/>
      <c r="L712" s="26"/>
      <c r="M712" s="28"/>
      <c r="N712" s="35" t="e">
        <f aca="false">VLOOKUP(M711,$R$5:$S$8,2,0)</f>
        <v>#N/A</v>
      </c>
      <c r="O712" s="36" t="e">
        <f aca="false">VLOOKUP(N711,$T$5:$U$9,2,0)</f>
        <v>#N/A</v>
      </c>
      <c r="P712" s="33" t="n">
        <f aca="false">$B$3</f>
        <v>2013</v>
      </c>
      <c r="Q712" s="32"/>
      <c r="V712" s="89" t="n">
        <v>217047570</v>
      </c>
    </row>
    <row r="713" customFormat="false" ht="15" hidden="false" customHeight="false" outlineLevel="0" collapsed="false">
      <c r="A713" s="1" t="n">
        <v>47605</v>
      </c>
      <c r="B713" s="1" t="s">
        <v>906</v>
      </c>
      <c r="C713" s="21" t="str">
        <f aca="false">LOOKUP($A713,DIVIPOLA!$A$2:$A$1162,DIVIPOLA!$C$2:$C$1162)</f>
        <v>Magdalena</v>
      </c>
      <c r="D713" s="21" t="s">
        <v>20</v>
      </c>
      <c r="E713" s="38" t="s">
        <v>21</v>
      </c>
      <c r="F713" s="23" t="s">
        <v>325</v>
      </c>
      <c r="G713" s="24" t="n">
        <v>41207</v>
      </c>
      <c r="H713" s="25"/>
      <c r="I713" s="26"/>
      <c r="J713" s="26"/>
      <c r="K713" s="27"/>
      <c r="L713" s="26"/>
      <c r="M713" s="28" t="n">
        <v>6</v>
      </c>
      <c r="N713" s="35" t="e">
        <f aca="false">VLOOKUP(M712,$R$5:$S$8,2,0)</f>
        <v>#N/A</v>
      </c>
      <c r="O713" s="36" t="e">
        <f aca="false">VLOOKUP(N712,$T$5:$U$9,2,0)</f>
        <v>#N/A</v>
      </c>
      <c r="P713" s="33" t="n">
        <f aca="false">$B$3</f>
        <v>2013</v>
      </c>
      <c r="Q713" s="32"/>
      <c r="V713" s="89" t="n">
        <v>210547605</v>
      </c>
    </row>
    <row r="714" customFormat="false" ht="15" hidden="false" customHeight="false" outlineLevel="0" collapsed="false">
      <c r="A714" s="1" t="n">
        <v>47660</v>
      </c>
      <c r="B714" s="1" t="s">
        <v>907</v>
      </c>
      <c r="C714" s="21" t="str">
        <f aca="false">LOOKUP($A714,DIVIPOLA!$A$2:$A$1162,DIVIPOLA!$C$2:$C$1162)</f>
        <v>Magdalena</v>
      </c>
      <c r="D714" s="21" t="s">
        <v>20</v>
      </c>
      <c r="E714" s="38" t="s">
        <v>21</v>
      </c>
      <c r="F714" s="23"/>
      <c r="G714" s="24"/>
      <c r="H714" s="25"/>
      <c r="I714" s="26"/>
      <c r="J714" s="26"/>
      <c r="K714" s="27"/>
      <c r="L714" s="26"/>
      <c r="M714" s="28"/>
      <c r="N714" s="35" t="e">
        <f aca="false">VLOOKUP(M713,$R$5:$S$8,2,0)</f>
        <v>#N/A</v>
      </c>
      <c r="O714" s="36" t="e">
        <f aca="false">VLOOKUP(N713,$T$5:$U$9,2,0)</f>
        <v>#N/A</v>
      </c>
      <c r="P714" s="33" t="n">
        <f aca="false">$B$3</f>
        <v>2013</v>
      </c>
      <c r="Q714" s="32"/>
      <c r="V714" s="89" t="n">
        <v>216047660</v>
      </c>
    </row>
    <row r="715" customFormat="false" ht="15" hidden="false" customHeight="false" outlineLevel="0" collapsed="false">
      <c r="A715" s="1" t="n">
        <v>47675</v>
      </c>
      <c r="B715" s="1" t="s">
        <v>519</v>
      </c>
      <c r="C715" s="21" t="str">
        <f aca="false">LOOKUP($A715,DIVIPOLA!$A$2:$A$1162,DIVIPOLA!$C$2:$C$1162)</f>
        <v>Magdalena</v>
      </c>
      <c r="D715" s="21" t="s">
        <v>20</v>
      </c>
      <c r="E715" s="38" t="s">
        <v>21</v>
      </c>
      <c r="F715" s="23" t="s">
        <v>908</v>
      </c>
      <c r="G715" s="24" t="n">
        <v>41208</v>
      </c>
      <c r="H715" s="25"/>
      <c r="I715" s="26"/>
      <c r="J715" s="26"/>
      <c r="K715" s="27"/>
      <c r="L715" s="26"/>
      <c r="M715" s="28" t="n">
        <v>6</v>
      </c>
      <c r="N715" s="35" t="e">
        <f aca="false">VLOOKUP(M714,$R$5:$S$8,2,0)</f>
        <v>#N/A</v>
      </c>
      <c r="O715" s="36" t="e">
        <f aca="false">VLOOKUP(N714,$T$5:$U$9,2,0)</f>
        <v>#N/A</v>
      </c>
      <c r="P715" s="33" t="n">
        <f aca="false">$B$3</f>
        <v>2013</v>
      </c>
      <c r="Q715" s="32"/>
      <c r="V715" s="89" t="n">
        <v>217547675</v>
      </c>
    </row>
    <row r="716" customFormat="false" ht="15" hidden="false" customHeight="false" outlineLevel="0" collapsed="false">
      <c r="A716" s="1" t="n">
        <v>47692</v>
      </c>
      <c r="B716" s="1" t="s">
        <v>909</v>
      </c>
      <c r="C716" s="21" t="str">
        <f aca="false">LOOKUP($A716,DIVIPOLA!$A$2:$A$1162,DIVIPOLA!$C$2:$C$1162)</f>
        <v>Magdalena</v>
      </c>
      <c r="D716" s="21" t="s">
        <v>20</v>
      </c>
      <c r="E716" s="38" t="s">
        <v>21</v>
      </c>
      <c r="F716" s="23"/>
      <c r="G716" s="24"/>
      <c r="H716" s="25"/>
      <c r="I716" s="26"/>
      <c r="J716" s="26"/>
      <c r="K716" s="27"/>
      <c r="L716" s="26"/>
      <c r="M716" s="28"/>
      <c r="N716" s="35" t="e">
        <f aca="false">VLOOKUP(M715,$R$5:$S$8,2,0)</f>
        <v>#N/A</v>
      </c>
      <c r="O716" s="36" t="e">
        <f aca="false">VLOOKUP(N715,$T$5:$U$9,2,0)</f>
        <v>#N/A</v>
      </c>
      <c r="P716" s="33" t="n">
        <f aca="false">$B$3</f>
        <v>2013</v>
      </c>
      <c r="Q716" s="32"/>
      <c r="V716" s="89" t="n">
        <v>219247692</v>
      </c>
    </row>
    <row r="717" customFormat="false" ht="15" hidden="false" customHeight="false" outlineLevel="0" collapsed="false">
      <c r="A717" s="1" t="n">
        <v>47703</v>
      </c>
      <c r="B717" s="1" t="s">
        <v>910</v>
      </c>
      <c r="C717" s="21" t="str">
        <f aca="false">LOOKUP($A717,DIVIPOLA!$A$2:$A$1162,DIVIPOLA!$C$2:$C$1162)</f>
        <v>Magdalena</v>
      </c>
      <c r="D717" s="21" t="s">
        <v>20</v>
      </c>
      <c r="E717" s="38" t="s">
        <v>21</v>
      </c>
      <c r="F717" s="23" t="s">
        <v>911</v>
      </c>
      <c r="G717" s="24" t="n">
        <v>41211</v>
      </c>
      <c r="H717" s="25"/>
      <c r="I717" s="26"/>
      <c r="J717" s="26"/>
      <c r="K717" s="27"/>
      <c r="L717" s="26"/>
      <c r="M717" s="28" t="n">
        <v>6</v>
      </c>
      <c r="N717" s="35" t="e">
        <f aca="false">VLOOKUP(M716,$R$5:$S$8,2,0)</f>
        <v>#N/A</v>
      </c>
      <c r="O717" s="36" t="e">
        <f aca="false">VLOOKUP(N716,$T$5:$U$9,2,0)</f>
        <v>#N/A</v>
      </c>
      <c r="P717" s="33" t="n">
        <f aca="false">$B$3</f>
        <v>2013</v>
      </c>
      <c r="Q717" s="32"/>
      <c r="V717" s="89" t="n">
        <v>210347703</v>
      </c>
    </row>
    <row r="718" customFormat="false" ht="15" hidden="false" customHeight="false" outlineLevel="0" collapsed="false">
      <c r="A718" s="1" t="n">
        <v>47707</v>
      </c>
      <c r="B718" s="1" t="s">
        <v>912</v>
      </c>
      <c r="C718" s="21" t="str">
        <f aca="false">LOOKUP($A718,DIVIPOLA!$A$2:$A$1162,DIVIPOLA!$C$2:$C$1162)</f>
        <v>Magdalena</v>
      </c>
      <c r="D718" s="21" t="s">
        <v>20</v>
      </c>
      <c r="E718" s="38" t="s">
        <v>21</v>
      </c>
      <c r="F718" s="23" t="s">
        <v>98</v>
      </c>
      <c r="G718" s="24" t="n">
        <v>41131</v>
      </c>
      <c r="H718" s="25"/>
      <c r="I718" s="26"/>
      <c r="J718" s="26"/>
      <c r="K718" s="27"/>
      <c r="L718" s="26"/>
      <c r="M718" s="28" t="n">
        <v>6</v>
      </c>
      <c r="N718" s="35" t="e">
        <f aca="false">VLOOKUP(M717,$R$5:$S$8,2,0)</f>
        <v>#N/A</v>
      </c>
      <c r="O718" s="36" t="e">
        <f aca="false">VLOOKUP(N717,$T$5:$U$9,2,0)</f>
        <v>#N/A</v>
      </c>
      <c r="P718" s="33" t="n">
        <f aca="false">$B$3</f>
        <v>2013</v>
      </c>
      <c r="Q718" s="32"/>
      <c r="V718" s="89" t="n">
        <v>210747707</v>
      </c>
    </row>
    <row r="719" customFormat="false" ht="15" hidden="false" customHeight="false" outlineLevel="0" collapsed="false">
      <c r="A719" s="1" t="n">
        <v>47720</v>
      </c>
      <c r="B719" s="1" t="s">
        <v>913</v>
      </c>
      <c r="C719" s="21" t="str">
        <f aca="false">LOOKUP($A719,DIVIPOLA!$A$2:$A$1162,DIVIPOLA!$C$2:$C$1162)</f>
        <v>Magdalena</v>
      </c>
      <c r="D719" s="21" t="s">
        <v>20</v>
      </c>
      <c r="E719" s="38" t="s">
        <v>21</v>
      </c>
      <c r="F719" s="23"/>
      <c r="G719" s="24"/>
      <c r="H719" s="25"/>
      <c r="I719" s="26"/>
      <c r="J719" s="26"/>
      <c r="K719" s="27"/>
      <c r="L719" s="26"/>
      <c r="M719" s="28"/>
      <c r="N719" s="35" t="e">
        <f aca="false">VLOOKUP(M718,$R$5:$S$8,2,0)</f>
        <v>#N/A</v>
      </c>
      <c r="O719" s="36" t="e">
        <f aca="false">VLOOKUP(N718,$T$5:$U$9,2,0)</f>
        <v>#N/A</v>
      </c>
      <c r="P719" s="33" t="n">
        <f aca="false">$B$3</f>
        <v>2013</v>
      </c>
      <c r="Q719" s="32"/>
      <c r="V719" s="89" t="n">
        <v>212047720</v>
      </c>
    </row>
    <row r="720" customFormat="false" ht="15" hidden="false" customHeight="false" outlineLevel="0" collapsed="false">
      <c r="A720" s="1" t="n">
        <v>47745</v>
      </c>
      <c r="B720" s="1" t="s">
        <v>914</v>
      </c>
      <c r="C720" s="21" t="str">
        <f aca="false">LOOKUP($A720,DIVIPOLA!$A$2:$A$1162,DIVIPOLA!$C$2:$C$1162)</f>
        <v>Magdalena</v>
      </c>
      <c r="D720" s="21" t="s">
        <v>20</v>
      </c>
      <c r="E720" s="38" t="s">
        <v>21</v>
      </c>
      <c r="F720" s="23" t="s">
        <v>443</v>
      </c>
      <c r="G720" s="24" t="n">
        <v>41135</v>
      </c>
      <c r="H720" s="25"/>
      <c r="I720" s="26"/>
      <c r="J720" s="26"/>
      <c r="K720" s="27"/>
      <c r="L720" s="26"/>
      <c r="M720" s="28" t="n">
        <v>6</v>
      </c>
      <c r="N720" s="35" t="e">
        <f aca="false">VLOOKUP(M719,$R$5:$S$8,2,0)</f>
        <v>#N/A</v>
      </c>
      <c r="O720" s="36" t="e">
        <f aca="false">VLOOKUP(N719,$T$5:$U$9,2,0)</f>
        <v>#N/A</v>
      </c>
      <c r="P720" s="33" t="n">
        <f aca="false">$B$3</f>
        <v>2013</v>
      </c>
      <c r="Q720" s="32"/>
      <c r="V720" s="89" t="n">
        <v>214547745</v>
      </c>
    </row>
    <row r="721" customFormat="false" ht="15" hidden="false" customHeight="false" outlineLevel="0" collapsed="false">
      <c r="A721" s="1" t="n">
        <v>47798</v>
      </c>
      <c r="B721" s="1" t="s">
        <v>915</v>
      </c>
      <c r="C721" s="21" t="str">
        <f aca="false">LOOKUP($A721,DIVIPOLA!$A$2:$A$1162,DIVIPOLA!$C$2:$C$1162)</f>
        <v>Magdalena</v>
      </c>
      <c r="D721" s="21" t="s">
        <v>20</v>
      </c>
      <c r="E721" s="38" t="s">
        <v>21</v>
      </c>
      <c r="F721" s="23" t="s">
        <v>280</v>
      </c>
      <c r="G721" s="24" t="n">
        <v>41186</v>
      </c>
      <c r="H721" s="25"/>
      <c r="I721" s="26"/>
      <c r="J721" s="26"/>
      <c r="K721" s="27"/>
      <c r="L721" s="26"/>
      <c r="M721" s="28" t="n">
        <v>6</v>
      </c>
      <c r="N721" s="35" t="e">
        <f aca="false">NA()</f>
        <v>#N/A</v>
      </c>
      <c r="O721" s="36" t="e">
        <f aca="false">NA()</f>
        <v>#N/A</v>
      </c>
      <c r="P721" s="33" t="n">
        <f aca="false">$B$3</f>
        <v>2013</v>
      </c>
      <c r="Q721" s="32"/>
      <c r="V721" s="89" t="n">
        <v>219847798</v>
      </c>
    </row>
    <row r="722" customFormat="false" ht="15" hidden="false" customHeight="false" outlineLevel="0" collapsed="false">
      <c r="A722" s="1" t="n">
        <v>47960</v>
      </c>
      <c r="B722" s="1" t="s">
        <v>916</v>
      </c>
      <c r="C722" s="21" t="str">
        <f aca="false">LOOKUP($A722,DIVIPOLA!$A$2:$A$1162,DIVIPOLA!$C$2:$C$1162)</f>
        <v>Magdalena</v>
      </c>
      <c r="D722" s="21" t="s">
        <v>20</v>
      </c>
      <c r="E722" s="38" t="s">
        <v>21</v>
      </c>
      <c r="F722" s="23"/>
      <c r="G722" s="24"/>
      <c r="H722" s="25"/>
      <c r="I722" s="26"/>
      <c r="J722" s="26"/>
      <c r="K722" s="27"/>
      <c r="L722" s="26"/>
      <c r="M722" s="28"/>
      <c r="N722" s="35" t="str">
        <f aca="false">VLOOKUP($D690,$R$5:$S$8,2,0)</f>
        <v>E</v>
      </c>
      <c r="O722" s="36" t="n">
        <f aca="false">VLOOKUP($E690,$T$5:$U$9,2,0)</f>
        <v>2</v>
      </c>
      <c r="P722" s="33" t="n">
        <f aca="false">$B$3</f>
        <v>2013</v>
      </c>
      <c r="Q722" s="32"/>
      <c r="V722" s="89" t="n">
        <v>216047960</v>
      </c>
    </row>
    <row r="723" customFormat="false" ht="15" hidden="false" customHeight="false" outlineLevel="0" collapsed="false">
      <c r="A723" s="1" t="n">
        <v>47980</v>
      </c>
      <c r="B723" s="1" t="s">
        <v>917</v>
      </c>
      <c r="C723" s="21" t="str">
        <f aca="false">LOOKUP($A723,DIVIPOLA!$A$2:$A$1162,DIVIPOLA!$C$2:$C$1162)</f>
        <v>Magdalena</v>
      </c>
      <c r="D723" s="21" t="s">
        <v>20</v>
      </c>
      <c r="E723" s="38" t="s">
        <v>21</v>
      </c>
      <c r="F723" s="23" t="s">
        <v>902</v>
      </c>
      <c r="G723" s="24" t="n">
        <v>41201</v>
      </c>
      <c r="H723" s="25"/>
      <c r="I723" s="26"/>
      <c r="J723" s="26"/>
      <c r="K723" s="27"/>
      <c r="L723" s="26"/>
      <c r="M723" s="28" t="n">
        <v>6</v>
      </c>
      <c r="N723" s="35" t="str">
        <f aca="false">VLOOKUP($D694,$R$5:$S$8,2,0)</f>
        <v>E</v>
      </c>
      <c r="O723" s="36" t="n">
        <f aca="false">VLOOKUP($E694,$T$5:$U$9,2,0)</f>
        <v>2</v>
      </c>
      <c r="P723" s="33" t="n">
        <f aca="false">$B$3</f>
        <v>2013</v>
      </c>
      <c r="Q723" s="32"/>
      <c r="V723" s="89" t="n">
        <v>218047980</v>
      </c>
    </row>
    <row r="724" s="40" customFormat="true" ht="15" hidden="false" customHeight="false" outlineLevel="0" collapsed="false">
      <c r="A724" s="40" t="n">
        <v>50001</v>
      </c>
      <c r="B724" s="40" t="s">
        <v>918</v>
      </c>
      <c r="C724" s="41" t="str">
        <f aca="false">LOOKUP($A724,DIVIPOLA!$A$2:$A$1162,DIVIPOLA!$C$2:$C$1162)</f>
        <v>Meta</v>
      </c>
      <c r="D724" s="41" t="s">
        <v>20</v>
      </c>
      <c r="E724" s="22" t="s">
        <v>21</v>
      </c>
      <c r="F724" s="42" t="s">
        <v>919</v>
      </c>
      <c r="G724" s="43" t="n">
        <v>41191</v>
      </c>
      <c r="H724" s="44"/>
      <c r="I724" s="45"/>
      <c r="J724" s="45"/>
      <c r="K724" s="46"/>
      <c r="L724" s="45"/>
      <c r="M724" s="47" t="n">
        <v>1</v>
      </c>
      <c r="N724" s="29"/>
      <c r="O724" s="30"/>
      <c r="P724" s="31"/>
      <c r="Q724" s="48"/>
      <c r="V724" s="89" t="n">
        <v>210150001</v>
      </c>
      <c r="W724" s="89"/>
      <c r="X724" s="1"/>
      <c r="Y724" s="1"/>
      <c r="Z724" s="1"/>
    </row>
    <row r="725" customFormat="false" ht="15" hidden="false" customHeight="false" outlineLevel="0" collapsed="false">
      <c r="A725" s="1" t="n">
        <v>50006</v>
      </c>
      <c r="B725" s="1" t="s">
        <v>920</v>
      </c>
      <c r="C725" s="21" t="str">
        <f aca="false">LOOKUP($A725,DIVIPOLA!$A$2:$A$1162,DIVIPOLA!$C$2:$C$1162)</f>
        <v>Meta</v>
      </c>
      <c r="D725" s="21" t="s">
        <v>20</v>
      </c>
      <c r="E725" s="38" t="s">
        <v>21</v>
      </c>
      <c r="F725" s="23" t="s">
        <v>921</v>
      </c>
      <c r="G725" s="24" t="n">
        <v>41122</v>
      </c>
      <c r="H725" s="25"/>
      <c r="I725" s="26"/>
      <c r="J725" s="26"/>
      <c r="K725" s="27"/>
      <c r="L725" s="26"/>
      <c r="M725" s="28" t="n">
        <v>3</v>
      </c>
      <c r="N725" s="35"/>
      <c r="O725" s="36"/>
      <c r="P725" s="33"/>
      <c r="Q725" s="32"/>
      <c r="V725" s="89" t="n">
        <v>210650006</v>
      </c>
    </row>
    <row r="726" customFormat="false" ht="15" hidden="false" customHeight="false" outlineLevel="0" collapsed="false">
      <c r="A726" s="1" t="n">
        <v>50110</v>
      </c>
      <c r="B726" s="1" t="s">
        <v>922</v>
      </c>
      <c r="C726" s="21" t="str">
        <f aca="false">LOOKUP($A726,DIVIPOLA!$A$2:$A$1162,DIVIPOLA!$C$2:$C$1162)</f>
        <v>Meta</v>
      </c>
      <c r="D726" s="21" t="s">
        <v>20</v>
      </c>
      <c r="E726" s="34" t="s">
        <v>21</v>
      </c>
      <c r="F726" s="23" t="s">
        <v>440</v>
      </c>
      <c r="G726" s="24" t="n">
        <v>41120</v>
      </c>
      <c r="H726" s="25"/>
      <c r="I726" s="26"/>
      <c r="J726" s="26"/>
      <c r="K726" s="27"/>
      <c r="L726" s="26"/>
      <c r="M726" s="28" t="n">
        <v>6</v>
      </c>
      <c r="N726" s="35"/>
      <c r="O726" s="36"/>
      <c r="P726" s="33"/>
      <c r="Q726" s="32"/>
      <c r="V726" s="89" t="n">
        <v>211050110</v>
      </c>
    </row>
    <row r="727" customFormat="false" ht="15" hidden="false" customHeight="false" outlineLevel="0" collapsed="false">
      <c r="A727" s="1" t="n">
        <v>50124</v>
      </c>
      <c r="B727" s="1" t="s">
        <v>923</v>
      </c>
      <c r="C727" s="21" t="str">
        <f aca="false">LOOKUP($A727,DIVIPOLA!$A$2:$A$1162,DIVIPOLA!$C$2:$C$1162)</f>
        <v>Meta</v>
      </c>
      <c r="D727" s="21" t="s">
        <v>20</v>
      </c>
      <c r="E727" s="34" t="s">
        <v>21</v>
      </c>
      <c r="F727" s="23"/>
      <c r="G727" s="24"/>
      <c r="H727" s="25"/>
      <c r="I727" s="26"/>
      <c r="J727" s="26"/>
      <c r="K727" s="27"/>
      <c r="L727" s="26"/>
      <c r="M727" s="28"/>
      <c r="N727" s="35"/>
      <c r="O727" s="36"/>
      <c r="P727" s="33"/>
      <c r="Q727" s="32"/>
      <c r="V727" s="89" t="n">
        <v>212450124</v>
      </c>
    </row>
    <row r="728" customFormat="false" ht="15" hidden="false" customHeight="false" outlineLevel="0" collapsed="false">
      <c r="A728" s="1" t="n">
        <v>50150</v>
      </c>
      <c r="B728" s="1" t="s">
        <v>924</v>
      </c>
      <c r="C728" s="21" t="str">
        <f aca="false">LOOKUP($A728,DIVIPOLA!$A$2:$A$1162,DIVIPOLA!$C$2:$C$1162)</f>
        <v>Meta</v>
      </c>
      <c r="D728" s="21" t="s">
        <v>20</v>
      </c>
      <c r="E728" s="34" t="s">
        <v>21</v>
      </c>
      <c r="F728" s="23" t="s">
        <v>925</v>
      </c>
      <c r="G728" s="24" t="n">
        <v>41142</v>
      </c>
      <c r="H728" s="25"/>
      <c r="I728" s="26"/>
      <c r="J728" s="26"/>
      <c r="K728" s="27"/>
      <c r="L728" s="26"/>
      <c r="M728" s="28" t="n">
        <v>6</v>
      </c>
      <c r="N728" s="35"/>
      <c r="O728" s="36"/>
      <c r="P728" s="33"/>
      <c r="Q728" s="32"/>
      <c r="V728" s="89" t="n">
        <v>215050150</v>
      </c>
    </row>
    <row r="729" customFormat="false" ht="15" hidden="false" customHeight="false" outlineLevel="0" collapsed="false">
      <c r="A729" s="1" t="n">
        <v>50223</v>
      </c>
      <c r="B729" s="1" t="s">
        <v>926</v>
      </c>
      <c r="C729" s="21" t="str">
        <f aca="false">LOOKUP($A729,DIVIPOLA!$A$2:$A$1162,DIVIPOLA!$C$2:$C$1162)</f>
        <v>Meta</v>
      </c>
      <c r="D729" s="21" t="s">
        <v>20</v>
      </c>
      <c r="E729" s="38" t="s">
        <v>21</v>
      </c>
      <c r="F729" s="23"/>
      <c r="G729" s="24"/>
      <c r="H729" s="25"/>
      <c r="I729" s="26"/>
      <c r="J729" s="26"/>
      <c r="K729" s="27"/>
      <c r="L729" s="26"/>
      <c r="M729" s="28"/>
      <c r="N729" s="35"/>
      <c r="O729" s="36"/>
      <c r="P729" s="33"/>
      <c r="Q729" s="32"/>
      <c r="V729" s="89" t="n">
        <v>212350223</v>
      </c>
    </row>
    <row r="730" customFormat="false" ht="15" hidden="false" customHeight="false" outlineLevel="0" collapsed="false">
      <c r="A730" s="1" t="n">
        <v>50226</v>
      </c>
      <c r="B730" s="1" t="s">
        <v>927</v>
      </c>
      <c r="C730" s="21" t="str">
        <f aca="false">LOOKUP($A730,DIVIPOLA!$A$2:$A$1162,DIVIPOLA!$C$2:$C$1162)</f>
        <v>Meta</v>
      </c>
      <c r="D730" s="21" t="s">
        <v>20</v>
      </c>
      <c r="E730" s="38" t="s">
        <v>21</v>
      </c>
      <c r="F730" s="23" t="s">
        <v>611</v>
      </c>
      <c r="G730" s="24" t="n">
        <v>41194</v>
      </c>
      <c r="H730" s="25"/>
      <c r="I730" s="26"/>
      <c r="J730" s="26"/>
      <c r="K730" s="27"/>
      <c r="L730" s="26"/>
      <c r="M730" s="28" t="n">
        <v>6</v>
      </c>
      <c r="N730" s="35"/>
      <c r="O730" s="36"/>
      <c r="P730" s="33"/>
      <c r="Q730" s="32"/>
      <c r="V730" s="89" t="n">
        <v>212650226</v>
      </c>
    </row>
    <row r="731" customFormat="false" ht="15" hidden="false" customHeight="false" outlineLevel="0" collapsed="false">
      <c r="A731" s="1" t="n">
        <v>50245</v>
      </c>
      <c r="B731" s="1" t="s">
        <v>928</v>
      </c>
      <c r="C731" s="21" t="str">
        <f aca="false">LOOKUP($A731,DIVIPOLA!$A$2:$A$1162,DIVIPOLA!$C$2:$C$1162)</f>
        <v>Meta</v>
      </c>
      <c r="D731" s="21" t="s">
        <v>20</v>
      </c>
      <c r="E731" s="38" t="s">
        <v>21</v>
      </c>
      <c r="F731" s="23" t="s">
        <v>929</v>
      </c>
      <c r="G731" s="24" t="n">
        <v>41152</v>
      </c>
      <c r="H731" s="25"/>
      <c r="I731" s="26"/>
      <c r="J731" s="26"/>
      <c r="K731" s="27"/>
      <c r="L731" s="26"/>
      <c r="M731" s="28" t="n">
        <v>6</v>
      </c>
      <c r="N731" s="35"/>
      <c r="O731" s="36"/>
      <c r="P731" s="33"/>
      <c r="Q731" s="32"/>
      <c r="V731" s="89" t="n">
        <v>214550245</v>
      </c>
    </row>
    <row r="732" customFormat="false" ht="15" hidden="false" customHeight="false" outlineLevel="0" collapsed="false">
      <c r="A732" s="1" t="n">
        <v>50251</v>
      </c>
      <c r="B732" s="1" t="s">
        <v>930</v>
      </c>
      <c r="C732" s="21" t="str">
        <f aca="false">LOOKUP($A732,DIVIPOLA!$A$2:$A$1162,DIVIPOLA!$C$2:$C$1162)</f>
        <v>Meta</v>
      </c>
      <c r="D732" s="21" t="s">
        <v>20</v>
      </c>
      <c r="E732" s="34" t="s">
        <v>21</v>
      </c>
      <c r="F732" s="23"/>
      <c r="G732" s="24"/>
      <c r="H732" s="25"/>
      <c r="I732" s="26"/>
      <c r="J732" s="26"/>
      <c r="K732" s="27"/>
      <c r="L732" s="26"/>
      <c r="M732" s="28"/>
      <c r="N732" s="35"/>
      <c r="O732" s="36"/>
      <c r="P732" s="33"/>
      <c r="Q732" s="32"/>
      <c r="V732" s="89" t="n">
        <v>215150251</v>
      </c>
    </row>
    <row r="733" customFormat="false" ht="15" hidden="false" customHeight="false" outlineLevel="0" collapsed="false">
      <c r="A733" s="1" t="n">
        <v>50270</v>
      </c>
      <c r="B733" s="1" t="s">
        <v>931</v>
      </c>
      <c r="C733" s="21" t="str">
        <f aca="false">LOOKUP($A733,DIVIPOLA!$A$2:$A$1162,DIVIPOLA!$C$2:$C$1162)</f>
        <v>Meta</v>
      </c>
      <c r="D733" s="21" t="s">
        <v>20</v>
      </c>
      <c r="E733" s="34" t="s">
        <v>21</v>
      </c>
      <c r="F733" s="23"/>
      <c r="G733" s="24"/>
      <c r="H733" s="25"/>
      <c r="I733" s="26"/>
      <c r="J733" s="26"/>
      <c r="K733" s="27"/>
      <c r="L733" s="26"/>
      <c r="M733" s="28"/>
      <c r="N733" s="35"/>
      <c r="O733" s="36"/>
      <c r="P733" s="33"/>
      <c r="Q733" s="32"/>
      <c r="V733" s="89" t="n">
        <v>217050270</v>
      </c>
    </row>
    <row r="734" customFormat="false" ht="15" hidden="false" customHeight="false" outlineLevel="0" collapsed="false">
      <c r="A734" s="1" t="n">
        <v>50287</v>
      </c>
      <c r="B734" s="1" t="s">
        <v>932</v>
      </c>
      <c r="C734" s="21" t="str">
        <f aca="false">LOOKUP($A734,DIVIPOLA!$A$2:$A$1162,DIVIPOLA!$C$2:$C$1162)</f>
        <v>Meta</v>
      </c>
      <c r="D734" s="21" t="s">
        <v>20</v>
      </c>
      <c r="E734" s="38" t="s">
        <v>21</v>
      </c>
      <c r="F734" s="23" t="s">
        <v>394</v>
      </c>
      <c r="G734" s="24" t="n">
        <v>41187</v>
      </c>
      <c r="H734" s="25"/>
      <c r="I734" s="26"/>
      <c r="J734" s="26"/>
      <c r="K734" s="27"/>
      <c r="L734" s="26"/>
      <c r="M734" s="28" t="n">
        <v>6</v>
      </c>
      <c r="N734" s="35"/>
      <c r="O734" s="36"/>
      <c r="P734" s="33"/>
      <c r="Q734" s="32"/>
      <c r="V734" s="89" t="n">
        <v>218750287</v>
      </c>
    </row>
    <row r="735" customFormat="false" ht="15" hidden="false" customHeight="false" outlineLevel="0" collapsed="false">
      <c r="A735" s="1" t="n">
        <v>50313</v>
      </c>
      <c r="B735" s="1" t="s">
        <v>131</v>
      </c>
      <c r="C735" s="21" t="str">
        <f aca="false">LOOKUP($A735,DIVIPOLA!$A$2:$A$1162,DIVIPOLA!$C$2:$C$1162)</f>
        <v>Meta</v>
      </c>
      <c r="D735" s="21" t="s">
        <v>20</v>
      </c>
      <c r="E735" s="34" t="s">
        <v>21</v>
      </c>
      <c r="F735" s="23" t="s">
        <v>933</v>
      </c>
      <c r="G735" s="24" t="n">
        <v>41117</v>
      </c>
      <c r="H735" s="25"/>
      <c r="I735" s="26"/>
      <c r="J735" s="26"/>
      <c r="K735" s="27"/>
      <c r="L735" s="26"/>
      <c r="M735" s="28" t="n">
        <v>6</v>
      </c>
      <c r="N735" s="35"/>
      <c r="O735" s="36"/>
      <c r="P735" s="33"/>
      <c r="Q735" s="32"/>
      <c r="V735" s="89" t="n">
        <v>211350313</v>
      </c>
    </row>
    <row r="736" customFormat="false" ht="15" hidden="false" customHeight="false" outlineLevel="0" collapsed="false">
      <c r="A736" s="1" t="n">
        <v>50318</v>
      </c>
      <c r="B736" s="1" t="s">
        <v>896</v>
      </c>
      <c r="C736" s="21" t="str">
        <f aca="false">LOOKUP($A736,DIVIPOLA!$A$2:$A$1162,DIVIPOLA!$C$2:$C$1162)</f>
        <v>Meta</v>
      </c>
      <c r="D736" s="21" t="s">
        <v>20</v>
      </c>
      <c r="E736" s="34" t="s">
        <v>21</v>
      </c>
      <c r="F736" s="23" t="s">
        <v>934</v>
      </c>
      <c r="G736" s="24" t="n">
        <v>41183</v>
      </c>
      <c r="H736" s="25"/>
      <c r="I736" s="26"/>
      <c r="J736" s="26"/>
      <c r="K736" s="27"/>
      <c r="L736" s="26"/>
      <c r="M736" s="28" t="n">
        <v>6</v>
      </c>
      <c r="N736" s="35"/>
      <c r="O736" s="36"/>
      <c r="P736" s="33"/>
      <c r="Q736" s="32"/>
      <c r="V736" s="89" t="n">
        <v>211850318</v>
      </c>
    </row>
    <row r="737" customFormat="false" ht="15" hidden="false" customHeight="false" outlineLevel="0" collapsed="false">
      <c r="A737" s="1" t="n">
        <v>50325</v>
      </c>
      <c r="B737" s="1" t="s">
        <v>935</v>
      </c>
      <c r="C737" s="21" t="str">
        <f aca="false">LOOKUP($A737,DIVIPOLA!$A$2:$A$1162,DIVIPOLA!$C$2:$C$1162)</f>
        <v>Meta</v>
      </c>
      <c r="D737" s="21" t="s">
        <v>20</v>
      </c>
      <c r="E737" s="34" t="s">
        <v>21</v>
      </c>
      <c r="F737" s="23"/>
      <c r="G737" s="24"/>
      <c r="H737" s="25"/>
      <c r="I737" s="26"/>
      <c r="J737" s="26"/>
      <c r="K737" s="27"/>
      <c r="L737" s="26"/>
      <c r="M737" s="28"/>
      <c r="N737" s="35"/>
      <c r="O737" s="36"/>
      <c r="P737" s="33"/>
      <c r="Q737" s="32"/>
      <c r="V737" s="89" t="n">
        <v>212550325</v>
      </c>
    </row>
    <row r="738" customFormat="false" ht="15" hidden="false" customHeight="false" outlineLevel="0" collapsed="false">
      <c r="A738" s="1" t="n">
        <v>50330</v>
      </c>
      <c r="B738" s="1" t="s">
        <v>936</v>
      </c>
      <c r="C738" s="21" t="str">
        <f aca="false">LOOKUP($A738,DIVIPOLA!$A$2:$A$1162,DIVIPOLA!$C$2:$C$1162)</f>
        <v>Meta</v>
      </c>
      <c r="D738" s="21" t="s">
        <v>20</v>
      </c>
      <c r="E738" s="34" t="s">
        <v>21</v>
      </c>
      <c r="F738" s="23"/>
      <c r="G738" s="24"/>
      <c r="H738" s="25"/>
      <c r="I738" s="26"/>
      <c r="J738" s="26"/>
      <c r="K738" s="27"/>
      <c r="L738" s="26"/>
      <c r="M738" s="28"/>
      <c r="N738" s="35"/>
      <c r="O738" s="36"/>
      <c r="P738" s="33"/>
      <c r="Q738" s="32"/>
      <c r="V738" s="89" t="n">
        <v>213050330</v>
      </c>
    </row>
    <row r="739" customFormat="false" ht="15" hidden="false" customHeight="false" outlineLevel="0" collapsed="false">
      <c r="A739" s="1" t="n">
        <v>50350</v>
      </c>
      <c r="B739" s="1" t="s">
        <v>937</v>
      </c>
      <c r="C739" s="21" t="str">
        <f aca="false">LOOKUP($A739,DIVIPOLA!$A$2:$A$1162,DIVIPOLA!$C$2:$C$1162)</f>
        <v>Meta</v>
      </c>
      <c r="D739" s="21" t="s">
        <v>20</v>
      </c>
      <c r="E739" s="34" t="s">
        <v>21</v>
      </c>
      <c r="F739" s="23" t="s">
        <v>363</v>
      </c>
      <c r="G739" s="24" t="n">
        <v>41142</v>
      </c>
      <c r="H739" s="25"/>
      <c r="I739" s="26"/>
      <c r="J739" s="26"/>
      <c r="K739" s="27"/>
      <c r="L739" s="26"/>
      <c r="M739" s="28" t="n">
        <v>6</v>
      </c>
      <c r="N739" s="35"/>
      <c r="O739" s="36"/>
      <c r="P739" s="33"/>
      <c r="Q739" s="32"/>
      <c r="V739" s="89" t="n">
        <v>215050350</v>
      </c>
    </row>
    <row r="740" customFormat="false" ht="15" hidden="false" customHeight="false" outlineLevel="0" collapsed="false">
      <c r="A740" s="1" t="n">
        <v>50370</v>
      </c>
      <c r="B740" s="1" t="s">
        <v>938</v>
      </c>
      <c r="C740" s="21" t="str">
        <f aca="false">LOOKUP($A740,DIVIPOLA!$A$2:$A$1162,DIVIPOLA!$C$2:$C$1162)</f>
        <v>Meta</v>
      </c>
      <c r="D740" s="21" t="s">
        <v>20</v>
      </c>
      <c r="E740" s="34" t="s">
        <v>21</v>
      </c>
      <c r="F740" s="23" t="s">
        <v>619</v>
      </c>
      <c r="G740" s="24" t="n">
        <v>41206</v>
      </c>
      <c r="H740" s="25"/>
      <c r="I740" s="26"/>
      <c r="J740" s="26"/>
      <c r="K740" s="27"/>
      <c r="L740" s="26"/>
      <c r="M740" s="28" t="n">
        <v>6</v>
      </c>
      <c r="N740" s="35"/>
      <c r="O740" s="36"/>
      <c r="P740" s="33"/>
      <c r="Q740" s="32"/>
      <c r="V740" s="89" t="n">
        <v>217050370</v>
      </c>
    </row>
    <row r="741" customFormat="false" ht="15" hidden="false" customHeight="false" outlineLevel="0" collapsed="false">
      <c r="A741" s="1" t="n">
        <v>50400</v>
      </c>
      <c r="B741" s="1" t="s">
        <v>939</v>
      </c>
      <c r="C741" s="21" t="str">
        <f aca="false">LOOKUP($A741,DIVIPOLA!$A$2:$A$1162,DIVIPOLA!$C$2:$C$1162)</f>
        <v>Meta</v>
      </c>
      <c r="D741" s="21" t="s">
        <v>20</v>
      </c>
      <c r="E741" s="34" t="s">
        <v>21</v>
      </c>
      <c r="F741" s="23" t="s">
        <v>274</v>
      </c>
      <c r="G741" s="24" t="n">
        <v>41211</v>
      </c>
      <c r="H741" s="25"/>
      <c r="I741" s="26"/>
      <c r="J741" s="26"/>
      <c r="K741" s="27"/>
      <c r="L741" s="26"/>
      <c r="M741" s="28" t="n">
        <v>6</v>
      </c>
      <c r="N741" s="35"/>
      <c r="O741" s="36"/>
      <c r="P741" s="33"/>
      <c r="Q741" s="32"/>
      <c r="V741" s="89" t="n">
        <v>210050400</v>
      </c>
    </row>
    <row r="742" customFormat="false" ht="15" hidden="false" customHeight="false" outlineLevel="0" collapsed="false">
      <c r="A742" s="1" t="n">
        <v>50450</v>
      </c>
      <c r="B742" s="1" t="s">
        <v>940</v>
      </c>
      <c r="C742" s="21" t="str">
        <f aca="false">LOOKUP($A742,DIVIPOLA!$A$2:$A$1162,DIVIPOLA!$C$2:$C$1162)</f>
        <v>Meta</v>
      </c>
      <c r="D742" s="21" t="s">
        <v>20</v>
      </c>
      <c r="E742" s="34" t="s">
        <v>21</v>
      </c>
      <c r="F742" s="23" t="s">
        <v>941</v>
      </c>
      <c r="G742" s="24" t="n">
        <v>41205</v>
      </c>
      <c r="H742" s="25"/>
      <c r="I742" s="26"/>
      <c r="J742" s="26"/>
      <c r="K742" s="27"/>
      <c r="L742" s="26"/>
      <c r="M742" s="28" t="n">
        <v>6</v>
      </c>
      <c r="N742" s="35"/>
      <c r="O742" s="36"/>
      <c r="P742" s="33"/>
      <c r="Q742" s="32"/>
      <c r="V742" s="89" t="n">
        <v>215050450</v>
      </c>
    </row>
    <row r="743" customFormat="false" ht="15" hidden="false" customHeight="false" outlineLevel="0" collapsed="false">
      <c r="A743" s="1" t="n">
        <v>50568</v>
      </c>
      <c r="B743" s="1" t="s">
        <v>942</v>
      </c>
      <c r="C743" s="21" t="str">
        <f aca="false">LOOKUP($A743,DIVIPOLA!$A$2:$A$1162,DIVIPOLA!$C$2:$C$1162)</f>
        <v>Meta</v>
      </c>
      <c r="D743" s="21" t="s">
        <v>20</v>
      </c>
      <c r="E743" s="34" t="s">
        <v>21</v>
      </c>
      <c r="F743" s="23" t="s">
        <v>943</v>
      </c>
      <c r="G743" s="24" t="n">
        <v>41184</v>
      </c>
      <c r="H743" s="25"/>
      <c r="I743" s="26"/>
      <c r="J743" s="26"/>
      <c r="K743" s="27"/>
      <c r="L743" s="26"/>
      <c r="M743" s="28" t="n">
        <v>4</v>
      </c>
      <c r="N743" s="35"/>
      <c r="O743" s="36"/>
      <c r="P743" s="33"/>
      <c r="Q743" s="32"/>
      <c r="V743" s="89" t="n">
        <v>216850568</v>
      </c>
    </row>
    <row r="744" customFormat="false" ht="15" hidden="false" customHeight="false" outlineLevel="0" collapsed="false">
      <c r="A744" s="1" t="n">
        <v>50573</v>
      </c>
      <c r="B744" s="1" t="s">
        <v>944</v>
      </c>
      <c r="C744" s="21" t="str">
        <f aca="false">LOOKUP($A744,DIVIPOLA!$A$2:$A$1162,DIVIPOLA!$C$2:$C$1162)</f>
        <v>Meta</v>
      </c>
      <c r="D744" s="21" t="s">
        <v>20</v>
      </c>
      <c r="E744" s="34" t="s">
        <v>21</v>
      </c>
      <c r="F744" s="23" t="s">
        <v>945</v>
      </c>
      <c r="G744" s="24" t="n">
        <v>41165</v>
      </c>
      <c r="H744" s="25"/>
      <c r="I744" s="26"/>
      <c r="J744" s="26"/>
      <c r="K744" s="27"/>
      <c r="L744" s="26"/>
      <c r="M744" s="28" t="n">
        <v>6</v>
      </c>
      <c r="N744" s="35"/>
      <c r="O744" s="36"/>
      <c r="P744" s="33"/>
      <c r="Q744" s="32"/>
      <c r="V744" s="89" t="n">
        <v>217350573</v>
      </c>
    </row>
    <row r="745" customFormat="false" ht="15" hidden="false" customHeight="false" outlineLevel="0" collapsed="false">
      <c r="A745" s="1" t="n">
        <v>50577</v>
      </c>
      <c r="B745" s="1" t="s">
        <v>946</v>
      </c>
      <c r="C745" s="21" t="str">
        <f aca="false">LOOKUP($A745,DIVIPOLA!$A$2:$A$1162,DIVIPOLA!$C$2:$C$1162)</f>
        <v>Meta</v>
      </c>
      <c r="D745" s="21" t="s">
        <v>20</v>
      </c>
      <c r="E745" s="34" t="s">
        <v>21</v>
      </c>
      <c r="F745" s="23" t="s">
        <v>259</v>
      </c>
      <c r="G745" s="24" t="n">
        <v>41159</v>
      </c>
      <c r="H745" s="25"/>
      <c r="I745" s="26"/>
      <c r="J745" s="26"/>
      <c r="K745" s="27"/>
      <c r="L745" s="26"/>
      <c r="M745" s="28" t="n">
        <v>6</v>
      </c>
      <c r="N745" s="35"/>
      <c r="O745" s="36"/>
      <c r="P745" s="33"/>
      <c r="Q745" s="32"/>
      <c r="V745" s="89" t="n">
        <v>217750577</v>
      </c>
    </row>
    <row r="746" customFormat="false" ht="15" hidden="false" customHeight="false" outlineLevel="0" collapsed="false">
      <c r="A746" s="1" t="n">
        <v>50590</v>
      </c>
      <c r="B746" s="1" t="s">
        <v>540</v>
      </c>
      <c r="C746" s="21" t="str">
        <f aca="false">LOOKUP($A746,DIVIPOLA!$A$2:$A$1162,DIVIPOLA!$C$2:$C$1162)</f>
        <v>Meta</v>
      </c>
      <c r="D746" s="21" t="s">
        <v>20</v>
      </c>
      <c r="E746" s="34" t="s">
        <v>21</v>
      </c>
      <c r="F746" s="23"/>
      <c r="G746" s="24"/>
      <c r="H746" s="25"/>
      <c r="I746" s="26"/>
      <c r="J746" s="26"/>
      <c r="K746" s="27"/>
      <c r="L746" s="26"/>
      <c r="M746" s="28"/>
      <c r="N746" s="35"/>
      <c r="O746" s="36"/>
      <c r="P746" s="33"/>
      <c r="Q746" s="32"/>
      <c r="V746" s="89" t="n">
        <v>219050590</v>
      </c>
    </row>
    <row r="747" customFormat="false" ht="15" hidden="false" customHeight="false" outlineLevel="0" collapsed="false">
      <c r="A747" s="1" t="n">
        <v>50606</v>
      </c>
      <c r="B747" s="1" t="s">
        <v>947</v>
      </c>
      <c r="C747" s="21" t="str">
        <f aca="false">LOOKUP($A747,DIVIPOLA!$A$2:$A$1162,DIVIPOLA!$C$2:$C$1162)</f>
        <v>Meta</v>
      </c>
      <c r="D747" s="21" t="s">
        <v>20</v>
      </c>
      <c r="E747" s="34" t="s">
        <v>21</v>
      </c>
      <c r="F747" s="23" t="s">
        <v>182</v>
      </c>
      <c r="G747" s="24" t="n">
        <v>41204</v>
      </c>
      <c r="H747" s="25"/>
      <c r="I747" s="26"/>
      <c r="J747" s="26"/>
      <c r="K747" s="27"/>
      <c r="L747" s="26"/>
      <c r="M747" s="28" t="n">
        <v>6</v>
      </c>
      <c r="N747" s="35"/>
      <c r="O747" s="36"/>
      <c r="P747" s="33"/>
      <c r="Q747" s="32"/>
      <c r="V747" s="89" t="n">
        <v>210650606</v>
      </c>
    </row>
    <row r="748" customFormat="false" ht="15" hidden="false" customHeight="false" outlineLevel="0" collapsed="false">
      <c r="A748" s="1" t="n">
        <v>50680</v>
      </c>
      <c r="B748" s="1" t="s">
        <v>948</v>
      </c>
      <c r="C748" s="21" t="str">
        <f aca="false">LOOKUP($A748,DIVIPOLA!$A$2:$A$1162,DIVIPOLA!$C$2:$C$1162)</f>
        <v>Meta</v>
      </c>
      <c r="D748" s="21" t="s">
        <v>20</v>
      </c>
      <c r="E748" s="34" t="s">
        <v>21</v>
      </c>
      <c r="F748" s="23" t="s">
        <v>369</v>
      </c>
      <c r="G748" s="24" t="n">
        <v>41194</v>
      </c>
      <c r="H748" s="25"/>
      <c r="I748" s="26"/>
      <c r="J748" s="26"/>
      <c r="K748" s="27"/>
      <c r="L748" s="26"/>
      <c r="M748" s="28" t="n">
        <v>6</v>
      </c>
      <c r="N748" s="35"/>
      <c r="O748" s="36"/>
      <c r="P748" s="33"/>
      <c r="Q748" s="32"/>
      <c r="V748" s="89" t="n">
        <v>218050680</v>
      </c>
    </row>
    <row r="749" customFormat="false" ht="15" hidden="false" customHeight="false" outlineLevel="0" collapsed="false">
      <c r="A749" s="1" t="n">
        <v>50683</v>
      </c>
      <c r="B749" s="1" t="s">
        <v>949</v>
      </c>
      <c r="C749" s="21" t="str">
        <f aca="false">LOOKUP($A749,DIVIPOLA!$A$2:$A$1162,DIVIPOLA!$C$2:$C$1162)</f>
        <v>Meta</v>
      </c>
      <c r="D749" s="21" t="s">
        <v>20</v>
      </c>
      <c r="E749" s="34" t="s">
        <v>21</v>
      </c>
      <c r="F749" s="23" t="s">
        <v>165</v>
      </c>
      <c r="G749" s="24" t="n">
        <v>41198</v>
      </c>
      <c r="H749" s="25"/>
      <c r="I749" s="26"/>
      <c r="J749" s="26"/>
      <c r="K749" s="27"/>
      <c r="L749" s="26"/>
      <c r="M749" s="28" t="n">
        <v>6</v>
      </c>
      <c r="N749" s="35"/>
      <c r="O749" s="36"/>
      <c r="P749" s="33"/>
      <c r="Q749" s="32"/>
      <c r="V749" s="89" t="n">
        <v>218350683</v>
      </c>
    </row>
    <row r="750" customFormat="false" ht="15" hidden="false" customHeight="false" outlineLevel="0" collapsed="false">
      <c r="A750" s="1" t="n">
        <v>50686</v>
      </c>
      <c r="B750" s="1" t="s">
        <v>950</v>
      </c>
      <c r="C750" s="21" t="str">
        <f aca="false">LOOKUP($A750,DIVIPOLA!$A$2:$A$1162,DIVIPOLA!$C$2:$C$1162)</f>
        <v>Meta</v>
      </c>
      <c r="D750" s="21" t="s">
        <v>20</v>
      </c>
      <c r="E750" s="34" t="s">
        <v>21</v>
      </c>
      <c r="F750" s="23" t="s">
        <v>357</v>
      </c>
      <c r="G750" s="24" t="n">
        <v>41163</v>
      </c>
      <c r="H750" s="25"/>
      <c r="I750" s="26"/>
      <c r="J750" s="26"/>
      <c r="K750" s="27"/>
      <c r="L750" s="26"/>
      <c r="M750" s="28" t="n">
        <v>6</v>
      </c>
      <c r="N750" s="35"/>
      <c r="O750" s="36"/>
      <c r="P750" s="33"/>
      <c r="Q750" s="32"/>
      <c r="V750" s="89" t="n">
        <v>218650686</v>
      </c>
    </row>
    <row r="751" customFormat="false" ht="15" hidden="false" customHeight="false" outlineLevel="0" collapsed="false">
      <c r="A751" s="1" t="n">
        <v>50689</v>
      </c>
      <c r="B751" s="1" t="s">
        <v>627</v>
      </c>
      <c r="C751" s="21" t="str">
        <f aca="false">LOOKUP($A751,DIVIPOLA!$A$2:$A$1162,DIVIPOLA!$C$2:$C$1162)</f>
        <v>Meta</v>
      </c>
      <c r="D751" s="21" t="s">
        <v>20</v>
      </c>
      <c r="E751" s="34" t="s">
        <v>21</v>
      </c>
      <c r="F751" s="23" t="s">
        <v>543</v>
      </c>
      <c r="G751" s="24" t="n">
        <v>41131</v>
      </c>
      <c r="H751" s="25"/>
      <c r="I751" s="26"/>
      <c r="J751" s="26"/>
      <c r="K751" s="27"/>
      <c r="L751" s="26"/>
      <c r="M751" s="28" t="n">
        <v>6</v>
      </c>
      <c r="N751" s="35"/>
      <c r="O751" s="36"/>
      <c r="P751" s="33"/>
      <c r="Q751" s="32"/>
      <c r="V751" s="89" t="n">
        <v>218950689</v>
      </c>
    </row>
    <row r="752" customFormat="false" ht="15" hidden="false" customHeight="false" outlineLevel="0" collapsed="false">
      <c r="A752" s="1" t="n">
        <v>50711</v>
      </c>
      <c r="B752" s="1" t="s">
        <v>951</v>
      </c>
      <c r="C752" s="21" t="str">
        <f aca="false">LOOKUP($A752,DIVIPOLA!$A$2:$A$1162,DIVIPOLA!$C$2:$C$1162)</f>
        <v>Meta</v>
      </c>
      <c r="D752" s="21" t="s">
        <v>20</v>
      </c>
      <c r="E752" s="34" t="s">
        <v>21</v>
      </c>
      <c r="F752" s="23" t="s">
        <v>100</v>
      </c>
      <c r="G752" s="24" t="n">
        <v>41204</v>
      </c>
      <c r="H752" s="25"/>
      <c r="I752" s="26"/>
      <c r="J752" s="26"/>
      <c r="K752" s="27"/>
      <c r="L752" s="26"/>
      <c r="M752" s="28" t="n">
        <v>6</v>
      </c>
      <c r="N752" s="35"/>
      <c r="O752" s="36"/>
      <c r="P752" s="33"/>
      <c r="Q752" s="32"/>
      <c r="V752" s="89" t="n">
        <v>211150711</v>
      </c>
    </row>
    <row r="753" s="40" customFormat="true" ht="15" hidden="false" customHeight="false" outlineLevel="0" collapsed="false">
      <c r="A753" s="40" t="n">
        <v>52001</v>
      </c>
      <c r="B753" s="40" t="s">
        <v>952</v>
      </c>
      <c r="C753" s="41" t="str">
        <f aca="false">LOOKUP($A753,DIVIPOLA!$A$2:$A$1162,DIVIPOLA!$C$2:$C$1162)</f>
        <v>Nariño</v>
      </c>
      <c r="D753" s="41" t="s">
        <v>20</v>
      </c>
      <c r="E753" s="22" t="s">
        <v>21</v>
      </c>
      <c r="F753" s="42"/>
      <c r="G753" s="43"/>
      <c r="H753" s="44"/>
      <c r="I753" s="45"/>
      <c r="J753" s="45"/>
      <c r="K753" s="46"/>
      <c r="L753" s="45"/>
      <c r="M753" s="47"/>
      <c r="N753" s="29"/>
      <c r="O753" s="30"/>
      <c r="P753" s="31"/>
      <c r="Q753" s="48"/>
      <c r="V753" s="89" t="n">
        <v>210152001</v>
      </c>
      <c r="W753" s="89"/>
      <c r="X753" s="1"/>
      <c r="Y753" s="1"/>
      <c r="Z753" s="1"/>
    </row>
    <row r="754" customFormat="false" ht="15" hidden="false" customHeight="false" outlineLevel="0" collapsed="false">
      <c r="A754" s="1" t="n">
        <v>52019</v>
      </c>
      <c r="B754" s="1" t="s">
        <v>654</v>
      </c>
      <c r="C754" s="21" t="str">
        <f aca="false">LOOKUP($A754,DIVIPOLA!$A$2:$A$1162,DIVIPOLA!$C$2:$C$1162)</f>
        <v>Nariño</v>
      </c>
      <c r="D754" s="21" t="s">
        <v>20</v>
      </c>
      <c r="E754" s="34" t="s">
        <v>21</v>
      </c>
      <c r="F754" s="23"/>
      <c r="G754" s="24"/>
      <c r="H754" s="25"/>
      <c r="I754" s="26"/>
      <c r="J754" s="26"/>
      <c r="K754" s="27"/>
      <c r="L754" s="26"/>
      <c r="M754" s="28"/>
      <c r="N754" s="35"/>
      <c r="O754" s="36"/>
      <c r="P754" s="33"/>
      <c r="Q754" s="32"/>
      <c r="V754" s="89" t="n">
        <v>211952019</v>
      </c>
    </row>
    <row r="755" customFormat="false" ht="15" hidden="false" customHeight="false" outlineLevel="0" collapsed="false">
      <c r="A755" s="1" t="n">
        <v>52022</v>
      </c>
      <c r="B755" s="1" t="s">
        <v>953</v>
      </c>
      <c r="C755" s="21" t="str">
        <f aca="false">LOOKUP($A755,DIVIPOLA!$A$2:$A$1162,DIVIPOLA!$C$2:$C$1162)</f>
        <v>Nariño</v>
      </c>
      <c r="D755" s="21" t="s">
        <v>20</v>
      </c>
      <c r="E755" s="34" t="s">
        <v>21</v>
      </c>
      <c r="F755" s="23"/>
      <c r="G755" s="24"/>
      <c r="H755" s="25"/>
      <c r="I755" s="26"/>
      <c r="J755" s="26"/>
      <c r="K755" s="27"/>
      <c r="L755" s="26"/>
      <c r="M755" s="28"/>
      <c r="N755" s="35"/>
      <c r="O755" s="36"/>
      <c r="P755" s="33"/>
      <c r="Q755" s="32"/>
      <c r="V755" s="89" t="n">
        <v>212252022</v>
      </c>
    </row>
    <row r="756" customFormat="false" ht="15" hidden="false" customHeight="false" outlineLevel="0" collapsed="false">
      <c r="A756" s="1" t="n">
        <v>52036</v>
      </c>
      <c r="B756" s="1" t="s">
        <v>954</v>
      </c>
      <c r="C756" s="21" t="str">
        <f aca="false">LOOKUP($A756,DIVIPOLA!$A$2:$A$1162,DIVIPOLA!$C$2:$C$1162)</f>
        <v>Nariño</v>
      </c>
      <c r="D756" s="21" t="s">
        <v>20</v>
      </c>
      <c r="E756" s="38" t="s">
        <v>21</v>
      </c>
      <c r="F756" s="23" t="s">
        <v>955</v>
      </c>
      <c r="G756" s="24" t="n">
        <v>41184</v>
      </c>
      <c r="H756" s="25"/>
      <c r="I756" s="26"/>
      <c r="J756" s="26"/>
      <c r="K756" s="27"/>
      <c r="L756" s="26"/>
      <c r="M756" s="28" t="n">
        <v>6</v>
      </c>
      <c r="N756" s="35"/>
      <c r="O756" s="36"/>
      <c r="P756" s="33"/>
      <c r="Q756" s="32"/>
      <c r="V756" s="89" t="n">
        <v>213652036</v>
      </c>
    </row>
    <row r="757" customFormat="false" ht="15" hidden="false" customHeight="false" outlineLevel="0" collapsed="false">
      <c r="A757" s="1" t="n">
        <v>52051</v>
      </c>
      <c r="B757" s="1" t="s">
        <v>956</v>
      </c>
      <c r="C757" s="21" t="str">
        <f aca="false">LOOKUP($A757,DIVIPOLA!$A$2:$A$1162,DIVIPOLA!$C$2:$C$1162)</f>
        <v>Nariño</v>
      </c>
      <c r="D757" s="21" t="s">
        <v>20</v>
      </c>
      <c r="E757" s="34" t="s">
        <v>21</v>
      </c>
      <c r="F757" s="23" t="s">
        <v>504</v>
      </c>
      <c r="G757" s="24" t="n">
        <v>41201</v>
      </c>
      <c r="H757" s="25"/>
      <c r="I757" s="26"/>
      <c r="J757" s="26"/>
      <c r="K757" s="27"/>
      <c r="L757" s="26"/>
      <c r="M757" s="28" t="n">
        <v>6</v>
      </c>
      <c r="N757" s="35"/>
      <c r="O757" s="36"/>
      <c r="P757" s="33"/>
      <c r="Q757" s="32"/>
      <c r="V757" s="89" t="n">
        <v>215152051</v>
      </c>
    </row>
    <row r="758" customFormat="false" ht="15" hidden="false" customHeight="false" outlineLevel="0" collapsed="false">
      <c r="A758" s="1" t="n">
        <v>52079</v>
      </c>
      <c r="B758" s="1" t="s">
        <v>957</v>
      </c>
      <c r="C758" s="21" t="s">
        <v>958</v>
      </c>
      <c r="D758" s="21" t="s">
        <v>20</v>
      </c>
      <c r="E758" s="38" t="s">
        <v>21</v>
      </c>
      <c r="F758" s="23" t="s">
        <v>420</v>
      </c>
      <c r="G758" s="24" t="n">
        <v>41204</v>
      </c>
      <c r="H758" s="25"/>
      <c r="I758" s="26"/>
      <c r="J758" s="26"/>
      <c r="K758" s="27"/>
      <c r="L758" s="26"/>
      <c r="M758" s="28" t="n">
        <v>6</v>
      </c>
      <c r="N758" s="35"/>
      <c r="O758" s="36"/>
      <c r="P758" s="33"/>
      <c r="Q758" s="32"/>
      <c r="V758" s="89" t="n">
        <v>217952079</v>
      </c>
    </row>
    <row r="759" customFormat="false" ht="15" hidden="false" customHeight="false" outlineLevel="0" collapsed="false">
      <c r="A759" s="93" t="n">
        <v>52083</v>
      </c>
      <c r="B759" s="93" t="s">
        <v>335</v>
      </c>
      <c r="C759" s="94" t="str">
        <f aca="false">LOOKUP($A759,DIVIPOLA!$A$2:$A$1162,DIVIPOLA!$C$2:$C$1162)</f>
        <v>Nariño</v>
      </c>
      <c r="D759" s="94" t="s">
        <v>20</v>
      </c>
      <c r="E759" s="113" t="s">
        <v>21</v>
      </c>
      <c r="F759" s="96"/>
      <c r="G759" s="97"/>
      <c r="H759" s="25"/>
      <c r="I759" s="26"/>
      <c r="J759" s="26"/>
      <c r="K759" s="27"/>
      <c r="L759" s="26"/>
      <c r="M759" s="98"/>
      <c r="N759" s="35"/>
      <c r="O759" s="36"/>
      <c r="P759" s="33"/>
      <c r="Q759" s="32"/>
      <c r="V759" s="89" t="n">
        <v>218352083</v>
      </c>
      <c r="W759" s="89" t="n">
        <v>193</v>
      </c>
      <c r="X759" s="1" t="n">
        <v>41170</v>
      </c>
      <c r="Y759" s="1" t="s">
        <v>1425</v>
      </c>
      <c r="Z759" s="1" t="n">
        <v>0</v>
      </c>
    </row>
    <row r="760" customFormat="false" ht="15" hidden="false" customHeight="false" outlineLevel="0" collapsed="false">
      <c r="A760" s="1" t="n">
        <v>52110</v>
      </c>
      <c r="B760" s="1" t="s">
        <v>959</v>
      </c>
      <c r="C760" s="21" t="str">
        <f aca="false">LOOKUP($A760,DIVIPOLA!$A$2:$A$1162,DIVIPOLA!$C$2:$C$1162)</f>
        <v>Nariño</v>
      </c>
      <c r="D760" s="21" t="s">
        <v>20</v>
      </c>
      <c r="E760" s="38" t="s">
        <v>21</v>
      </c>
      <c r="F760" s="23"/>
      <c r="G760" s="24"/>
      <c r="H760" s="25"/>
      <c r="I760" s="26"/>
      <c r="J760" s="26"/>
      <c r="K760" s="27"/>
      <c r="L760" s="26"/>
      <c r="M760" s="28"/>
      <c r="N760" s="35" t="str">
        <f aca="false">VLOOKUP($D695,$R$5:$S$8,2,0)</f>
        <v>E</v>
      </c>
      <c r="O760" s="36" t="n">
        <f aca="false">VLOOKUP($E695,$T$5:$U$9,2,0)</f>
        <v>2</v>
      </c>
      <c r="P760" s="33" t="n">
        <f aca="false">$B$3</f>
        <v>2013</v>
      </c>
      <c r="Q760" s="32"/>
      <c r="V760" s="89" t="n">
        <v>211052110</v>
      </c>
    </row>
    <row r="761" customFormat="false" ht="15" hidden="false" customHeight="false" outlineLevel="0" collapsed="false">
      <c r="A761" s="60" t="n">
        <v>52215</v>
      </c>
      <c r="B761" s="60" t="s">
        <v>283</v>
      </c>
      <c r="C761" s="21" t="str">
        <f aca="false">LOOKUP($A761,DIVIPOLA!$A$2:$A$1162,DIVIPOLA!$C$2:$C$1162)</f>
        <v>Nariño</v>
      </c>
      <c r="D761" s="21" t="s">
        <v>20</v>
      </c>
      <c r="E761" s="38" t="s">
        <v>21</v>
      </c>
      <c r="F761" s="23"/>
      <c r="G761" s="24"/>
      <c r="H761" s="25"/>
      <c r="I761" s="26"/>
      <c r="J761" s="26"/>
      <c r="K761" s="27"/>
      <c r="L761" s="26"/>
      <c r="M761" s="28"/>
      <c r="N761" s="35"/>
      <c r="O761" s="36"/>
      <c r="P761" s="33"/>
      <c r="Q761" s="32"/>
      <c r="V761" s="89" t="n">
        <v>211552215</v>
      </c>
    </row>
    <row r="762" customFormat="false" ht="15" hidden="false" customHeight="false" outlineLevel="0" collapsed="false">
      <c r="A762" s="1" t="n">
        <v>52203</v>
      </c>
      <c r="B762" s="1" t="s">
        <v>960</v>
      </c>
      <c r="C762" s="21" t="str">
        <f aca="false">LOOKUP($A762,DIVIPOLA!$A$2:$A$1162,DIVIPOLA!$C$2:$C$1162)</f>
        <v>Nariño</v>
      </c>
      <c r="D762" s="21" t="s">
        <v>20</v>
      </c>
      <c r="E762" s="38" t="s">
        <v>21</v>
      </c>
      <c r="F762" s="23"/>
      <c r="G762" s="24"/>
      <c r="H762" s="25"/>
      <c r="I762" s="26"/>
      <c r="J762" s="26"/>
      <c r="K762" s="27"/>
      <c r="L762" s="26"/>
      <c r="M762" s="28"/>
      <c r="N762" s="35" t="e">
        <f aca="false">VLOOKUP(M761,$R$5:$S$8,2,0)</f>
        <v>#N/A</v>
      </c>
      <c r="O762" s="36" t="e">
        <f aca="false">VLOOKUP(N761,$T$5:$U$9,2,0)</f>
        <v>#N/A</v>
      </c>
      <c r="P762" s="33" t="n">
        <f aca="false">$B$3</f>
        <v>2013</v>
      </c>
      <c r="Q762" s="61"/>
      <c r="V762" s="89" t="n">
        <v>210352203</v>
      </c>
    </row>
    <row r="763" customFormat="false" ht="15" hidden="false" customHeight="false" outlineLevel="0" collapsed="false">
      <c r="A763" s="1" t="n">
        <v>52207</v>
      </c>
      <c r="B763" s="1" t="s">
        <v>961</v>
      </c>
      <c r="C763" s="21" t="str">
        <f aca="false">LOOKUP($A763,DIVIPOLA!$A$2:$A$1162,DIVIPOLA!$C$2:$C$1162)</f>
        <v>Nariño</v>
      </c>
      <c r="D763" s="21" t="s">
        <v>20</v>
      </c>
      <c r="E763" s="34" t="s">
        <v>21</v>
      </c>
      <c r="F763" s="23"/>
      <c r="G763" s="24"/>
      <c r="H763" s="25"/>
      <c r="I763" s="26"/>
      <c r="J763" s="26"/>
      <c r="K763" s="27"/>
      <c r="L763" s="26"/>
      <c r="M763" s="28"/>
      <c r="N763" s="35" t="e">
        <f aca="false">VLOOKUP(M762,$R$5:$S$8,2,0)</f>
        <v>#N/A</v>
      </c>
      <c r="O763" s="36" t="e">
        <f aca="false">VLOOKUP(N762,$T$5:$U$9,2,0)</f>
        <v>#N/A</v>
      </c>
      <c r="P763" s="33" t="n">
        <f aca="false">$B$3</f>
        <v>2013</v>
      </c>
      <c r="Q763" s="32"/>
      <c r="V763" s="89" t="n">
        <v>210752207</v>
      </c>
    </row>
    <row r="764" customFormat="false" ht="15" hidden="false" customHeight="false" outlineLevel="0" collapsed="false">
      <c r="A764" s="1" t="n">
        <v>52210</v>
      </c>
      <c r="B764" s="1" t="s">
        <v>962</v>
      </c>
      <c r="C764" s="21" t="str">
        <f aca="false">LOOKUP($A764,DIVIPOLA!$A$2:$A$1162,DIVIPOLA!$C$2:$C$1162)</f>
        <v>Nariño</v>
      </c>
      <c r="D764" s="21" t="s">
        <v>20</v>
      </c>
      <c r="E764" s="34" t="s">
        <v>21</v>
      </c>
      <c r="F764" s="23" t="s">
        <v>152</v>
      </c>
      <c r="G764" s="24" t="n">
        <v>41176</v>
      </c>
      <c r="H764" s="25"/>
      <c r="I764" s="26"/>
      <c r="J764" s="26"/>
      <c r="K764" s="27"/>
      <c r="L764" s="26"/>
      <c r="M764" s="28" t="n">
        <v>6</v>
      </c>
      <c r="N764" s="35" t="e">
        <f aca="false">VLOOKUP(M763,$R$5:$S$8,2,0)</f>
        <v>#N/A</v>
      </c>
      <c r="O764" s="36" t="e">
        <f aca="false">VLOOKUP(N763,$T$5:$U$9,2,0)</f>
        <v>#N/A</v>
      </c>
      <c r="P764" s="33" t="n">
        <f aca="false">$B$3</f>
        <v>2013</v>
      </c>
      <c r="Q764" s="32"/>
      <c r="V764" s="89" t="n">
        <v>211052210</v>
      </c>
    </row>
    <row r="765" customFormat="false" ht="15" hidden="false" customHeight="false" outlineLevel="0" collapsed="false">
      <c r="A765" s="1" t="n">
        <v>52215</v>
      </c>
      <c r="B765" s="1" t="s">
        <v>283</v>
      </c>
      <c r="C765" s="21" t="str">
        <f aca="false">LOOKUP($A765,DIVIPOLA!$A$2:$A$1162,DIVIPOLA!$C$2:$C$1162)</f>
        <v>Nariño</v>
      </c>
      <c r="D765" s="21" t="s">
        <v>20</v>
      </c>
      <c r="E765" s="34" t="s">
        <v>21</v>
      </c>
      <c r="F765" s="23"/>
      <c r="G765" s="24"/>
      <c r="H765" s="25"/>
      <c r="I765" s="26"/>
      <c r="J765" s="26"/>
      <c r="K765" s="27"/>
      <c r="L765" s="26"/>
      <c r="M765" s="28"/>
      <c r="N765" s="35" t="e">
        <f aca="false">VLOOKUP(M764,$R$5:$S$8,2,0)</f>
        <v>#N/A</v>
      </c>
      <c r="O765" s="36" t="e">
        <f aca="false">VLOOKUP(N764,$T$5:$U$9,2,0)</f>
        <v>#N/A</v>
      </c>
      <c r="P765" s="33" t="n">
        <f aca="false">$B$3</f>
        <v>2013</v>
      </c>
      <c r="Q765" s="32"/>
      <c r="V765" s="89" t="n">
        <v>211552215</v>
      </c>
    </row>
    <row r="766" customFormat="false" ht="15" hidden="false" customHeight="false" outlineLevel="0" collapsed="false">
      <c r="A766" s="1" t="n">
        <v>52224</v>
      </c>
      <c r="B766" s="1" t="s">
        <v>963</v>
      </c>
      <c r="C766" s="21" t="str">
        <f aca="false">LOOKUP($A766,DIVIPOLA!$A$2:$A$1162,DIVIPOLA!$C$2:$C$1162)</f>
        <v>Nariño</v>
      </c>
      <c r="D766" s="21" t="s">
        <v>20</v>
      </c>
      <c r="E766" s="38" t="s">
        <v>21</v>
      </c>
      <c r="F766" s="23" t="s">
        <v>414</v>
      </c>
      <c r="G766" s="24" t="n">
        <v>41192</v>
      </c>
      <c r="H766" s="25"/>
      <c r="I766" s="26"/>
      <c r="J766" s="26"/>
      <c r="K766" s="27"/>
      <c r="L766" s="26"/>
      <c r="M766" s="28" t="n">
        <v>6</v>
      </c>
      <c r="N766" s="35" t="e">
        <f aca="false">VLOOKUP(M765,$R$5:$S$8,2,0)</f>
        <v>#N/A</v>
      </c>
      <c r="O766" s="36" t="e">
        <f aca="false">VLOOKUP(N765,$T$5:$U$9,2,0)</f>
        <v>#N/A</v>
      </c>
      <c r="P766" s="33" t="n">
        <f aca="false">$B$3</f>
        <v>2013</v>
      </c>
      <c r="Q766" s="32"/>
      <c r="V766" s="89" t="n">
        <v>212452224</v>
      </c>
    </row>
    <row r="767" customFormat="false" ht="15" hidden="false" customHeight="false" outlineLevel="0" collapsed="false">
      <c r="A767" s="1" t="n">
        <v>52227</v>
      </c>
      <c r="B767" s="1" t="s">
        <v>964</v>
      </c>
      <c r="C767" s="21" t="str">
        <f aca="false">LOOKUP($A767,DIVIPOLA!$A$2:$A$1162,DIVIPOLA!$C$2:$C$1162)</f>
        <v>Nariño</v>
      </c>
      <c r="D767" s="21" t="s">
        <v>20</v>
      </c>
      <c r="E767" s="34" t="s">
        <v>21</v>
      </c>
      <c r="F767" s="23" t="s">
        <v>267</v>
      </c>
      <c r="G767" s="24" t="n">
        <v>41212</v>
      </c>
      <c r="H767" s="25"/>
      <c r="I767" s="26"/>
      <c r="J767" s="26"/>
      <c r="K767" s="27"/>
      <c r="L767" s="26"/>
      <c r="M767" s="28" t="n">
        <v>6</v>
      </c>
      <c r="N767" s="35" t="e">
        <f aca="false">VLOOKUP(M766,$R$5:$S$8,2,0)</f>
        <v>#N/A</v>
      </c>
      <c r="O767" s="36" t="e">
        <f aca="false">VLOOKUP(N766,$T$5:$U$9,2,0)</f>
        <v>#N/A</v>
      </c>
      <c r="P767" s="33" t="n">
        <f aca="false">$B$3</f>
        <v>2013</v>
      </c>
      <c r="Q767" s="32"/>
      <c r="V767" s="89" t="n">
        <v>212752227</v>
      </c>
    </row>
    <row r="768" customFormat="false" ht="15" hidden="false" customHeight="false" outlineLevel="0" collapsed="false">
      <c r="A768" s="1" t="n">
        <v>52233</v>
      </c>
      <c r="B768" s="1" t="s">
        <v>965</v>
      </c>
      <c r="C768" s="21" t="str">
        <f aca="false">LOOKUP($A768,DIVIPOLA!$A$2:$A$1162,DIVIPOLA!$C$2:$C$1162)</f>
        <v>Nariño</v>
      </c>
      <c r="D768" s="21" t="s">
        <v>20</v>
      </c>
      <c r="E768" s="38" t="s">
        <v>21</v>
      </c>
      <c r="F768" s="23"/>
      <c r="G768" s="24"/>
      <c r="H768" s="25"/>
      <c r="I768" s="26"/>
      <c r="J768" s="26"/>
      <c r="K768" s="27"/>
      <c r="L768" s="26"/>
      <c r="M768" s="28"/>
      <c r="N768" s="35" t="e">
        <f aca="false">VLOOKUP(M767,$R$5:$S$8,2,0)</f>
        <v>#N/A</v>
      </c>
      <c r="O768" s="36" t="e">
        <f aca="false">VLOOKUP(N767,$T$5:$U$9,2,0)</f>
        <v>#N/A</v>
      </c>
      <c r="P768" s="33" t="n">
        <f aca="false">$B$3</f>
        <v>2013</v>
      </c>
      <c r="Q768" s="32"/>
      <c r="V768" s="89" t="n">
        <v>213352233</v>
      </c>
    </row>
    <row r="769" customFormat="false" ht="15" hidden="false" customHeight="false" outlineLevel="0" collapsed="false">
      <c r="A769" s="1" t="n">
        <v>52240</v>
      </c>
      <c r="B769" s="1" t="s">
        <v>966</v>
      </c>
      <c r="C769" s="21" t="str">
        <f aca="false">LOOKUP($A769,DIVIPOLA!$A$2:$A$1162,DIVIPOLA!$C$2:$C$1162)</f>
        <v>Nariño</v>
      </c>
      <c r="D769" s="21" t="s">
        <v>20</v>
      </c>
      <c r="E769" s="34" t="s">
        <v>21</v>
      </c>
      <c r="F769" s="23" t="s">
        <v>925</v>
      </c>
      <c r="G769" s="24" t="n">
        <v>41206</v>
      </c>
      <c r="H769" s="25"/>
      <c r="I769" s="26"/>
      <c r="J769" s="26"/>
      <c r="K769" s="27"/>
      <c r="L769" s="26"/>
      <c r="M769" s="28" t="n">
        <v>6</v>
      </c>
      <c r="N769" s="35" t="e">
        <f aca="false">VLOOKUP(M768,$R$5:$S$8,2,0)</f>
        <v>#N/A</v>
      </c>
      <c r="O769" s="36" t="e">
        <f aca="false">VLOOKUP(N768,$T$5:$U$9,2,0)</f>
        <v>#N/A</v>
      </c>
      <c r="P769" s="33" t="n">
        <f aca="false">$B$3</f>
        <v>2013</v>
      </c>
      <c r="Q769" s="32"/>
      <c r="V769" s="89" t="n">
        <v>214052240</v>
      </c>
    </row>
    <row r="770" customFormat="false" ht="15" hidden="false" customHeight="false" outlineLevel="0" collapsed="false">
      <c r="A770" s="1" t="n">
        <v>52250</v>
      </c>
      <c r="B770" s="1" t="s">
        <v>967</v>
      </c>
      <c r="C770" s="21" t="str">
        <f aca="false">LOOKUP($A770,DIVIPOLA!$A$2:$A$1162,DIVIPOLA!$C$2:$C$1162)</f>
        <v>Nariño</v>
      </c>
      <c r="D770" s="21" t="s">
        <v>20</v>
      </c>
      <c r="E770" s="38" t="s">
        <v>21</v>
      </c>
      <c r="F770" s="23" t="s">
        <v>728</v>
      </c>
      <c r="G770" s="24" t="n">
        <v>41208</v>
      </c>
      <c r="H770" s="25"/>
      <c r="I770" s="26"/>
      <c r="J770" s="26"/>
      <c r="K770" s="27"/>
      <c r="L770" s="26"/>
      <c r="M770" s="28" t="n">
        <v>6</v>
      </c>
      <c r="N770" s="35" t="e">
        <f aca="false">VLOOKUP(M769,$R$5:$S$8,2,0)</f>
        <v>#N/A</v>
      </c>
      <c r="O770" s="36" t="e">
        <f aca="false">VLOOKUP(N769,$T$5:$U$9,2,0)</f>
        <v>#N/A</v>
      </c>
      <c r="P770" s="33" t="n">
        <f aca="false">$B$3</f>
        <v>2013</v>
      </c>
      <c r="Q770" s="32"/>
      <c r="V770" s="89" t="n">
        <v>215052250</v>
      </c>
    </row>
    <row r="771" customFormat="false" ht="15" hidden="false" customHeight="false" outlineLevel="0" collapsed="false">
      <c r="A771" s="1" t="n">
        <v>52254</v>
      </c>
      <c r="B771" s="1" t="s">
        <v>968</v>
      </c>
      <c r="C771" s="21" t="str">
        <f aca="false">LOOKUP($A771,DIVIPOLA!$A$2:$A$1162,DIVIPOLA!$C$2:$C$1162)</f>
        <v>Nariño</v>
      </c>
      <c r="D771" s="21" t="s">
        <v>20</v>
      </c>
      <c r="E771" s="38" t="s">
        <v>21</v>
      </c>
      <c r="F771" s="23" t="s">
        <v>752</v>
      </c>
      <c r="G771" s="24" t="n">
        <v>41212</v>
      </c>
      <c r="H771" s="25"/>
      <c r="I771" s="26"/>
      <c r="J771" s="26"/>
      <c r="K771" s="27"/>
      <c r="L771" s="26"/>
      <c r="M771" s="28" t="n">
        <v>6</v>
      </c>
      <c r="N771" s="35" t="e">
        <f aca="false">VLOOKUP(M770,$R$5:$S$8,2,0)</f>
        <v>#N/A</v>
      </c>
      <c r="O771" s="36" t="e">
        <f aca="false">VLOOKUP(N770,$T$5:$U$9,2,0)</f>
        <v>#N/A</v>
      </c>
      <c r="P771" s="33" t="n">
        <f aca="false">$B$3</f>
        <v>2013</v>
      </c>
      <c r="Q771" s="32"/>
      <c r="V771" s="89" t="n">
        <v>215452254</v>
      </c>
    </row>
    <row r="772" customFormat="false" ht="15" hidden="false" customHeight="false" outlineLevel="0" collapsed="false">
      <c r="A772" s="1" t="n">
        <v>52256</v>
      </c>
      <c r="B772" s="1" t="s">
        <v>969</v>
      </c>
      <c r="C772" s="21" t="str">
        <f aca="false">LOOKUP($A772,DIVIPOLA!$A$2:$A$1162,DIVIPOLA!$C$2:$C$1162)</f>
        <v>Nariño</v>
      </c>
      <c r="D772" s="21" t="s">
        <v>20</v>
      </c>
      <c r="E772" s="38" t="s">
        <v>21</v>
      </c>
      <c r="F772" s="23"/>
      <c r="G772" s="24"/>
      <c r="H772" s="25"/>
      <c r="I772" s="26"/>
      <c r="J772" s="26"/>
      <c r="K772" s="27"/>
      <c r="L772" s="26"/>
      <c r="M772" s="28"/>
      <c r="N772" s="35" t="e">
        <f aca="false">VLOOKUP(M771,$R$5:$S$8,2,0)</f>
        <v>#N/A</v>
      </c>
      <c r="O772" s="36" t="e">
        <f aca="false">VLOOKUP(N771,$T$5:$U$9,2,0)</f>
        <v>#N/A</v>
      </c>
      <c r="P772" s="33" t="n">
        <f aca="false">$B$3</f>
        <v>2013</v>
      </c>
      <c r="Q772" s="32"/>
      <c r="V772" s="89" t="n">
        <v>215652256</v>
      </c>
    </row>
    <row r="773" customFormat="false" ht="15" hidden="false" customHeight="false" outlineLevel="0" collapsed="false">
      <c r="A773" s="1" t="n">
        <v>52258</v>
      </c>
      <c r="B773" s="1" t="s">
        <v>970</v>
      </c>
      <c r="C773" s="21" t="str">
        <f aca="false">LOOKUP($A773,DIVIPOLA!$A$2:$A$1162,DIVIPOLA!$C$2:$C$1162)</f>
        <v>Nariño</v>
      </c>
      <c r="D773" s="21" t="s">
        <v>20</v>
      </c>
      <c r="E773" s="38" t="s">
        <v>21</v>
      </c>
      <c r="F773" s="23" t="s">
        <v>971</v>
      </c>
      <c r="G773" s="24" t="n">
        <v>41207</v>
      </c>
      <c r="H773" s="25"/>
      <c r="I773" s="26"/>
      <c r="J773" s="26"/>
      <c r="K773" s="27"/>
      <c r="L773" s="26"/>
      <c r="M773" s="28" t="n">
        <v>6</v>
      </c>
      <c r="N773" s="35" t="e">
        <f aca="false">VLOOKUP(M772,$R$5:$S$8,2,0)</f>
        <v>#N/A</v>
      </c>
      <c r="O773" s="36" t="e">
        <f aca="false">VLOOKUP(N772,$T$5:$U$9,2,0)</f>
        <v>#N/A</v>
      </c>
      <c r="P773" s="33" t="n">
        <f aca="false">$B$3</f>
        <v>2013</v>
      </c>
      <c r="Q773" s="32"/>
      <c r="V773" s="89" t="n">
        <v>215852258</v>
      </c>
    </row>
    <row r="774" customFormat="false" ht="15" hidden="false" customHeight="false" outlineLevel="0" collapsed="false">
      <c r="A774" s="1" t="n">
        <v>52260</v>
      </c>
      <c r="B774" s="1" t="s">
        <v>558</v>
      </c>
      <c r="C774" s="21" t="str">
        <f aca="false">LOOKUP($A774,DIVIPOLA!$A$2:$A$1162,DIVIPOLA!$C$2:$C$1162)</f>
        <v>Nariño</v>
      </c>
      <c r="D774" s="21" t="s">
        <v>20</v>
      </c>
      <c r="E774" s="38" t="s">
        <v>21</v>
      </c>
      <c r="F774" s="23" t="s">
        <v>972</v>
      </c>
      <c r="G774" s="24" t="n">
        <v>41205</v>
      </c>
      <c r="H774" s="25"/>
      <c r="I774" s="26"/>
      <c r="J774" s="26"/>
      <c r="K774" s="27"/>
      <c r="L774" s="26"/>
      <c r="M774" s="28" t="n">
        <v>6</v>
      </c>
      <c r="N774" s="35" t="e">
        <f aca="false">VLOOKUP(M773,$R$5:$S$8,2,0)</f>
        <v>#N/A</v>
      </c>
      <c r="O774" s="36" t="e">
        <f aca="false">VLOOKUP(N773,$T$5:$U$9,2,0)</f>
        <v>#N/A</v>
      </c>
      <c r="P774" s="33" t="n">
        <f aca="false">$B$3</f>
        <v>2013</v>
      </c>
      <c r="Q774" s="32"/>
      <c r="V774" s="89" t="n">
        <v>216052260</v>
      </c>
    </row>
    <row r="775" customFormat="false" ht="15" hidden="false" customHeight="false" outlineLevel="0" collapsed="false">
      <c r="A775" s="1" t="n">
        <v>52287</v>
      </c>
      <c r="B775" s="1" t="s">
        <v>973</v>
      </c>
      <c r="C775" s="21" t="str">
        <f aca="false">LOOKUP($A775,DIVIPOLA!$A$2:$A$1162,DIVIPOLA!$C$2:$C$1162)</f>
        <v>Nariño</v>
      </c>
      <c r="D775" s="21" t="s">
        <v>20</v>
      </c>
      <c r="E775" s="38" t="s">
        <v>21</v>
      </c>
      <c r="F775" s="23" t="s">
        <v>495</v>
      </c>
      <c r="G775" s="24" t="n">
        <v>41205</v>
      </c>
      <c r="H775" s="25"/>
      <c r="I775" s="26"/>
      <c r="J775" s="26"/>
      <c r="K775" s="27"/>
      <c r="L775" s="26"/>
      <c r="M775" s="28" t="n">
        <v>6</v>
      </c>
      <c r="N775" s="35" t="e">
        <f aca="false">VLOOKUP(M774,$R$5:$S$8,2,0)</f>
        <v>#N/A</v>
      </c>
      <c r="O775" s="36" t="e">
        <f aca="false">VLOOKUP(N774,$T$5:$U$9,2,0)</f>
        <v>#N/A</v>
      </c>
      <c r="P775" s="33" t="n">
        <f aca="false">$B$3</f>
        <v>2013</v>
      </c>
      <c r="Q775" s="32"/>
      <c r="V775" s="89" t="n">
        <v>218752287</v>
      </c>
    </row>
    <row r="776" customFormat="false" ht="15" hidden="false" customHeight="false" outlineLevel="0" collapsed="false">
      <c r="A776" s="1" t="n">
        <v>52317</v>
      </c>
      <c r="B776" s="1" t="s">
        <v>974</v>
      </c>
      <c r="C776" s="21" t="str">
        <f aca="false">LOOKUP($A776,DIVIPOLA!$A$2:$A$1162,DIVIPOLA!$C$2:$C$1162)</f>
        <v>Nariño</v>
      </c>
      <c r="D776" s="21" t="s">
        <v>20</v>
      </c>
      <c r="E776" s="38" t="s">
        <v>21</v>
      </c>
      <c r="F776" s="23" t="s">
        <v>152</v>
      </c>
      <c r="G776" s="24" t="n">
        <v>41207</v>
      </c>
      <c r="H776" s="25"/>
      <c r="I776" s="26"/>
      <c r="J776" s="26"/>
      <c r="K776" s="27"/>
      <c r="L776" s="26"/>
      <c r="M776" s="28" t="n">
        <v>6</v>
      </c>
      <c r="N776" s="35" t="e">
        <f aca="false">VLOOKUP(M775,$R$5:$S$8,2,0)</f>
        <v>#N/A</v>
      </c>
      <c r="O776" s="36" t="e">
        <f aca="false">VLOOKUP(N775,$T$5:$U$9,2,0)</f>
        <v>#N/A</v>
      </c>
      <c r="P776" s="33" t="n">
        <f aca="false">$B$3</f>
        <v>2013</v>
      </c>
      <c r="Q776" s="32"/>
      <c r="V776" s="89" t="n">
        <v>211752317</v>
      </c>
    </row>
    <row r="777" customFormat="false" ht="15" hidden="false" customHeight="false" outlineLevel="0" collapsed="false">
      <c r="A777" s="1" t="n">
        <v>52320</v>
      </c>
      <c r="B777" s="1" t="s">
        <v>975</v>
      </c>
      <c r="C777" s="21" t="str">
        <f aca="false">LOOKUP($A777,DIVIPOLA!$A$2:$A$1162,DIVIPOLA!$C$2:$C$1162)</f>
        <v>Nariño</v>
      </c>
      <c r="D777" s="21" t="s">
        <v>20</v>
      </c>
      <c r="E777" s="38" t="s">
        <v>21</v>
      </c>
      <c r="F777" s="23" t="s">
        <v>976</v>
      </c>
      <c r="G777" s="24" t="n">
        <v>41211</v>
      </c>
      <c r="H777" s="25"/>
      <c r="I777" s="26"/>
      <c r="J777" s="26"/>
      <c r="K777" s="27"/>
      <c r="L777" s="26"/>
      <c r="M777" s="28" t="n">
        <v>6</v>
      </c>
      <c r="N777" s="35" t="e">
        <f aca="false">VLOOKUP(M776,$R$5:$S$8,2,0)</f>
        <v>#N/A</v>
      </c>
      <c r="O777" s="36" t="e">
        <f aca="false">VLOOKUP(N776,$T$5:$U$9,2,0)</f>
        <v>#N/A</v>
      </c>
      <c r="P777" s="33" t="n">
        <f aca="false">$B$3</f>
        <v>2013</v>
      </c>
      <c r="Q777" s="32"/>
      <c r="V777" s="89" t="n">
        <v>212052320</v>
      </c>
    </row>
    <row r="778" customFormat="false" ht="15" hidden="false" customHeight="false" outlineLevel="0" collapsed="false">
      <c r="A778" s="1" t="n">
        <v>52323</v>
      </c>
      <c r="B778" s="1" t="s">
        <v>977</v>
      </c>
      <c r="C778" s="21" t="str">
        <f aca="false">LOOKUP($A778,DIVIPOLA!$A$2:$A$1162,DIVIPOLA!$C$2:$C$1162)</f>
        <v>Nariño</v>
      </c>
      <c r="D778" s="21" t="s">
        <v>20</v>
      </c>
      <c r="E778" s="38" t="s">
        <v>21</v>
      </c>
      <c r="F778" s="23"/>
      <c r="G778" s="24"/>
      <c r="H778" s="25"/>
      <c r="I778" s="26"/>
      <c r="J778" s="26"/>
      <c r="K778" s="27"/>
      <c r="L778" s="26"/>
      <c r="M778" s="28"/>
      <c r="N778" s="35" t="e">
        <f aca="false">VLOOKUP(M777,$R$5:$S$8,2,0)</f>
        <v>#N/A</v>
      </c>
      <c r="O778" s="36" t="e">
        <f aca="false">VLOOKUP(N777,$T$5:$U$9,2,0)</f>
        <v>#N/A</v>
      </c>
      <c r="P778" s="33" t="n">
        <f aca="false">$B$3</f>
        <v>2013</v>
      </c>
      <c r="Q778" s="32"/>
      <c r="V778" s="89" t="n">
        <v>212352323</v>
      </c>
    </row>
    <row r="779" customFormat="false" ht="15" hidden="false" customHeight="false" outlineLevel="0" collapsed="false">
      <c r="A779" s="1" t="n">
        <v>52352</v>
      </c>
      <c r="B779" s="1" t="s">
        <v>978</v>
      </c>
      <c r="C779" s="21" t="str">
        <f aca="false">LOOKUP($A779,DIVIPOLA!$A$2:$A$1162,DIVIPOLA!$C$2:$C$1162)</f>
        <v>Nariño</v>
      </c>
      <c r="D779" s="21" t="s">
        <v>20</v>
      </c>
      <c r="E779" s="38" t="s">
        <v>21</v>
      </c>
      <c r="F779" s="23" t="s">
        <v>635</v>
      </c>
      <c r="G779" s="24" t="n">
        <v>41189</v>
      </c>
      <c r="H779" s="25"/>
      <c r="I779" s="26"/>
      <c r="J779" s="26"/>
      <c r="K779" s="27"/>
      <c r="L779" s="26"/>
      <c r="M779" s="28" t="n">
        <v>6</v>
      </c>
      <c r="N779" s="35" t="e">
        <f aca="false">VLOOKUP(M778,$R$5:$S$8,2,0)</f>
        <v>#N/A</v>
      </c>
      <c r="O779" s="36" t="e">
        <f aca="false">VLOOKUP(N778,$T$5:$U$9,2,0)</f>
        <v>#N/A</v>
      </c>
      <c r="P779" s="33" t="n">
        <f aca="false">$B$3</f>
        <v>2013</v>
      </c>
      <c r="Q779" s="32"/>
      <c r="V779" s="89" t="n">
        <v>215252352</v>
      </c>
    </row>
    <row r="780" customFormat="false" ht="15" hidden="false" customHeight="false" outlineLevel="0" collapsed="false">
      <c r="A780" s="1" t="n">
        <v>52354</v>
      </c>
      <c r="B780" s="1" t="s">
        <v>979</v>
      </c>
      <c r="C780" s="21" t="str">
        <f aca="false">LOOKUP($A780,DIVIPOLA!$A$2:$A$1162,DIVIPOLA!$C$2:$C$1162)</f>
        <v>Nariño</v>
      </c>
      <c r="D780" s="21" t="s">
        <v>20</v>
      </c>
      <c r="E780" s="38" t="s">
        <v>21</v>
      </c>
      <c r="F780" s="23"/>
      <c r="G780" s="24"/>
      <c r="H780" s="25"/>
      <c r="I780" s="26"/>
      <c r="J780" s="26"/>
      <c r="K780" s="27"/>
      <c r="L780" s="26"/>
      <c r="M780" s="28"/>
      <c r="N780" s="35" t="e">
        <f aca="false">VLOOKUP(M779,$R$5:$S$8,2,0)</f>
        <v>#N/A</v>
      </c>
      <c r="O780" s="36" t="e">
        <f aca="false">VLOOKUP(N779,$T$5:$U$9,2,0)</f>
        <v>#N/A</v>
      </c>
      <c r="P780" s="33" t="n">
        <f aca="false">$B$3</f>
        <v>2013</v>
      </c>
      <c r="Q780" s="32"/>
      <c r="V780" s="89" t="n">
        <v>215452354</v>
      </c>
    </row>
    <row r="781" customFormat="false" ht="15" hidden="false" customHeight="false" outlineLevel="0" collapsed="false">
      <c r="A781" s="1" t="n">
        <v>52356</v>
      </c>
      <c r="B781" s="1" t="s">
        <v>980</v>
      </c>
      <c r="C781" s="21" t="str">
        <f aca="false">LOOKUP($A781,DIVIPOLA!$A$2:$A$1162,DIVIPOLA!$C$2:$C$1162)</f>
        <v>Nariño</v>
      </c>
      <c r="D781" s="21" t="s">
        <v>20</v>
      </c>
      <c r="E781" s="38" t="s">
        <v>21</v>
      </c>
      <c r="F781" s="23" t="s">
        <v>981</v>
      </c>
      <c r="G781" s="24" t="n">
        <v>41208</v>
      </c>
      <c r="H781" s="25"/>
      <c r="I781" s="26"/>
      <c r="J781" s="26"/>
      <c r="K781" s="27"/>
      <c r="L781" s="26"/>
      <c r="M781" s="28" t="n">
        <v>4</v>
      </c>
      <c r="N781" s="35" t="e">
        <f aca="false">VLOOKUP(M780,$R$5:$S$8,2,0)</f>
        <v>#N/A</v>
      </c>
      <c r="O781" s="36" t="e">
        <f aca="false">VLOOKUP(N780,$T$5:$U$9,2,0)</f>
        <v>#N/A</v>
      </c>
      <c r="P781" s="33" t="n">
        <f aca="false">$B$3</f>
        <v>2013</v>
      </c>
      <c r="Q781" s="32"/>
      <c r="V781" s="89" t="n">
        <v>215652356</v>
      </c>
    </row>
    <row r="782" customFormat="false" ht="15" hidden="false" customHeight="false" outlineLevel="0" collapsed="false">
      <c r="A782" s="1" t="n">
        <v>52378</v>
      </c>
      <c r="B782" s="1" t="s">
        <v>982</v>
      </c>
      <c r="C782" s="21" t="str">
        <f aca="false">LOOKUP($A782,DIVIPOLA!$A$2:$A$1162,DIVIPOLA!$C$2:$C$1162)</f>
        <v>Nariño</v>
      </c>
      <c r="D782" s="21" t="s">
        <v>20</v>
      </c>
      <c r="E782" s="38" t="s">
        <v>21</v>
      </c>
      <c r="F782" s="23" t="s">
        <v>983</v>
      </c>
      <c r="G782" s="24" t="n">
        <v>41183</v>
      </c>
      <c r="H782" s="25"/>
      <c r="I782" s="26"/>
      <c r="J782" s="26"/>
      <c r="K782" s="27"/>
      <c r="L782" s="26"/>
      <c r="M782" s="28" t="n">
        <v>6</v>
      </c>
      <c r="N782" s="35" t="e">
        <f aca="false">VLOOKUP(M781,$R$5:$S$8,2,0)</f>
        <v>#N/A</v>
      </c>
      <c r="O782" s="36" t="e">
        <f aca="false">VLOOKUP(N781,$T$5:$U$9,2,0)</f>
        <v>#N/A</v>
      </c>
      <c r="P782" s="33" t="n">
        <f aca="false">$B$3</f>
        <v>2013</v>
      </c>
      <c r="Q782" s="32"/>
      <c r="V782" s="89" t="n">
        <v>217852378</v>
      </c>
    </row>
    <row r="783" customFormat="false" ht="15" hidden="false" customHeight="false" outlineLevel="0" collapsed="false">
      <c r="A783" s="1" t="n">
        <v>52381</v>
      </c>
      <c r="B783" s="1" t="s">
        <v>984</v>
      </c>
      <c r="C783" s="21" t="str">
        <f aca="false">LOOKUP($A783,DIVIPOLA!$A$2:$A$1162,DIVIPOLA!$C$2:$C$1162)</f>
        <v>Nariño</v>
      </c>
      <c r="D783" s="21" t="s">
        <v>20</v>
      </c>
      <c r="E783" s="38" t="s">
        <v>21</v>
      </c>
      <c r="F783" s="23"/>
      <c r="G783" s="24"/>
      <c r="H783" s="25"/>
      <c r="I783" s="26"/>
      <c r="J783" s="26"/>
      <c r="K783" s="27"/>
      <c r="L783" s="26"/>
      <c r="M783" s="28"/>
      <c r="N783" s="35" t="e">
        <f aca="false">VLOOKUP(M782,$R$5:$S$8,2,0)</f>
        <v>#N/A</v>
      </c>
      <c r="O783" s="36" t="e">
        <f aca="false">VLOOKUP(N782,$T$5:$U$9,2,0)</f>
        <v>#N/A</v>
      </c>
      <c r="P783" s="33" t="n">
        <f aca="false">$B$3</f>
        <v>2013</v>
      </c>
      <c r="Q783" s="32"/>
      <c r="V783" s="89" t="n">
        <v>218152381</v>
      </c>
    </row>
    <row r="784" customFormat="false" ht="15" hidden="false" customHeight="false" outlineLevel="0" collapsed="false">
      <c r="A784" s="1" t="n">
        <v>52385</v>
      </c>
      <c r="B784" s="1" t="s">
        <v>985</v>
      </c>
      <c r="C784" s="21" t="str">
        <f aca="false">LOOKUP($A784,DIVIPOLA!$A$2:$A$1162,DIVIPOLA!$C$2:$C$1162)</f>
        <v>Nariño</v>
      </c>
      <c r="D784" s="21" t="s">
        <v>20</v>
      </c>
      <c r="E784" s="38" t="s">
        <v>21</v>
      </c>
      <c r="F784" s="23"/>
      <c r="G784" s="24"/>
      <c r="H784" s="25"/>
      <c r="I784" s="26"/>
      <c r="J784" s="26"/>
      <c r="K784" s="27"/>
      <c r="L784" s="26"/>
      <c r="M784" s="28"/>
      <c r="N784" s="35" t="e">
        <f aca="false">VLOOKUP(M783,$R$5:$S$8,2,0)</f>
        <v>#N/A</v>
      </c>
      <c r="O784" s="36" t="e">
        <f aca="false">VLOOKUP(N783,$T$5:$U$9,2,0)</f>
        <v>#N/A</v>
      </c>
      <c r="P784" s="33" t="n">
        <f aca="false">$B$3</f>
        <v>2013</v>
      </c>
      <c r="Q784" s="32"/>
      <c r="V784" s="89" t="n">
        <v>218552385</v>
      </c>
    </row>
    <row r="785" customFormat="false" ht="15" hidden="false" customHeight="false" outlineLevel="0" collapsed="false">
      <c r="A785" s="1" t="n">
        <v>52390</v>
      </c>
      <c r="B785" s="1" t="s">
        <v>986</v>
      </c>
      <c r="C785" s="21" t="str">
        <f aca="false">LOOKUP($A785,DIVIPOLA!$A$2:$A$1162,DIVIPOLA!$C$2:$C$1162)</f>
        <v>Nariño</v>
      </c>
      <c r="D785" s="21" t="s">
        <v>20</v>
      </c>
      <c r="E785" s="38" t="s">
        <v>21</v>
      </c>
      <c r="F785" s="23"/>
      <c r="G785" s="24"/>
      <c r="H785" s="25"/>
      <c r="I785" s="26"/>
      <c r="J785" s="26"/>
      <c r="K785" s="27"/>
      <c r="L785" s="26"/>
      <c r="M785" s="28"/>
      <c r="N785" s="35" t="e">
        <f aca="false">VLOOKUP(M784,$R$5:$S$8,2,0)</f>
        <v>#N/A</v>
      </c>
      <c r="O785" s="36" t="e">
        <f aca="false">VLOOKUP(N784,$T$5:$U$9,2,0)</f>
        <v>#N/A</v>
      </c>
      <c r="P785" s="33" t="n">
        <f aca="false">$B$3</f>
        <v>2013</v>
      </c>
      <c r="Q785" s="32"/>
      <c r="V785" s="89" t="n">
        <v>219052390</v>
      </c>
    </row>
    <row r="786" customFormat="false" ht="15" hidden="false" customHeight="false" outlineLevel="0" collapsed="false">
      <c r="A786" s="1" t="n">
        <v>52399</v>
      </c>
      <c r="B786" s="1" t="s">
        <v>153</v>
      </c>
      <c r="C786" s="21" t="str">
        <f aca="false">LOOKUP($A786,DIVIPOLA!$A$2:$A$1162,DIVIPOLA!$C$2:$C$1162)</f>
        <v>Nariño</v>
      </c>
      <c r="D786" s="21" t="s">
        <v>20</v>
      </c>
      <c r="E786" s="38" t="s">
        <v>21</v>
      </c>
      <c r="F786" s="23"/>
      <c r="G786" s="24"/>
      <c r="H786" s="25"/>
      <c r="I786" s="26"/>
      <c r="J786" s="26"/>
      <c r="K786" s="27"/>
      <c r="L786" s="26"/>
      <c r="M786" s="28"/>
      <c r="N786" s="35" t="e">
        <f aca="false">VLOOKUP(M785,$R$5:$S$8,2,0)</f>
        <v>#N/A</v>
      </c>
      <c r="O786" s="36" t="e">
        <f aca="false">VLOOKUP(N785,$T$5:$U$9,2,0)</f>
        <v>#N/A</v>
      </c>
      <c r="P786" s="33" t="n">
        <f aca="false">$B$3</f>
        <v>2013</v>
      </c>
      <c r="Q786" s="32"/>
      <c r="V786" s="89" t="n">
        <v>219952399</v>
      </c>
    </row>
    <row r="787" customFormat="false" ht="15" hidden="false" customHeight="false" outlineLevel="0" collapsed="false">
      <c r="A787" s="1" t="n">
        <v>52405</v>
      </c>
      <c r="B787" s="1" t="s">
        <v>987</v>
      </c>
      <c r="C787" s="21" t="str">
        <f aca="false">LOOKUP($A787,DIVIPOLA!$A$2:$A$1162,DIVIPOLA!$C$2:$C$1162)</f>
        <v>Nariño</v>
      </c>
      <c r="D787" s="21" t="s">
        <v>20</v>
      </c>
      <c r="E787" s="38" t="s">
        <v>21</v>
      </c>
      <c r="F787" s="23"/>
      <c r="G787" s="24"/>
      <c r="H787" s="25"/>
      <c r="I787" s="26"/>
      <c r="J787" s="26"/>
      <c r="K787" s="27"/>
      <c r="L787" s="26"/>
      <c r="M787" s="28"/>
      <c r="N787" s="35" t="e">
        <f aca="false">VLOOKUP(M786,$R$5:$S$8,2,0)</f>
        <v>#N/A</v>
      </c>
      <c r="O787" s="36" t="e">
        <f aca="false">VLOOKUP(N786,$T$5:$U$9,2,0)</f>
        <v>#N/A</v>
      </c>
      <c r="P787" s="33" t="n">
        <f aca="false">$B$3</f>
        <v>2013</v>
      </c>
      <c r="Q787" s="32"/>
      <c r="V787" s="89" t="n">
        <v>210552405</v>
      </c>
    </row>
    <row r="788" customFormat="false" ht="15" hidden="false" customHeight="false" outlineLevel="0" collapsed="false">
      <c r="A788" s="1" t="n">
        <v>52411</v>
      </c>
      <c r="B788" s="1" t="s">
        <v>988</v>
      </c>
      <c r="C788" s="21" t="str">
        <f aca="false">LOOKUP($A788,DIVIPOLA!$A$2:$A$1162,DIVIPOLA!$C$2:$C$1162)</f>
        <v>Nariño</v>
      </c>
      <c r="D788" s="21" t="s">
        <v>20</v>
      </c>
      <c r="E788" s="38" t="s">
        <v>21</v>
      </c>
      <c r="F788" s="23"/>
      <c r="G788" s="24"/>
      <c r="H788" s="25"/>
      <c r="I788" s="26"/>
      <c r="J788" s="26"/>
      <c r="K788" s="27"/>
      <c r="L788" s="26"/>
      <c r="M788" s="28"/>
      <c r="N788" s="35" t="e">
        <f aca="false">VLOOKUP(M787,$R$5:$S$8,2,0)</f>
        <v>#N/A</v>
      </c>
      <c r="O788" s="36" t="e">
        <f aca="false">VLOOKUP(N787,$T$5:$U$9,2,0)</f>
        <v>#N/A</v>
      </c>
      <c r="P788" s="33" t="n">
        <f aca="false">$B$3</f>
        <v>2013</v>
      </c>
      <c r="Q788" s="32"/>
      <c r="V788" s="89" t="n">
        <v>211152411</v>
      </c>
    </row>
    <row r="789" customFormat="false" ht="15" hidden="false" customHeight="false" outlineLevel="0" collapsed="false">
      <c r="A789" s="1" t="n">
        <v>52418</v>
      </c>
      <c r="B789" s="1" t="s">
        <v>989</v>
      </c>
      <c r="C789" s="21" t="str">
        <f aca="false">LOOKUP($A789,DIVIPOLA!$A$2:$A$1162,DIVIPOLA!$C$2:$C$1162)</f>
        <v>Nariño</v>
      </c>
      <c r="D789" s="21" t="s">
        <v>20</v>
      </c>
      <c r="E789" s="38" t="s">
        <v>21</v>
      </c>
      <c r="F789" s="23"/>
      <c r="G789" s="24"/>
      <c r="H789" s="25"/>
      <c r="I789" s="26"/>
      <c r="J789" s="26"/>
      <c r="K789" s="27"/>
      <c r="L789" s="26"/>
      <c r="M789" s="28"/>
      <c r="N789" s="35" t="e">
        <f aca="false">VLOOKUP(M788,$R$5:$S$8,2,0)</f>
        <v>#N/A</v>
      </c>
      <c r="O789" s="36" t="e">
        <f aca="false">VLOOKUP(N788,$T$5:$U$9,2,0)</f>
        <v>#N/A</v>
      </c>
      <c r="P789" s="33" t="n">
        <f aca="false">$B$3</f>
        <v>2013</v>
      </c>
      <c r="Q789" s="32"/>
      <c r="V789" s="89" t="n">
        <v>211852418</v>
      </c>
    </row>
    <row r="790" customFormat="false" ht="15" hidden="false" customHeight="false" outlineLevel="0" collapsed="false">
      <c r="A790" s="1" t="n">
        <v>52427</v>
      </c>
      <c r="B790" s="1" t="s">
        <v>990</v>
      </c>
      <c r="C790" s="21" t="str">
        <f aca="false">LOOKUP($A790,DIVIPOLA!$A$2:$A$1162,DIVIPOLA!$C$2:$C$1162)</f>
        <v>Nariño</v>
      </c>
      <c r="D790" s="21" t="s">
        <v>20</v>
      </c>
      <c r="E790" s="38" t="s">
        <v>21</v>
      </c>
      <c r="F790" s="23"/>
      <c r="G790" s="24"/>
      <c r="H790" s="25"/>
      <c r="I790" s="26"/>
      <c r="J790" s="26"/>
      <c r="K790" s="27"/>
      <c r="L790" s="26"/>
      <c r="M790" s="28"/>
      <c r="N790" s="35" t="e">
        <f aca="false">VLOOKUP(M789,$R$5:$S$8,2,0)</f>
        <v>#N/A</v>
      </c>
      <c r="O790" s="36" t="e">
        <f aca="false">VLOOKUP(N789,$T$5:$U$9,2,0)</f>
        <v>#N/A</v>
      </c>
      <c r="P790" s="33" t="n">
        <f aca="false">$B$3</f>
        <v>2013</v>
      </c>
      <c r="Q790" s="32"/>
      <c r="V790" s="89" t="n">
        <v>212752427</v>
      </c>
    </row>
    <row r="791" customFormat="false" ht="15" hidden="false" customHeight="false" outlineLevel="0" collapsed="false">
      <c r="A791" s="1" t="n">
        <v>52435</v>
      </c>
      <c r="B791" s="1" t="s">
        <v>991</v>
      </c>
      <c r="C791" s="21" t="str">
        <f aca="false">LOOKUP($A791,DIVIPOLA!$A$2:$A$1162,DIVIPOLA!$C$2:$C$1162)</f>
        <v>Nariño</v>
      </c>
      <c r="D791" s="21" t="s">
        <v>20</v>
      </c>
      <c r="E791" s="38" t="s">
        <v>21</v>
      </c>
      <c r="F791" s="23" t="s">
        <v>168</v>
      </c>
      <c r="G791" s="24" t="n">
        <v>41212</v>
      </c>
      <c r="H791" s="25"/>
      <c r="I791" s="26"/>
      <c r="J791" s="26"/>
      <c r="K791" s="27"/>
      <c r="L791" s="26"/>
      <c r="M791" s="28" t="n">
        <v>6</v>
      </c>
      <c r="N791" s="35" t="e">
        <f aca="false">VLOOKUP(M790,$R$5:$S$8,2,0)</f>
        <v>#N/A</v>
      </c>
      <c r="O791" s="36" t="e">
        <f aca="false">VLOOKUP(N790,$T$5:$U$9,2,0)</f>
        <v>#N/A</v>
      </c>
      <c r="P791" s="33" t="n">
        <f aca="false">$B$3</f>
        <v>2013</v>
      </c>
      <c r="Q791" s="32"/>
      <c r="V791" s="89" t="n">
        <v>213552435</v>
      </c>
    </row>
    <row r="792" customFormat="false" ht="15" hidden="false" customHeight="false" outlineLevel="0" collapsed="false">
      <c r="A792" s="1" t="n">
        <v>52473</v>
      </c>
      <c r="B792" s="1" t="s">
        <v>720</v>
      </c>
      <c r="C792" s="21" t="str">
        <f aca="false">LOOKUP($A792,DIVIPOLA!$A$2:$A$1162,DIVIPOLA!$C$2:$C$1162)</f>
        <v>Nariño</v>
      </c>
      <c r="D792" s="21" t="s">
        <v>20</v>
      </c>
      <c r="E792" s="38" t="s">
        <v>21</v>
      </c>
      <c r="F792" s="23"/>
      <c r="G792" s="24"/>
      <c r="H792" s="25"/>
      <c r="I792" s="26"/>
      <c r="J792" s="26"/>
      <c r="K792" s="27"/>
      <c r="L792" s="26"/>
      <c r="M792" s="28"/>
      <c r="N792" s="35" t="e">
        <f aca="false">VLOOKUP(M791,$R$5:$S$8,2,0)</f>
        <v>#N/A</v>
      </c>
      <c r="O792" s="36" t="e">
        <f aca="false">VLOOKUP(N791,$T$5:$U$9,2,0)</f>
        <v>#N/A</v>
      </c>
      <c r="P792" s="33" t="n">
        <f aca="false">$B$3</f>
        <v>2013</v>
      </c>
      <c r="Q792" s="32"/>
      <c r="V792" s="89" t="n">
        <v>217352473</v>
      </c>
    </row>
    <row r="793" customFormat="false" ht="15" hidden="false" customHeight="false" outlineLevel="0" collapsed="false">
      <c r="A793" s="1" t="n">
        <v>52480</v>
      </c>
      <c r="B793" s="1" t="s">
        <v>161</v>
      </c>
      <c r="C793" s="21" t="str">
        <f aca="false">LOOKUP($A793,DIVIPOLA!$A$2:$A$1162,DIVIPOLA!$C$2:$C$1162)</f>
        <v>Nariño</v>
      </c>
      <c r="D793" s="21" t="s">
        <v>20</v>
      </c>
      <c r="E793" s="38" t="s">
        <v>21</v>
      </c>
      <c r="F793" s="23" t="s">
        <v>346</v>
      </c>
      <c r="G793" s="24" t="n">
        <v>41198</v>
      </c>
      <c r="H793" s="25"/>
      <c r="I793" s="26"/>
      <c r="J793" s="26"/>
      <c r="K793" s="27"/>
      <c r="L793" s="26"/>
      <c r="M793" s="28" t="n">
        <v>6</v>
      </c>
      <c r="N793" s="35" t="e">
        <f aca="false">VLOOKUP(M792,$R$5:$S$8,2,0)</f>
        <v>#N/A</v>
      </c>
      <c r="O793" s="36" t="e">
        <f aca="false">VLOOKUP(N792,$T$5:$U$9,2,0)</f>
        <v>#N/A</v>
      </c>
      <c r="P793" s="33" t="n">
        <f aca="false">$B$3</f>
        <v>2013</v>
      </c>
      <c r="Q793" s="32"/>
      <c r="V793" s="89" t="n">
        <v>218052480</v>
      </c>
    </row>
    <row r="794" customFormat="false" ht="15" hidden="false" customHeight="false" outlineLevel="0" collapsed="false">
      <c r="A794" s="1" t="n">
        <v>52490</v>
      </c>
      <c r="B794" s="1" t="s">
        <v>992</v>
      </c>
      <c r="C794" s="21" t="str">
        <f aca="false">LOOKUP($A794,DIVIPOLA!$A$2:$A$1162,DIVIPOLA!$C$2:$C$1162)</f>
        <v>Nariño</v>
      </c>
      <c r="D794" s="21" t="s">
        <v>20</v>
      </c>
      <c r="E794" s="38" t="s">
        <v>21</v>
      </c>
      <c r="F794" s="23"/>
      <c r="G794" s="24"/>
      <c r="H794" s="25"/>
      <c r="I794" s="26"/>
      <c r="J794" s="26"/>
      <c r="K794" s="27"/>
      <c r="L794" s="26"/>
      <c r="M794" s="28"/>
      <c r="N794" s="35" t="e">
        <f aca="false">VLOOKUP(M793,$R$5:$S$8,2,0)</f>
        <v>#N/A</v>
      </c>
      <c r="O794" s="36" t="e">
        <f aca="false">VLOOKUP(N793,$T$5:$U$9,2,0)</f>
        <v>#N/A</v>
      </c>
      <c r="P794" s="33" t="n">
        <f aca="false">$B$3</f>
        <v>2013</v>
      </c>
      <c r="Q794" s="32"/>
      <c r="V794" s="89" t="n">
        <v>219052490</v>
      </c>
    </row>
    <row r="795" customFormat="false" ht="15" hidden="false" customHeight="false" outlineLevel="0" collapsed="false">
      <c r="A795" s="1" t="n">
        <v>52506</v>
      </c>
      <c r="B795" s="1" t="s">
        <v>993</v>
      </c>
      <c r="C795" s="21" t="str">
        <f aca="false">LOOKUP($A795,DIVIPOLA!$A$2:$A$1162,DIVIPOLA!$C$2:$C$1162)</f>
        <v>Nariño</v>
      </c>
      <c r="D795" s="21" t="s">
        <v>20</v>
      </c>
      <c r="E795" s="38" t="s">
        <v>21</v>
      </c>
      <c r="F795" s="23"/>
      <c r="G795" s="24"/>
      <c r="H795" s="25"/>
      <c r="I795" s="26"/>
      <c r="J795" s="26"/>
      <c r="K795" s="27"/>
      <c r="L795" s="26"/>
      <c r="M795" s="28"/>
      <c r="N795" s="35" t="e">
        <f aca="false">VLOOKUP(M794,$R$5:$S$8,2,0)</f>
        <v>#N/A</v>
      </c>
      <c r="O795" s="36" t="e">
        <f aca="false">VLOOKUP(N794,$T$5:$U$9,2,0)</f>
        <v>#N/A</v>
      </c>
      <c r="P795" s="33" t="n">
        <f aca="false">$B$3</f>
        <v>2013</v>
      </c>
      <c r="Q795" s="32"/>
      <c r="V795" s="89" t="n">
        <v>210652506</v>
      </c>
    </row>
    <row r="796" customFormat="false" ht="15" hidden="false" customHeight="false" outlineLevel="0" collapsed="false">
      <c r="A796" s="1" t="n">
        <v>52520</v>
      </c>
      <c r="B796" s="1" t="s">
        <v>994</v>
      </c>
      <c r="C796" s="21" t="str">
        <f aca="false">LOOKUP($A796,DIVIPOLA!$A$2:$A$1162,DIVIPOLA!$C$2:$C$1162)</f>
        <v>Nariño</v>
      </c>
      <c r="D796" s="21" t="s">
        <v>20</v>
      </c>
      <c r="E796" s="38" t="s">
        <v>21</v>
      </c>
      <c r="F796" s="23"/>
      <c r="G796" s="24"/>
      <c r="H796" s="25"/>
      <c r="I796" s="26"/>
      <c r="J796" s="26"/>
      <c r="K796" s="27"/>
      <c r="L796" s="26"/>
      <c r="M796" s="28"/>
      <c r="N796" s="35" t="e">
        <f aca="false">VLOOKUP(M795,$R$5:$S$8,2,0)</f>
        <v>#N/A</v>
      </c>
      <c r="O796" s="36" t="e">
        <f aca="false">VLOOKUP(N795,$T$5:$U$9,2,0)</f>
        <v>#N/A</v>
      </c>
      <c r="P796" s="33" t="n">
        <f aca="false">$B$3</f>
        <v>2013</v>
      </c>
      <c r="Q796" s="32"/>
      <c r="V796" s="89" t="n">
        <v>212052520</v>
      </c>
    </row>
    <row r="797" customFormat="false" ht="15" hidden="false" customHeight="false" outlineLevel="0" collapsed="false">
      <c r="A797" s="1" t="n">
        <v>52540</v>
      </c>
      <c r="B797" s="1" t="s">
        <v>995</v>
      </c>
      <c r="C797" s="21" t="str">
        <f aca="false">LOOKUP($A797,DIVIPOLA!$A$2:$A$1162,DIVIPOLA!$C$2:$C$1162)</f>
        <v>Nariño</v>
      </c>
      <c r="D797" s="21" t="s">
        <v>20</v>
      </c>
      <c r="E797" s="38" t="s">
        <v>21</v>
      </c>
      <c r="F797" s="23" t="s">
        <v>996</v>
      </c>
      <c r="G797" s="24" t="n">
        <v>41200</v>
      </c>
      <c r="H797" s="25"/>
      <c r="I797" s="26"/>
      <c r="J797" s="26"/>
      <c r="K797" s="27"/>
      <c r="L797" s="26"/>
      <c r="M797" s="28" t="n">
        <v>6</v>
      </c>
      <c r="N797" s="35" t="e">
        <f aca="false">VLOOKUP(M796,$R$5:$S$8,2,0)</f>
        <v>#N/A</v>
      </c>
      <c r="O797" s="36" t="e">
        <f aca="false">VLOOKUP(N796,$T$5:$U$9,2,0)</f>
        <v>#N/A</v>
      </c>
      <c r="P797" s="33" t="n">
        <f aca="false">$B$3</f>
        <v>2013</v>
      </c>
      <c r="Q797" s="32"/>
      <c r="V797" s="89" t="n">
        <v>214052540</v>
      </c>
    </row>
    <row r="798" customFormat="false" ht="15" hidden="false" customHeight="false" outlineLevel="0" collapsed="false">
      <c r="A798" s="1" t="n">
        <v>52560</v>
      </c>
      <c r="B798" s="1" t="s">
        <v>997</v>
      </c>
      <c r="C798" s="21" t="str">
        <f aca="false">LOOKUP($A798,DIVIPOLA!$A$2:$A$1162,DIVIPOLA!$C$2:$C$1162)</f>
        <v>Nariño</v>
      </c>
      <c r="D798" s="21" t="s">
        <v>20</v>
      </c>
      <c r="E798" s="38" t="s">
        <v>21</v>
      </c>
      <c r="F798" s="23"/>
      <c r="G798" s="24"/>
      <c r="H798" s="25"/>
      <c r="I798" s="26"/>
      <c r="J798" s="26"/>
      <c r="K798" s="27"/>
      <c r="L798" s="26"/>
      <c r="M798" s="28"/>
      <c r="N798" s="35" t="e">
        <f aca="false">VLOOKUP(M797,$R$5:$S$8,2,0)</f>
        <v>#N/A</v>
      </c>
      <c r="O798" s="36" t="e">
        <f aca="false">VLOOKUP(N797,$T$5:$U$9,2,0)</f>
        <v>#N/A</v>
      </c>
      <c r="P798" s="33" t="n">
        <f aca="false">$B$3</f>
        <v>2013</v>
      </c>
      <c r="Q798" s="32"/>
      <c r="V798" s="89" t="n">
        <v>216052560</v>
      </c>
    </row>
    <row r="799" customFormat="false" ht="15" hidden="false" customHeight="false" outlineLevel="0" collapsed="false">
      <c r="A799" s="93" t="n">
        <v>52565</v>
      </c>
      <c r="B799" s="93" t="s">
        <v>998</v>
      </c>
      <c r="C799" s="94" t="str">
        <f aca="false">LOOKUP($A799,DIVIPOLA!$A$2:$A$1162,DIVIPOLA!$C$2:$C$1162)</f>
        <v>Nariño</v>
      </c>
      <c r="D799" s="94" t="s">
        <v>20</v>
      </c>
      <c r="E799" s="113" t="s">
        <v>21</v>
      </c>
      <c r="F799" s="96"/>
      <c r="G799" s="97"/>
      <c r="H799" s="25"/>
      <c r="I799" s="26"/>
      <c r="J799" s="26"/>
      <c r="K799" s="27"/>
      <c r="L799" s="26"/>
      <c r="M799" s="98"/>
      <c r="N799" s="35" t="e">
        <f aca="false">VLOOKUP(M798,$R$5:$S$8,2,0)</f>
        <v>#N/A</v>
      </c>
      <c r="O799" s="36" t="e">
        <f aca="false">VLOOKUP(N798,$T$5:$U$9,2,0)</f>
        <v>#N/A</v>
      </c>
      <c r="P799" s="33" t="n">
        <f aca="false">$B$3</f>
        <v>2013</v>
      </c>
      <c r="Q799" s="32"/>
      <c r="V799" s="89" t="n">
        <v>216552565</v>
      </c>
      <c r="W799" s="89" t="s">
        <v>1445</v>
      </c>
      <c r="X799" s="1" t="n">
        <v>41207</v>
      </c>
      <c r="Y799" s="1" t="s">
        <v>1425</v>
      </c>
      <c r="Z799" s="1" t="n">
        <v>0</v>
      </c>
    </row>
    <row r="800" customFormat="false" ht="15" hidden="false" customHeight="false" outlineLevel="0" collapsed="false">
      <c r="A800" s="1" t="n">
        <v>52573</v>
      </c>
      <c r="B800" s="1" t="s">
        <v>999</v>
      </c>
      <c r="C800" s="21" t="str">
        <f aca="false">LOOKUP($A800,DIVIPOLA!$A$2:$A$1162,DIVIPOLA!$C$2:$C$1162)</f>
        <v>Nariño</v>
      </c>
      <c r="D800" s="21" t="s">
        <v>20</v>
      </c>
      <c r="E800" s="38" t="s">
        <v>21</v>
      </c>
      <c r="F800" s="23"/>
      <c r="G800" s="24"/>
      <c r="H800" s="25"/>
      <c r="I800" s="26"/>
      <c r="J800" s="26"/>
      <c r="K800" s="27"/>
      <c r="L800" s="26"/>
      <c r="M800" s="28"/>
      <c r="N800" s="35" t="e">
        <f aca="false">VLOOKUP(M799,$R$5:$S$8,2,0)</f>
        <v>#N/A</v>
      </c>
      <c r="O800" s="36" t="e">
        <f aca="false">VLOOKUP(N799,$T$5:$U$9,2,0)</f>
        <v>#N/A</v>
      </c>
      <c r="P800" s="33" t="n">
        <f aca="false">$B$3</f>
        <v>2013</v>
      </c>
      <c r="Q800" s="32"/>
      <c r="V800" s="89" t="n">
        <v>217352573</v>
      </c>
    </row>
    <row r="801" customFormat="false" ht="15" hidden="false" customHeight="false" outlineLevel="0" collapsed="false">
      <c r="A801" s="1" t="n">
        <v>52585</v>
      </c>
      <c r="B801" s="1" t="s">
        <v>1000</v>
      </c>
      <c r="C801" s="21" t="str">
        <f aca="false">LOOKUP($A801,DIVIPOLA!$A$2:$A$1162,DIVIPOLA!$C$2:$C$1162)</f>
        <v>Nariño</v>
      </c>
      <c r="D801" s="21" t="s">
        <v>20</v>
      </c>
      <c r="E801" s="38" t="s">
        <v>21</v>
      </c>
      <c r="F801" s="23" t="s">
        <v>261</v>
      </c>
      <c r="G801" s="24" t="n">
        <v>41208</v>
      </c>
      <c r="H801" s="25"/>
      <c r="I801" s="26"/>
      <c r="J801" s="26"/>
      <c r="K801" s="27"/>
      <c r="L801" s="26"/>
      <c r="M801" s="28" t="n">
        <v>6</v>
      </c>
      <c r="N801" s="35" t="e">
        <f aca="false">VLOOKUP(M800,$R$5:$S$8,2,0)</f>
        <v>#N/A</v>
      </c>
      <c r="O801" s="36" t="e">
        <f aca="false">VLOOKUP(N800,$T$5:$U$9,2,0)</f>
        <v>#N/A</v>
      </c>
      <c r="P801" s="33" t="n">
        <f aca="false">$B$3</f>
        <v>2013</v>
      </c>
      <c r="Q801" s="32"/>
      <c r="V801" s="89" t="n">
        <v>218552585</v>
      </c>
    </row>
    <row r="802" customFormat="false" ht="15" hidden="false" customHeight="false" outlineLevel="0" collapsed="false">
      <c r="A802" s="1" t="n">
        <v>52612</v>
      </c>
      <c r="B802" s="1" t="s">
        <v>740</v>
      </c>
      <c r="C802" s="21" t="str">
        <f aca="false">LOOKUP($A802,DIVIPOLA!$A$2:$A$1162,DIVIPOLA!$C$2:$C$1162)</f>
        <v>Nariño</v>
      </c>
      <c r="D802" s="21" t="s">
        <v>20</v>
      </c>
      <c r="E802" s="38" t="s">
        <v>21</v>
      </c>
      <c r="F802" s="23"/>
      <c r="G802" s="24"/>
      <c r="H802" s="25"/>
      <c r="I802" s="26"/>
      <c r="J802" s="26"/>
      <c r="K802" s="27"/>
      <c r="L802" s="26"/>
      <c r="M802" s="28"/>
      <c r="N802" s="35" t="str">
        <f aca="false">VLOOKUP($D802,$R$5:$S$8,2,0)</f>
        <v>E</v>
      </c>
      <c r="O802" s="36" t="n">
        <f aca="false">VLOOKUP($E802,$T$5:$U$9,2,0)</f>
        <v>2</v>
      </c>
      <c r="P802" s="33" t="n">
        <f aca="false">$B$3</f>
        <v>2013</v>
      </c>
      <c r="Q802" s="32"/>
      <c r="V802" s="89" t="n">
        <v>211252612</v>
      </c>
    </row>
    <row r="803" customFormat="false" ht="15" hidden="false" customHeight="false" outlineLevel="0" collapsed="false">
      <c r="A803" s="1" t="n">
        <v>52621</v>
      </c>
      <c r="B803" s="1" t="s">
        <v>1001</v>
      </c>
      <c r="C803" s="21" t="str">
        <f aca="false">LOOKUP($A803,DIVIPOLA!$A$2:$A$1162,DIVIPOLA!$C$2:$C$1162)</f>
        <v>Nariño</v>
      </c>
      <c r="D803" s="21" t="s">
        <v>20</v>
      </c>
      <c r="E803" s="38" t="s">
        <v>21</v>
      </c>
      <c r="F803" s="23"/>
      <c r="G803" s="24"/>
      <c r="H803" s="25"/>
      <c r="I803" s="26"/>
      <c r="J803" s="26"/>
      <c r="K803" s="27"/>
      <c r="L803" s="26"/>
      <c r="M803" s="28"/>
      <c r="N803" s="35" t="str">
        <f aca="false">VLOOKUP($D803,$R$5:$S$8,2,0)</f>
        <v>E</v>
      </c>
      <c r="O803" s="36" t="n">
        <f aca="false">VLOOKUP($E803,$T$5:$U$9,2,0)</f>
        <v>2</v>
      </c>
      <c r="P803" s="33" t="n">
        <f aca="false">$B$3</f>
        <v>2013</v>
      </c>
      <c r="Q803" s="32"/>
      <c r="V803" s="89" t="n">
        <v>212152621</v>
      </c>
    </row>
    <row r="804" customFormat="false" ht="15" hidden="false" customHeight="false" outlineLevel="0" collapsed="false">
      <c r="A804" s="1" t="n">
        <v>52678</v>
      </c>
      <c r="B804" s="1" t="s">
        <v>1002</v>
      </c>
      <c r="C804" s="21" t="str">
        <f aca="false">LOOKUP($A804,DIVIPOLA!$A$2:$A$1162,DIVIPOLA!$C$2:$C$1162)</f>
        <v>Nariño</v>
      </c>
      <c r="D804" s="21" t="s">
        <v>20</v>
      </c>
      <c r="E804" s="38" t="s">
        <v>21</v>
      </c>
      <c r="F804" s="23" t="s">
        <v>338</v>
      </c>
      <c r="G804" s="24" t="n">
        <v>41179</v>
      </c>
      <c r="H804" s="25"/>
      <c r="I804" s="26"/>
      <c r="J804" s="26"/>
      <c r="K804" s="27"/>
      <c r="L804" s="26"/>
      <c r="M804" s="28" t="n">
        <v>6</v>
      </c>
      <c r="N804" s="35" t="str">
        <f aca="false">VLOOKUP($D804,$R$5:$S$8,2,0)</f>
        <v>E</v>
      </c>
      <c r="O804" s="36" t="n">
        <f aca="false">VLOOKUP($E804,$T$5:$U$9,2,0)</f>
        <v>2</v>
      </c>
      <c r="P804" s="33" t="n">
        <f aca="false">$B$3</f>
        <v>2013</v>
      </c>
      <c r="Q804" s="32"/>
      <c r="V804" s="89" t="n">
        <v>217852678</v>
      </c>
    </row>
    <row r="805" customFormat="false" ht="15" hidden="false" customHeight="false" outlineLevel="0" collapsed="false">
      <c r="A805" s="1" t="n">
        <v>52683</v>
      </c>
      <c r="B805" s="1" t="s">
        <v>1003</v>
      </c>
      <c r="C805" s="21" t="str">
        <f aca="false">LOOKUP($A805,DIVIPOLA!$A$2:$A$1162,DIVIPOLA!$C$2:$C$1162)</f>
        <v>Nariño</v>
      </c>
      <c r="D805" s="21" t="s">
        <v>20</v>
      </c>
      <c r="E805" s="38" t="s">
        <v>21</v>
      </c>
      <c r="F805" s="23" t="s">
        <v>57</v>
      </c>
      <c r="G805" s="24" t="n">
        <v>41205</v>
      </c>
      <c r="H805" s="25"/>
      <c r="I805" s="26"/>
      <c r="J805" s="26"/>
      <c r="K805" s="27"/>
      <c r="L805" s="26"/>
      <c r="M805" s="28" t="n">
        <v>6</v>
      </c>
      <c r="N805" s="35" t="str">
        <f aca="false">VLOOKUP($D805,$R$5:$S$8,2,0)</f>
        <v>E</v>
      </c>
      <c r="O805" s="36" t="n">
        <f aca="false">VLOOKUP($E805,$T$5:$U$9,2,0)</f>
        <v>2</v>
      </c>
      <c r="P805" s="33" t="n">
        <f aca="false">$B$3</f>
        <v>2013</v>
      </c>
      <c r="Q805" s="32"/>
      <c r="V805" s="89" t="n">
        <v>218352683</v>
      </c>
    </row>
    <row r="806" customFormat="false" ht="15" hidden="false" customHeight="false" outlineLevel="0" collapsed="false">
      <c r="A806" s="1" t="n">
        <v>52685</v>
      </c>
      <c r="B806" s="1" t="s">
        <v>742</v>
      </c>
      <c r="C806" s="21" t="str">
        <f aca="false">LOOKUP($A806,DIVIPOLA!$A$2:$A$1162,DIVIPOLA!$C$2:$C$1162)</f>
        <v>Nariño</v>
      </c>
      <c r="D806" s="21" t="s">
        <v>20</v>
      </c>
      <c r="E806" s="38" t="s">
        <v>21</v>
      </c>
      <c r="F806" s="23"/>
      <c r="G806" s="24"/>
      <c r="H806" s="25"/>
      <c r="I806" s="26"/>
      <c r="J806" s="26"/>
      <c r="K806" s="27"/>
      <c r="L806" s="26"/>
      <c r="M806" s="28"/>
      <c r="N806" s="35" t="str">
        <f aca="false">VLOOKUP($D806,$R$5:$S$8,2,0)</f>
        <v>E</v>
      </c>
      <c r="O806" s="36" t="n">
        <f aca="false">VLOOKUP($E806,$T$5:$U$9,2,0)</f>
        <v>2</v>
      </c>
      <c r="P806" s="33" t="n">
        <f aca="false">$B$3</f>
        <v>2013</v>
      </c>
      <c r="Q806" s="32"/>
      <c r="V806" s="89" t="n">
        <v>218552685</v>
      </c>
    </row>
    <row r="807" customFormat="false" ht="15" hidden="false" customHeight="false" outlineLevel="0" collapsed="false">
      <c r="A807" s="1" t="n">
        <v>52687</v>
      </c>
      <c r="B807" s="1" t="s">
        <v>1004</v>
      </c>
      <c r="C807" s="21" t="str">
        <f aca="false">LOOKUP($A807,DIVIPOLA!$A$2:$A$1162,DIVIPOLA!$C$2:$C$1162)</f>
        <v>Nariño</v>
      </c>
      <c r="D807" s="21" t="s">
        <v>20</v>
      </c>
      <c r="E807" s="38" t="s">
        <v>21</v>
      </c>
      <c r="F807" s="23" t="s">
        <v>280</v>
      </c>
      <c r="G807" s="24" t="n">
        <v>41212</v>
      </c>
      <c r="H807" s="25"/>
      <c r="I807" s="26"/>
      <c r="J807" s="26"/>
      <c r="K807" s="27"/>
      <c r="L807" s="26"/>
      <c r="M807" s="28" t="n">
        <v>6</v>
      </c>
      <c r="N807" s="35" t="str">
        <f aca="false">VLOOKUP($D807,$R$5:$S$8,2,0)</f>
        <v>E</v>
      </c>
      <c r="O807" s="36" t="n">
        <f aca="false">VLOOKUP($E807,$T$5:$U$9,2,0)</f>
        <v>2</v>
      </c>
      <c r="P807" s="33" t="n">
        <f aca="false">$B$3</f>
        <v>2013</v>
      </c>
      <c r="Q807" s="32"/>
      <c r="V807" s="89" t="n">
        <v>218752687</v>
      </c>
    </row>
    <row r="808" customFormat="false" ht="15" hidden="false" customHeight="false" outlineLevel="0" collapsed="false">
      <c r="A808" s="1" t="n">
        <v>52693</v>
      </c>
      <c r="B808" s="1" t="s">
        <v>311</v>
      </c>
      <c r="C808" s="21" t="str">
        <f aca="false">LOOKUP($A808,DIVIPOLA!$A$2:$A$1162,DIVIPOLA!$C$2:$C$1162)</f>
        <v>Nariño</v>
      </c>
      <c r="D808" s="21" t="s">
        <v>20</v>
      </c>
      <c r="E808" s="38" t="s">
        <v>21</v>
      </c>
      <c r="F808" s="23"/>
      <c r="G808" s="24"/>
      <c r="H808" s="25"/>
      <c r="I808" s="26"/>
      <c r="J808" s="26"/>
      <c r="K808" s="27"/>
      <c r="L808" s="26"/>
      <c r="M808" s="28"/>
      <c r="N808" s="35" t="str">
        <f aca="false">VLOOKUP($D808,$R$5:$S$8,2,0)</f>
        <v>E</v>
      </c>
      <c r="O808" s="36" t="n">
        <f aca="false">VLOOKUP($E808,$T$5:$U$9,2,0)</f>
        <v>2</v>
      </c>
      <c r="P808" s="33" t="n">
        <f aca="false">$B$3</f>
        <v>2013</v>
      </c>
      <c r="Q808" s="32"/>
      <c r="V808" s="89" t="n">
        <v>219352693</v>
      </c>
    </row>
    <row r="809" customFormat="false" ht="15" hidden="false" customHeight="false" outlineLevel="0" collapsed="false">
      <c r="A809" s="1" t="n">
        <v>52694</v>
      </c>
      <c r="B809" s="1" t="s">
        <v>1005</v>
      </c>
      <c r="C809" s="21" t="str">
        <f aca="false">LOOKUP($A809,DIVIPOLA!$A$2:$A$1162,DIVIPOLA!$C$2:$C$1162)</f>
        <v>Nariño</v>
      </c>
      <c r="D809" s="21" t="s">
        <v>20</v>
      </c>
      <c r="E809" s="38" t="s">
        <v>21</v>
      </c>
      <c r="F809" s="23"/>
      <c r="G809" s="24"/>
      <c r="H809" s="25"/>
      <c r="I809" s="26"/>
      <c r="J809" s="26"/>
      <c r="K809" s="27"/>
      <c r="L809" s="26"/>
      <c r="M809" s="28"/>
      <c r="N809" s="35" t="str">
        <f aca="false">VLOOKUP($D809,$R$5:$S$8,2,0)</f>
        <v>E</v>
      </c>
      <c r="O809" s="36" t="n">
        <f aca="false">VLOOKUP($E809,$T$5:$U$9,2,0)</f>
        <v>2</v>
      </c>
      <c r="P809" s="33" t="n">
        <f aca="false">$B$3</f>
        <v>2013</v>
      </c>
      <c r="Q809" s="32"/>
      <c r="V809" s="89" t="n">
        <v>219452694</v>
      </c>
    </row>
    <row r="810" customFormat="false" ht="15" hidden="false" customHeight="false" outlineLevel="0" collapsed="false">
      <c r="A810" s="1" t="n">
        <v>52696</v>
      </c>
      <c r="B810" s="1" t="s">
        <v>201</v>
      </c>
      <c r="C810" s="21" t="str">
        <f aca="false">LOOKUP($A810,DIVIPOLA!$A$2:$A$1162,DIVIPOLA!$C$2:$C$1162)</f>
        <v>Nariño</v>
      </c>
      <c r="D810" s="21" t="s">
        <v>20</v>
      </c>
      <c r="E810" s="38" t="s">
        <v>21</v>
      </c>
      <c r="F810" s="23"/>
      <c r="G810" s="24"/>
      <c r="H810" s="25"/>
      <c r="I810" s="26"/>
      <c r="J810" s="26"/>
      <c r="K810" s="27"/>
      <c r="L810" s="26"/>
      <c r="M810" s="28"/>
      <c r="N810" s="35" t="str">
        <f aca="false">VLOOKUP($D810,$R$5:$S$8,2,0)</f>
        <v>E</v>
      </c>
      <c r="O810" s="36" t="n">
        <f aca="false">VLOOKUP($E810,$T$5:$U$9,2,0)</f>
        <v>2</v>
      </c>
      <c r="P810" s="33" t="n">
        <f aca="false">$B$3</f>
        <v>2013</v>
      </c>
      <c r="Q810" s="32"/>
      <c r="V810" s="89" t="n">
        <v>219652696</v>
      </c>
    </row>
    <row r="811" customFormat="false" ht="15" hidden="false" customHeight="false" outlineLevel="0" collapsed="false">
      <c r="A811" s="1" t="n">
        <v>52699</v>
      </c>
      <c r="B811" s="1" t="s">
        <v>1006</v>
      </c>
      <c r="C811" s="21" t="str">
        <f aca="false">LOOKUP($A811,DIVIPOLA!$A$2:$A$1162,DIVIPOLA!$C$2:$C$1162)</f>
        <v>Nariño</v>
      </c>
      <c r="D811" s="21" t="s">
        <v>20</v>
      </c>
      <c r="E811" s="38" t="s">
        <v>21</v>
      </c>
      <c r="F811" s="23"/>
      <c r="G811" s="24"/>
      <c r="H811" s="25"/>
      <c r="I811" s="26"/>
      <c r="J811" s="26"/>
      <c r="K811" s="27"/>
      <c r="L811" s="26"/>
      <c r="M811" s="28"/>
      <c r="N811" s="35" t="str">
        <f aca="false">VLOOKUP($D811,$R$5:$S$8,2,0)</f>
        <v>E</v>
      </c>
      <c r="O811" s="36" t="n">
        <f aca="false">VLOOKUP($E811,$T$5:$U$9,2,0)</f>
        <v>2</v>
      </c>
      <c r="P811" s="33" t="n">
        <f aca="false">$B$3</f>
        <v>2013</v>
      </c>
      <c r="Q811" s="32"/>
      <c r="V811" s="89" t="n">
        <v>219952699</v>
      </c>
    </row>
    <row r="812" customFormat="false" ht="15" hidden="false" customHeight="false" outlineLevel="0" collapsed="false">
      <c r="A812" s="1" t="n">
        <v>52720</v>
      </c>
      <c r="B812" s="1" t="s">
        <v>1007</v>
      </c>
      <c r="C812" s="21" t="str">
        <f aca="false">LOOKUP($A812,DIVIPOLA!$A$2:$A$1162,DIVIPOLA!$C$2:$C$1162)</f>
        <v>Nariño</v>
      </c>
      <c r="D812" s="21" t="s">
        <v>20</v>
      </c>
      <c r="E812" s="38" t="s">
        <v>21</v>
      </c>
      <c r="F812" s="23"/>
      <c r="G812" s="24"/>
      <c r="H812" s="25"/>
      <c r="I812" s="26"/>
      <c r="J812" s="26"/>
      <c r="K812" s="27"/>
      <c r="L812" s="26"/>
      <c r="M812" s="28"/>
      <c r="N812" s="35" t="str">
        <f aca="false">VLOOKUP($D812,$R$5:$S$8,2,0)</f>
        <v>E</v>
      </c>
      <c r="O812" s="36" t="n">
        <f aca="false">VLOOKUP($E812,$T$5:$U$9,2,0)</f>
        <v>2</v>
      </c>
      <c r="P812" s="33" t="n">
        <f aca="false">$B$3</f>
        <v>2013</v>
      </c>
      <c r="Q812" s="32"/>
      <c r="V812" s="89" t="n">
        <v>212052720</v>
      </c>
    </row>
    <row r="813" customFormat="false" ht="15" hidden="false" customHeight="false" outlineLevel="0" collapsed="false">
      <c r="A813" s="1" t="n">
        <v>52786</v>
      </c>
      <c r="B813" s="1" t="s">
        <v>1008</v>
      </c>
      <c r="C813" s="21" t="str">
        <f aca="false">LOOKUP($A813,DIVIPOLA!$A$2:$A$1162,DIVIPOLA!$C$2:$C$1162)</f>
        <v>Nariño</v>
      </c>
      <c r="D813" s="21" t="s">
        <v>20</v>
      </c>
      <c r="E813" s="38" t="s">
        <v>21</v>
      </c>
      <c r="F813" s="23" t="s">
        <v>1009</v>
      </c>
      <c r="G813" s="24" t="n">
        <v>41179</v>
      </c>
      <c r="H813" s="25"/>
      <c r="I813" s="26"/>
      <c r="J813" s="26"/>
      <c r="K813" s="27"/>
      <c r="L813" s="26"/>
      <c r="M813" s="28" t="n">
        <v>6</v>
      </c>
      <c r="N813" s="35" t="str">
        <f aca="false">VLOOKUP($D813,$R$5:$S$8,2,0)</f>
        <v>E</v>
      </c>
      <c r="O813" s="36" t="n">
        <f aca="false">VLOOKUP($E813,$T$5:$U$9,2,0)</f>
        <v>2</v>
      </c>
      <c r="P813" s="33" t="n">
        <f aca="false">$B$3</f>
        <v>2013</v>
      </c>
      <c r="Q813" s="32"/>
      <c r="V813" s="89" t="n">
        <v>218652786</v>
      </c>
    </row>
    <row r="814" customFormat="false" ht="15" hidden="false" customHeight="false" outlineLevel="0" collapsed="false">
      <c r="A814" s="1" t="n">
        <v>52788</v>
      </c>
      <c r="B814" s="1" t="s">
        <v>1010</v>
      </c>
      <c r="C814" s="21" t="str">
        <f aca="false">LOOKUP($A814,DIVIPOLA!$A$2:$A$1162,DIVIPOLA!$C$2:$C$1162)</f>
        <v>Nariño</v>
      </c>
      <c r="D814" s="21" t="s">
        <v>20</v>
      </c>
      <c r="E814" s="38" t="s">
        <v>21</v>
      </c>
      <c r="F814" s="23" t="s">
        <v>152</v>
      </c>
      <c r="G814" s="24" t="n">
        <v>41199</v>
      </c>
      <c r="H814" s="25"/>
      <c r="I814" s="26"/>
      <c r="J814" s="26"/>
      <c r="K814" s="27"/>
      <c r="L814" s="26"/>
      <c r="M814" s="28" t="n">
        <v>6</v>
      </c>
      <c r="N814" s="35" t="str">
        <f aca="false">VLOOKUP($D814,$R$5:$S$8,2,0)</f>
        <v>E</v>
      </c>
      <c r="O814" s="36" t="n">
        <f aca="false">VLOOKUP($E814,$T$5:$U$9,2,0)</f>
        <v>2</v>
      </c>
      <c r="P814" s="33" t="n">
        <f aca="false">$B$3</f>
        <v>2013</v>
      </c>
      <c r="Q814" s="32"/>
      <c r="V814" s="89" t="n">
        <v>218852788</v>
      </c>
    </row>
    <row r="815" customFormat="false" ht="15" hidden="false" customHeight="false" outlineLevel="0" collapsed="false">
      <c r="A815" s="1" t="n">
        <v>52835</v>
      </c>
      <c r="B815" s="1" t="s">
        <v>1011</v>
      </c>
      <c r="C815" s="21" t="str">
        <f aca="false">LOOKUP($A815,DIVIPOLA!$A$2:$A$1162,DIVIPOLA!$C$2:$C$1162)</f>
        <v>Nariño</v>
      </c>
      <c r="D815" s="21" t="s">
        <v>20</v>
      </c>
      <c r="E815" s="38" t="s">
        <v>21</v>
      </c>
      <c r="F815" s="23"/>
      <c r="G815" s="24"/>
      <c r="H815" s="25"/>
      <c r="I815" s="26"/>
      <c r="J815" s="26"/>
      <c r="K815" s="27"/>
      <c r="L815" s="26"/>
      <c r="M815" s="28"/>
      <c r="N815" s="35" t="str">
        <f aca="false">VLOOKUP($D815,$R$5:$S$8,2,0)</f>
        <v>E</v>
      </c>
      <c r="O815" s="36" t="n">
        <f aca="false">VLOOKUP($E815,$T$5:$U$9,2,0)</f>
        <v>2</v>
      </c>
      <c r="P815" s="33" t="n">
        <f aca="false">$B$3</f>
        <v>2013</v>
      </c>
      <c r="Q815" s="32"/>
      <c r="V815" s="89" t="n">
        <v>213552835</v>
      </c>
    </row>
    <row r="816" customFormat="false" ht="15" hidden="false" customHeight="false" outlineLevel="0" collapsed="false">
      <c r="A816" s="1" t="n">
        <v>52838</v>
      </c>
      <c r="B816" s="1" t="s">
        <v>1012</v>
      </c>
      <c r="C816" s="21" t="str">
        <f aca="false">LOOKUP($A816,DIVIPOLA!$A$2:$A$1162,DIVIPOLA!$C$2:$C$1162)</f>
        <v>Nariño</v>
      </c>
      <c r="D816" s="21" t="s">
        <v>20</v>
      </c>
      <c r="E816" s="38" t="s">
        <v>21</v>
      </c>
      <c r="F816" s="23" t="s">
        <v>1013</v>
      </c>
      <c r="G816" s="24" t="n">
        <v>41199</v>
      </c>
      <c r="H816" s="25"/>
      <c r="I816" s="26"/>
      <c r="J816" s="26"/>
      <c r="K816" s="27"/>
      <c r="L816" s="26"/>
      <c r="M816" s="28" t="n">
        <v>6</v>
      </c>
      <c r="N816" s="35" t="str">
        <f aca="false">VLOOKUP($D816,$R$5:$S$8,2,0)</f>
        <v>E</v>
      </c>
      <c r="O816" s="36" t="n">
        <f aca="false">VLOOKUP($E816,$T$5:$U$9,2,0)</f>
        <v>2</v>
      </c>
      <c r="P816" s="33" t="n">
        <f aca="false">$B$3</f>
        <v>2013</v>
      </c>
      <c r="Q816" s="32"/>
      <c r="V816" s="89" t="n">
        <v>213852838</v>
      </c>
    </row>
    <row r="817" customFormat="false" ht="15" hidden="false" customHeight="false" outlineLevel="0" collapsed="false">
      <c r="A817" s="1" t="n">
        <v>52885</v>
      </c>
      <c r="B817" s="1" t="s">
        <v>1014</v>
      </c>
      <c r="C817" s="21" t="str">
        <f aca="false">LOOKUP($A817,DIVIPOLA!$A$2:$A$1162,DIVIPOLA!$C$2:$C$1162)</f>
        <v>Nariño</v>
      </c>
      <c r="D817" s="21" t="s">
        <v>20</v>
      </c>
      <c r="E817" s="38" t="s">
        <v>21</v>
      </c>
      <c r="F817" s="23"/>
      <c r="G817" s="24"/>
      <c r="H817" s="25"/>
      <c r="I817" s="26"/>
      <c r="J817" s="26"/>
      <c r="K817" s="27"/>
      <c r="L817" s="26"/>
      <c r="M817" s="28"/>
      <c r="N817" s="35" t="str">
        <f aca="false">VLOOKUP($D817,$R$5:$S$8,2,0)</f>
        <v>E</v>
      </c>
      <c r="O817" s="36" t="n">
        <f aca="false">VLOOKUP($E817,$T$5:$U$9,2,0)</f>
        <v>2</v>
      </c>
      <c r="P817" s="33" t="n">
        <f aca="false">$B$3</f>
        <v>2013</v>
      </c>
      <c r="Q817" s="32"/>
      <c r="V817" s="89" t="n">
        <v>218552885</v>
      </c>
    </row>
    <row r="818" s="40" customFormat="true" ht="15" hidden="false" customHeight="false" outlineLevel="0" collapsed="false">
      <c r="A818" s="40" t="n">
        <v>54001</v>
      </c>
      <c r="B818" s="40" t="s">
        <v>1015</v>
      </c>
      <c r="C818" s="41" t="s">
        <v>1016</v>
      </c>
      <c r="D818" s="41" t="s">
        <v>20</v>
      </c>
      <c r="E818" s="49" t="s">
        <v>21</v>
      </c>
      <c r="F818" s="42" t="s">
        <v>1017</v>
      </c>
      <c r="G818" s="43" t="n">
        <v>41176</v>
      </c>
      <c r="H818" s="44"/>
      <c r="I818" s="45"/>
      <c r="J818" s="45"/>
      <c r="K818" s="46"/>
      <c r="L818" s="45"/>
      <c r="M818" s="47" t="n">
        <v>1</v>
      </c>
      <c r="N818" s="29"/>
      <c r="O818" s="30"/>
      <c r="P818" s="31"/>
      <c r="Q818" s="48"/>
      <c r="V818" s="89" t="n">
        <v>210154001</v>
      </c>
      <c r="W818" s="89"/>
      <c r="X818" s="1"/>
      <c r="Y818" s="1"/>
      <c r="Z818" s="1"/>
    </row>
    <row r="819" customFormat="false" ht="15" hidden="false" customHeight="false" outlineLevel="0" collapsed="false">
      <c r="A819" s="1" t="n">
        <v>54003</v>
      </c>
      <c r="B819" s="1" t="s">
        <v>1018</v>
      </c>
      <c r="C819" s="21" t="s">
        <v>1016</v>
      </c>
      <c r="D819" s="21" t="s">
        <v>20</v>
      </c>
      <c r="E819" s="38" t="s">
        <v>21</v>
      </c>
      <c r="F819" s="23"/>
      <c r="G819" s="24"/>
      <c r="H819" s="25"/>
      <c r="I819" s="26"/>
      <c r="J819" s="26"/>
      <c r="K819" s="27"/>
      <c r="L819" s="26"/>
      <c r="M819" s="28"/>
      <c r="N819" s="35"/>
      <c r="O819" s="36"/>
      <c r="P819" s="33"/>
      <c r="Q819" s="32"/>
      <c r="V819" s="89" t="n">
        <v>210354003</v>
      </c>
    </row>
    <row r="820" customFormat="false" ht="15" hidden="false" customHeight="false" outlineLevel="0" collapsed="false">
      <c r="A820" s="1" t="n">
        <v>54051</v>
      </c>
      <c r="B820" s="1" t="s">
        <v>1019</v>
      </c>
      <c r="C820" s="21" t="s">
        <v>1016</v>
      </c>
      <c r="D820" s="21" t="s">
        <v>20</v>
      </c>
      <c r="E820" s="38" t="s">
        <v>21</v>
      </c>
      <c r="F820" s="23" t="s">
        <v>440</v>
      </c>
      <c r="G820" s="24" t="n">
        <v>41213</v>
      </c>
      <c r="H820" s="25"/>
      <c r="I820" s="26"/>
      <c r="J820" s="26"/>
      <c r="K820" s="27"/>
      <c r="L820" s="26"/>
      <c r="M820" s="28" t="n">
        <v>6</v>
      </c>
      <c r="N820" s="35"/>
      <c r="O820" s="36"/>
      <c r="P820" s="33"/>
      <c r="Q820" s="32"/>
      <c r="V820" s="89" t="n">
        <v>215154051</v>
      </c>
    </row>
    <row r="821" customFormat="false" ht="15" hidden="false" customHeight="false" outlineLevel="0" collapsed="false">
      <c r="A821" s="1" t="n">
        <v>54099</v>
      </c>
      <c r="B821" s="1" t="s">
        <v>1020</v>
      </c>
      <c r="C821" s="21" t="s">
        <v>1016</v>
      </c>
      <c r="D821" s="21" t="s">
        <v>20</v>
      </c>
      <c r="E821" s="38" t="s">
        <v>21</v>
      </c>
      <c r="F821" s="23"/>
      <c r="G821" s="24"/>
      <c r="H821" s="25"/>
      <c r="I821" s="26"/>
      <c r="J821" s="26"/>
      <c r="K821" s="27"/>
      <c r="L821" s="26"/>
      <c r="M821" s="28"/>
      <c r="N821" s="35"/>
      <c r="O821" s="36"/>
      <c r="P821" s="33"/>
      <c r="Q821" s="32"/>
      <c r="V821" s="89" t="n">
        <v>219954099</v>
      </c>
    </row>
    <row r="822" customFormat="false" ht="15" hidden="false" customHeight="false" outlineLevel="0" collapsed="false">
      <c r="A822" s="1" t="n">
        <v>54109</v>
      </c>
      <c r="B822" s="1" t="s">
        <v>1021</v>
      </c>
      <c r="C822" s="21" t="s">
        <v>1016</v>
      </c>
      <c r="D822" s="21" t="s">
        <v>20</v>
      </c>
      <c r="E822" s="38" t="s">
        <v>21</v>
      </c>
      <c r="F822" s="23"/>
      <c r="G822" s="24"/>
      <c r="H822" s="25"/>
      <c r="I822" s="26"/>
      <c r="J822" s="26"/>
      <c r="K822" s="27"/>
      <c r="L822" s="26"/>
      <c r="M822" s="28"/>
      <c r="N822" s="35"/>
      <c r="O822" s="36"/>
      <c r="P822" s="33"/>
      <c r="Q822" s="32"/>
      <c r="V822" s="89" t="n">
        <v>210954109</v>
      </c>
    </row>
    <row r="823" customFormat="false" ht="15" hidden="false" customHeight="false" outlineLevel="0" collapsed="false">
      <c r="A823" s="1" t="n">
        <v>54125</v>
      </c>
      <c r="B823" s="1" t="s">
        <v>1022</v>
      </c>
      <c r="C823" s="21" t="s">
        <v>1016</v>
      </c>
      <c r="D823" s="21" t="s">
        <v>20</v>
      </c>
      <c r="E823" s="38" t="s">
        <v>21</v>
      </c>
      <c r="F823" s="23"/>
      <c r="G823" s="24"/>
      <c r="H823" s="25"/>
      <c r="I823" s="26"/>
      <c r="J823" s="26"/>
      <c r="K823" s="27"/>
      <c r="L823" s="26"/>
      <c r="M823" s="28"/>
      <c r="N823" s="35"/>
      <c r="O823" s="36"/>
      <c r="P823" s="33"/>
      <c r="Q823" s="32"/>
      <c r="V823" s="89" t="n">
        <v>212554125</v>
      </c>
    </row>
    <row r="824" customFormat="false" ht="15" hidden="false" customHeight="false" outlineLevel="0" collapsed="false">
      <c r="A824" s="1" t="n">
        <v>54128</v>
      </c>
      <c r="B824" s="1" t="s">
        <v>1023</v>
      </c>
      <c r="C824" s="21" t="s">
        <v>1016</v>
      </c>
      <c r="D824" s="21" t="s">
        <v>20</v>
      </c>
      <c r="E824" s="38" t="s">
        <v>21</v>
      </c>
      <c r="F824" s="23"/>
      <c r="G824" s="24"/>
      <c r="H824" s="25"/>
      <c r="I824" s="26"/>
      <c r="J824" s="26"/>
      <c r="K824" s="27"/>
      <c r="L824" s="26"/>
      <c r="M824" s="28"/>
      <c r="N824" s="35"/>
      <c r="O824" s="36"/>
      <c r="P824" s="33"/>
      <c r="Q824" s="32"/>
      <c r="V824" s="89" t="n">
        <v>212854128</v>
      </c>
    </row>
    <row r="825" customFormat="false" ht="15" hidden="false" customHeight="false" outlineLevel="0" collapsed="false">
      <c r="A825" s="1" t="n">
        <v>54172</v>
      </c>
      <c r="B825" s="1" t="s">
        <v>1024</v>
      </c>
      <c r="C825" s="21" t="s">
        <v>1016</v>
      </c>
      <c r="D825" s="21" t="s">
        <v>20</v>
      </c>
      <c r="E825" s="38" t="s">
        <v>21</v>
      </c>
      <c r="F825" s="23"/>
      <c r="G825" s="24"/>
      <c r="H825" s="25"/>
      <c r="I825" s="26"/>
      <c r="J825" s="26"/>
      <c r="K825" s="27"/>
      <c r="L825" s="26"/>
      <c r="M825" s="28"/>
      <c r="N825" s="35"/>
      <c r="O825" s="36"/>
      <c r="P825" s="33"/>
      <c r="Q825" s="32"/>
      <c r="V825" s="89" t="n">
        <v>217254172</v>
      </c>
    </row>
    <row r="826" customFormat="false" ht="15" hidden="false" customHeight="false" outlineLevel="0" collapsed="false">
      <c r="A826" s="1" t="n">
        <v>54174</v>
      </c>
      <c r="B826" s="1" t="s">
        <v>1025</v>
      </c>
      <c r="C826" s="21" t="s">
        <v>1016</v>
      </c>
      <c r="D826" s="21" t="s">
        <v>20</v>
      </c>
      <c r="E826" s="38" t="s">
        <v>21</v>
      </c>
      <c r="F826" s="23" t="s">
        <v>440</v>
      </c>
      <c r="G826" s="24" t="n">
        <v>41201</v>
      </c>
      <c r="H826" s="25"/>
      <c r="I826" s="26"/>
      <c r="J826" s="26"/>
      <c r="K826" s="27"/>
      <c r="L826" s="26"/>
      <c r="M826" s="28" t="n">
        <v>6</v>
      </c>
      <c r="N826" s="35"/>
      <c r="O826" s="36"/>
      <c r="P826" s="33"/>
      <c r="Q826" s="32"/>
      <c r="V826" s="89" t="n">
        <v>217454174</v>
      </c>
    </row>
    <row r="827" customFormat="false" ht="15" hidden="false" customHeight="false" outlineLevel="0" collapsed="false">
      <c r="A827" s="1" t="n">
        <v>54206</v>
      </c>
      <c r="B827" s="1" t="s">
        <v>1026</v>
      </c>
      <c r="C827" s="21" t="s">
        <v>1016</v>
      </c>
      <c r="D827" s="21" t="s">
        <v>20</v>
      </c>
      <c r="E827" s="38" t="s">
        <v>21</v>
      </c>
      <c r="F827" s="23"/>
      <c r="G827" s="24"/>
      <c r="H827" s="25"/>
      <c r="I827" s="26"/>
      <c r="J827" s="26"/>
      <c r="K827" s="27"/>
      <c r="L827" s="26"/>
      <c r="M827" s="28"/>
      <c r="N827" s="35"/>
      <c r="O827" s="36"/>
      <c r="P827" s="33"/>
      <c r="Q827" s="32"/>
      <c r="V827" s="89" t="n">
        <v>210654206</v>
      </c>
    </row>
    <row r="828" customFormat="false" ht="15" hidden="false" customHeight="false" outlineLevel="0" collapsed="false">
      <c r="A828" s="1" t="n">
        <v>54223</v>
      </c>
      <c r="B828" s="1" t="s">
        <v>1027</v>
      </c>
      <c r="C828" s="21" t="s">
        <v>1016</v>
      </c>
      <c r="D828" s="21" t="s">
        <v>20</v>
      </c>
      <c r="E828" s="38" t="s">
        <v>21</v>
      </c>
      <c r="F828" s="23" t="s">
        <v>674</v>
      </c>
      <c r="G828" s="24" t="n">
        <v>41189</v>
      </c>
      <c r="H828" s="25"/>
      <c r="I828" s="26"/>
      <c r="J828" s="26"/>
      <c r="K828" s="27"/>
      <c r="L828" s="26"/>
      <c r="M828" s="28" t="n">
        <v>6</v>
      </c>
      <c r="N828" s="35"/>
      <c r="O828" s="36"/>
      <c r="P828" s="33"/>
      <c r="Q828" s="32"/>
      <c r="V828" s="89" t="n">
        <v>212354223</v>
      </c>
    </row>
    <row r="829" customFormat="false" ht="15" hidden="false" customHeight="false" outlineLevel="0" collapsed="false">
      <c r="A829" s="1" t="n">
        <v>54239</v>
      </c>
      <c r="B829" s="1" t="s">
        <v>1028</v>
      </c>
      <c r="C829" s="21" t="s">
        <v>1016</v>
      </c>
      <c r="D829" s="21" t="s">
        <v>20</v>
      </c>
      <c r="E829" s="38" t="s">
        <v>21</v>
      </c>
      <c r="F829" s="23"/>
      <c r="G829" s="24"/>
      <c r="H829" s="25"/>
      <c r="I829" s="26"/>
      <c r="J829" s="26"/>
      <c r="K829" s="27"/>
      <c r="L829" s="26"/>
      <c r="M829" s="28"/>
      <c r="N829" s="35"/>
      <c r="O829" s="36"/>
      <c r="P829" s="33"/>
      <c r="Q829" s="32"/>
      <c r="V829" s="89" t="n">
        <v>213954239</v>
      </c>
    </row>
    <row r="830" customFormat="false" ht="15" hidden="false" customHeight="false" outlineLevel="0" collapsed="false">
      <c r="A830" s="1" t="n">
        <v>54245</v>
      </c>
      <c r="B830" s="1" t="s">
        <v>803</v>
      </c>
      <c r="C830" s="21" t="s">
        <v>1016</v>
      </c>
      <c r="D830" s="21" t="s">
        <v>20</v>
      </c>
      <c r="E830" s="38" t="s">
        <v>21</v>
      </c>
      <c r="F830" s="23"/>
      <c r="G830" s="24"/>
      <c r="H830" s="25"/>
      <c r="I830" s="26"/>
      <c r="J830" s="26"/>
      <c r="K830" s="27"/>
      <c r="L830" s="26"/>
      <c r="M830" s="28"/>
      <c r="N830" s="35"/>
      <c r="O830" s="36"/>
      <c r="P830" s="33"/>
      <c r="Q830" s="32"/>
      <c r="V830" s="89" t="n">
        <v>214554245</v>
      </c>
    </row>
    <row r="831" customFormat="false" ht="15" hidden="false" customHeight="false" outlineLevel="0" collapsed="false">
      <c r="A831" s="1" t="n">
        <v>54250</v>
      </c>
      <c r="B831" s="1" t="s">
        <v>1029</v>
      </c>
      <c r="C831" s="21" t="s">
        <v>1016</v>
      </c>
      <c r="D831" s="21" t="s">
        <v>20</v>
      </c>
      <c r="E831" s="38" t="s">
        <v>21</v>
      </c>
      <c r="F831" s="23"/>
      <c r="G831" s="24"/>
      <c r="H831" s="25"/>
      <c r="I831" s="26"/>
      <c r="J831" s="26"/>
      <c r="K831" s="27"/>
      <c r="L831" s="26"/>
      <c r="M831" s="28"/>
      <c r="N831" s="35"/>
      <c r="O831" s="36"/>
      <c r="P831" s="33"/>
      <c r="Q831" s="32"/>
      <c r="V831" s="89" t="n">
        <v>215054250</v>
      </c>
    </row>
    <row r="832" customFormat="false" ht="15" hidden="false" customHeight="false" outlineLevel="0" collapsed="false">
      <c r="A832" s="1" t="n">
        <v>54261</v>
      </c>
      <c r="B832" s="1" t="s">
        <v>1030</v>
      </c>
      <c r="C832" s="21" t="s">
        <v>1016</v>
      </c>
      <c r="D832" s="21" t="s">
        <v>20</v>
      </c>
      <c r="E832" s="38" t="s">
        <v>21</v>
      </c>
      <c r="F832" s="23" t="s">
        <v>1031</v>
      </c>
      <c r="G832" s="24" t="n">
        <v>41199</v>
      </c>
      <c r="H832" s="25"/>
      <c r="I832" s="26"/>
      <c r="J832" s="26"/>
      <c r="K832" s="27"/>
      <c r="L832" s="26"/>
      <c r="M832" s="28" t="n">
        <v>4</v>
      </c>
      <c r="N832" s="35"/>
      <c r="O832" s="36"/>
      <c r="P832" s="33"/>
      <c r="Q832" s="32"/>
      <c r="V832" s="89" t="n">
        <v>216154261</v>
      </c>
    </row>
    <row r="833" customFormat="false" ht="15" hidden="false" customHeight="false" outlineLevel="0" collapsed="false">
      <c r="A833" s="1" t="n">
        <v>54313</v>
      </c>
      <c r="B833" s="1" t="s">
        <v>1032</v>
      </c>
      <c r="C833" s="21" t="s">
        <v>1016</v>
      </c>
      <c r="D833" s="21" t="s">
        <v>20</v>
      </c>
      <c r="E833" s="38" t="s">
        <v>21</v>
      </c>
      <c r="F833" s="23"/>
      <c r="G833" s="24"/>
      <c r="H833" s="25"/>
      <c r="I833" s="26"/>
      <c r="J833" s="26"/>
      <c r="K833" s="27"/>
      <c r="L833" s="26"/>
      <c r="M833" s="28"/>
      <c r="N833" s="35"/>
      <c r="O833" s="36"/>
      <c r="P833" s="33"/>
      <c r="Q833" s="32"/>
      <c r="V833" s="89" t="n">
        <v>211354313</v>
      </c>
    </row>
    <row r="834" customFormat="false" ht="15" hidden="false" customHeight="false" outlineLevel="0" collapsed="false">
      <c r="A834" s="1" t="n">
        <v>54344</v>
      </c>
      <c r="B834" s="1" t="s">
        <v>1033</v>
      </c>
      <c r="C834" s="21" t="s">
        <v>1016</v>
      </c>
      <c r="D834" s="21" t="s">
        <v>20</v>
      </c>
      <c r="E834" s="38" t="s">
        <v>21</v>
      </c>
      <c r="F834" s="23"/>
      <c r="G834" s="24"/>
      <c r="H834" s="25"/>
      <c r="I834" s="26"/>
      <c r="J834" s="26"/>
      <c r="K834" s="27"/>
      <c r="L834" s="26"/>
      <c r="M834" s="28"/>
      <c r="N834" s="35"/>
      <c r="O834" s="36"/>
      <c r="P834" s="33"/>
      <c r="Q834" s="32"/>
      <c r="V834" s="89" t="n">
        <v>214454344</v>
      </c>
    </row>
    <row r="835" customFormat="false" ht="15" hidden="false" customHeight="false" outlineLevel="0" collapsed="false">
      <c r="A835" s="1" t="n">
        <v>54347</v>
      </c>
      <c r="B835" s="1" t="s">
        <v>1034</v>
      </c>
      <c r="C835" s="21" t="s">
        <v>1016</v>
      </c>
      <c r="D835" s="21" t="s">
        <v>20</v>
      </c>
      <c r="E835" s="38" t="s">
        <v>21</v>
      </c>
      <c r="F835" s="23" t="s">
        <v>387</v>
      </c>
      <c r="G835" s="24" t="n">
        <v>41150</v>
      </c>
      <c r="H835" s="25"/>
      <c r="I835" s="26"/>
      <c r="J835" s="26"/>
      <c r="K835" s="27"/>
      <c r="L835" s="26"/>
      <c r="M835" s="28" t="n">
        <v>6</v>
      </c>
      <c r="N835" s="35"/>
      <c r="O835" s="36"/>
      <c r="P835" s="33"/>
      <c r="Q835" s="32"/>
      <c r="V835" s="89" t="n">
        <v>214754347</v>
      </c>
    </row>
    <row r="836" customFormat="false" ht="15" hidden="false" customHeight="false" outlineLevel="0" collapsed="false">
      <c r="A836" s="1" t="n">
        <v>54377</v>
      </c>
      <c r="B836" s="1" t="s">
        <v>1035</v>
      </c>
      <c r="C836" s="21" t="s">
        <v>1016</v>
      </c>
      <c r="D836" s="21" t="s">
        <v>20</v>
      </c>
      <c r="E836" s="38" t="s">
        <v>21</v>
      </c>
      <c r="F836" s="23"/>
      <c r="G836" s="24"/>
      <c r="H836" s="25"/>
      <c r="I836" s="26"/>
      <c r="J836" s="26"/>
      <c r="K836" s="27"/>
      <c r="L836" s="26"/>
      <c r="M836" s="28"/>
      <c r="N836" s="35"/>
      <c r="O836" s="36"/>
      <c r="P836" s="33"/>
      <c r="Q836" s="32"/>
      <c r="V836" s="89" t="n">
        <v>217754377</v>
      </c>
    </row>
    <row r="837" customFormat="false" ht="15" hidden="false" customHeight="false" outlineLevel="0" collapsed="false">
      <c r="A837" s="1" t="n">
        <v>54385</v>
      </c>
      <c r="B837" s="1" t="s">
        <v>1036</v>
      </c>
      <c r="C837" s="21" t="s">
        <v>1016</v>
      </c>
      <c r="D837" s="21" t="s">
        <v>20</v>
      </c>
      <c r="E837" s="38" t="s">
        <v>21</v>
      </c>
      <c r="F837" s="23" t="s">
        <v>1037</v>
      </c>
      <c r="G837" s="24" t="n">
        <v>41183</v>
      </c>
      <c r="H837" s="25"/>
      <c r="I837" s="26"/>
      <c r="J837" s="26"/>
      <c r="K837" s="27"/>
      <c r="L837" s="26"/>
      <c r="M837" s="28" t="n">
        <v>6</v>
      </c>
      <c r="N837" s="35"/>
      <c r="O837" s="36"/>
      <c r="P837" s="33"/>
      <c r="Q837" s="32"/>
      <c r="V837" s="89" t="n">
        <v>218554385</v>
      </c>
    </row>
    <row r="838" customFormat="false" ht="15" hidden="false" customHeight="false" outlineLevel="0" collapsed="false">
      <c r="A838" s="1" t="n">
        <v>54398</v>
      </c>
      <c r="B838" s="1" t="s">
        <v>1038</v>
      </c>
      <c r="C838" s="21" t="s">
        <v>1016</v>
      </c>
      <c r="D838" s="21" t="s">
        <v>20</v>
      </c>
      <c r="E838" s="38" t="s">
        <v>21</v>
      </c>
      <c r="F838" s="23" t="s">
        <v>443</v>
      </c>
      <c r="G838" s="24" t="n">
        <v>41198</v>
      </c>
      <c r="H838" s="25"/>
      <c r="I838" s="26"/>
      <c r="J838" s="26"/>
      <c r="K838" s="27"/>
      <c r="L838" s="26"/>
      <c r="M838" s="28" t="n">
        <v>6</v>
      </c>
      <c r="N838" s="35"/>
      <c r="O838" s="36"/>
      <c r="P838" s="33"/>
      <c r="Q838" s="32"/>
      <c r="V838" s="89" t="n">
        <v>219854398</v>
      </c>
    </row>
    <row r="839" customFormat="false" ht="15" hidden="false" customHeight="false" outlineLevel="0" collapsed="false">
      <c r="A839" s="1" t="n">
        <v>54405</v>
      </c>
      <c r="B839" s="1" t="s">
        <v>1039</v>
      </c>
      <c r="C839" s="21" t="s">
        <v>1016</v>
      </c>
      <c r="D839" s="21" t="s">
        <v>20</v>
      </c>
      <c r="E839" s="38" t="s">
        <v>21</v>
      </c>
      <c r="F839" s="23" t="s">
        <v>414</v>
      </c>
      <c r="G839" s="24" t="n">
        <v>41204</v>
      </c>
      <c r="H839" s="25"/>
      <c r="I839" s="26"/>
      <c r="J839" s="26"/>
      <c r="K839" s="27"/>
      <c r="L839" s="26"/>
      <c r="M839" s="28" t="n">
        <v>4</v>
      </c>
      <c r="N839" s="35"/>
      <c r="O839" s="36"/>
      <c r="P839" s="33"/>
      <c r="Q839" s="32"/>
      <c r="V839" s="89" t="n">
        <v>210554405</v>
      </c>
    </row>
    <row r="840" customFormat="false" ht="15" hidden="false" customHeight="false" outlineLevel="0" collapsed="false">
      <c r="A840" s="1" t="n">
        <v>54418</v>
      </c>
      <c r="B840" s="1" t="s">
        <v>1040</v>
      </c>
      <c r="C840" s="21" t="s">
        <v>1016</v>
      </c>
      <c r="D840" s="21" t="s">
        <v>20</v>
      </c>
      <c r="E840" s="38" t="s">
        <v>21</v>
      </c>
      <c r="F840" s="23"/>
      <c r="G840" s="24"/>
      <c r="H840" s="25"/>
      <c r="I840" s="26"/>
      <c r="J840" s="26"/>
      <c r="K840" s="27"/>
      <c r="L840" s="26"/>
      <c r="M840" s="28"/>
      <c r="N840" s="35"/>
      <c r="O840" s="36"/>
      <c r="P840" s="33"/>
      <c r="Q840" s="32"/>
      <c r="V840" s="89" t="n">
        <v>211854418</v>
      </c>
    </row>
    <row r="841" customFormat="false" ht="15" hidden="false" customHeight="false" outlineLevel="0" collapsed="false">
      <c r="A841" s="1" t="n">
        <v>54480</v>
      </c>
      <c r="B841" s="1" t="s">
        <v>1041</v>
      </c>
      <c r="C841" s="21" t="s">
        <v>1016</v>
      </c>
      <c r="D841" s="21" t="s">
        <v>20</v>
      </c>
      <c r="E841" s="38" t="s">
        <v>21</v>
      </c>
      <c r="F841" s="23"/>
      <c r="G841" s="24"/>
      <c r="H841" s="25"/>
      <c r="I841" s="26"/>
      <c r="J841" s="26"/>
      <c r="K841" s="27"/>
      <c r="L841" s="26"/>
      <c r="M841" s="28"/>
      <c r="N841" s="35"/>
      <c r="O841" s="36"/>
      <c r="P841" s="33"/>
      <c r="Q841" s="32"/>
      <c r="V841" s="89" t="n">
        <v>218054480</v>
      </c>
    </row>
    <row r="842" customFormat="false" ht="15" hidden="false" customHeight="false" outlineLevel="0" collapsed="false">
      <c r="A842" s="1" t="n">
        <v>54498</v>
      </c>
      <c r="B842" s="1" t="s">
        <v>1042</v>
      </c>
      <c r="C842" s="21" t="s">
        <v>1016</v>
      </c>
      <c r="D842" s="21" t="s">
        <v>20</v>
      </c>
      <c r="E842" s="38" t="s">
        <v>21</v>
      </c>
      <c r="F842" s="23"/>
      <c r="G842" s="24"/>
      <c r="H842" s="25"/>
      <c r="I842" s="26"/>
      <c r="J842" s="26"/>
      <c r="K842" s="27"/>
      <c r="L842" s="26"/>
      <c r="M842" s="28"/>
      <c r="N842" s="35"/>
      <c r="O842" s="36"/>
      <c r="P842" s="33"/>
      <c r="Q842" s="32"/>
      <c r="V842" s="89" t="n">
        <v>219854498</v>
      </c>
    </row>
    <row r="843" customFormat="false" ht="15" hidden="false" customHeight="false" outlineLevel="0" collapsed="false">
      <c r="A843" s="1" t="n">
        <v>54518</v>
      </c>
      <c r="B843" s="1" t="s">
        <v>1043</v>
      </c>
      <c r="C843" s="21" t="s">
        <v>1016</v>
      </c>
      <c r="D843" s="21" t="s">
        <v>20</v>
      </c>
      <c r="E843" s="38" t="s">
        <v>21</v>
      </c>
      <c r="F843" s="23"/>
      <c r="G843" s="24"/>
      <c r="H843" s="25"/>
      <c r="I843" s="26"/>
      <c r="J843" s="26"/>
      <c r="K843" s="27"/>
      <c r="L843" s="26"/>
      <c r="M843" s="28"/>
      <c r="N843" s="35"/>
      <c r="O843" s="36"/>
      <c r="P843" s="33"/>
      <c r="Q843" s="32"/>
      <c r="V843" s="89" t="n">
        <v>211854518</v>
      </c>
    </row>
    <row r="844" customFormat="false" ht="15" hidden="false" customHeight="false" outlineLevel="0" collapsed="false">
      <c r="A844" s="1" t="n">
        <v>54520</v>
      </c>
      <c r="B844" s="1" t="s">
        <v>1044</v>
      </c>
      <c r="C844" s="21" t="s">
        <v>1016</v>
      </c>
      <c r="D844" s="21" t="s">
        <v>20</v>
      </c>
      <c r="E844" s="38" t="s">
        <v>21</v>
      </c>
      <c r="F844" s="23" t="s">
        <v>397</v>
      </c>
      <c r="G844" s="24" t="n">
        <v>41208</v>
      </c>
      <c r="H844" s="25"/>
      <c r="I844" s="26"/>
      <c r="J844" s="26"/>
      <c r="K844" s="27"/>
      <c r="L844" s="26"/>
      <c r="M844" s="28" t="n">
        <v>6</v>
      </c>
      <c r="N844" s="35"/>
      <c r="O844" s="36"/>
      <c r="P844" s="33"/>
      <c r="Q844" s="32"/>
      <c r="V844" s="89" t="n">
        <v>212054520</v>
      </c>
    </row>
    <row r="845" customFormat="false" ht="15" hidden="false" customHeight="false" outlineLevel="0" collapsed="false">
      <c r="A845" s="1" t="n">
        <v>54553</v>
      </c>
      <c r="B845" s="1" t="s">
        <v>1045</v>
      </c>
      <c r="C845" s="21" t="s">
        <v>1016</v>
      </c>
      <c r="D845" s="21" t="s">
        <v>20</v>
      </c>
      <c r="E845" s="38" t="s">
        <v>21</v>
      </c>
      <c r="F845" s="23" t="s">
        <v>152</v>
      </c>
      <c r="G845" s="24" t="n">
        <v>41202</v>
      </c>
      <c r="H845" s="25"/>
      <c r="I845" s="26"/>
      <c r="J845" s="26"/>
      <c r="K845" s="27"/>
      <c r="L845" s="26"/>
      <c r="M845" s="28" t="n">
        <v>4</v>
      </c>
      <c r="N845" s="35"/>
      <c r="O845" s="36"/>
      <c r="P845" s="33"/>
      <c r="Q845" s="32"/>
      <c r="V845" s="89" t="n">
        <v>215354553</v>
      </c>
    </row>
    <row r="846" customFormat="false" ht="15" hidden="false" customHeight="false" outlineLevel="0" collapsed="false">
      <c r="A846" s="1" t="n">
        <v>54599</v>
      </c>
      <c r="B846" s="1" t="s">
        <v>1046</v>
      </c>
      <c r="C846" s="21" t="s">
        <v>1016</v>
      </c>
      <c r="D846" s="21" t="s">
        <v>20</v>
      </c>
      <c r="E846" s="38" t="s">
        <v>21</v>
      </c>
      <c r="F846" s="23"/>
      <c r="G846" s="24"/>
      <c r="H846" s="25"/>
      <c r="I846" s="26"/>
      <c r="J846" s="26"/>
      <c r="K846" s="27"/>
      <c r="L846" s="26"/>
      <c r="M846" s="28"/>
      <c r="N846" s="35"/>
      <c r="O846" s="36"/>
      <c r="P846" s="33"/>
      <c r="Q846" s="32"/>
      <c r="V846" s="89" t="n">
        <v>219954599</v>
      </c>
    </row>
    <row r="847" customFormat="false" ht="15" hidden="false" customHeight="false" outlineLevel="0" collapsed="false">
      <c r="A847" s="1" t="n">
        <v>54660</v>
      </c>
      <c r="B847" s="1" t="s">
        <v>1047</v>
      </c>
      <c r="C847" s="21" t="s">
        <v>1016</v>
      </c>
      <c r="D847" s="21" t="s">
        <v>20</v>
      </c>
      <c r="E847" s="38" t="s">
        <v>21</v>
      </c>
      <c r="F847" s="23"/>
      <c r="G847" s="24"/>
      <c r="H847" s="25"/>
      <c r="I847" s="26"/>
      <c r="J847" s="26"/>
      <c r="K847" s="27"/>
      <c r="L847" s="26"/>
      <c r="M847" s="28"/>
      <c r="N847" s="35"/>
      <c r="O847" s="36"/>
      <c r="P847" s="33"/>
      <c r="Q847" s="32"/>
      <c r="V847" s="89" t="n">
        <v>216054660</v>
      </c>
    </row>
    <row r="848" customFormat="false" ht="15" hidden="false" customHeight="false" outlineLevel="0" collapsed="false">
      <c r="A848" s="1" t="n">
        <v>54670</v>
      </c>
      <c r="B848" s="1" t="s">
        <v>1048</v>
      </c>
      <c r="C848" s="21" t="s">
        <v>1016</v>
      </c>
      <c r="D848" s="21" t="s">
        <v>20</v>
      </c>
      <c r="E848" s="38" t="s">
        <v>21</v>
      </c>
      <c r="F848" s="23"/>
      <c r="G848" s="24"/>
      <c r="H848" s="25"/>
      <c r="I848" s="26"/>
      <c r="J848" s="26"/>
      <c r="K848" s="27"/>
      <c r="L848" s="26"/>
      <c r="M848" s="28"/>
      <c r="N848" s="35"/>
      <c r="O848" s="36"/>
      <c r="P848" s="33"/>
      <c r="Q848" s="32"/>
      <c r="V848" s="89" t="n">
        <v>217054670</v>
      </c>
    </row>
    <row r="849" customFormat="false" ht="15" hidden="false" customHeight="false" outlineLevel="0" collapsed="false">
      <c r="A849" s="1" t="n">
        <v>54673</v>
      </c>
      <c r="B849" s="1" t="s">
        <v>743</v>
      </c>
      <c r="C849" s="21" t="s">
        <v>1016</v>
      </c>
      <c r="D849" s="21" t="s">
        <v>20</v>
      </c>
      <c r="E849" s="38" t="s">
        <v>21</v>
      </c>
      <c r="F849" s="23" t="s">
        <v>693</v>
      </c>
      <c r="G849" s="24" t="n">
        <v>41200</v>
      </c>
      <c r="H849" s="25"/>
      <c r="I849" s="26"/>
      <c r="J849" s="26"/>
      <c r="K849" s="27"/>
      <c r="L849" s="26"/>
      <c r="M849" s="28" t="n">
        <v>4</v>
      </c>
      <c r="N849" s="35"/>
      <c r="O849" s="36"/>
      <c r="P849" s="33"/>
      <c r="Q849" s="32"/>
      <c r="V849" s="89" t="n">
        <v>217354673</v>
      </c>
    </row>
    <row r="850" customFormat="false" ht="15" hidden="false" customHeight="false" outlineLevel="0" collapsed="false">
      <c r="A850" s="1" t="n">
        <v>54680</v>
      </c>
      <c r="B850" s="1" t="s">
        <v>1049</v>
      </c>
      <c r="C850" s="21" t="s">
        <v>1016</v>
      </c>
      <c r="D850" s="21" t="s">
        <v>20</v>
      </c>
      <c r="E850" s="38" t="s">
        <v>21</v>
      </c>
      <c r="F850" s="23"/>
      <c r="G850" s="24"/>
      <c r="H850" s="25"/>
      <c r="I850" s="26"/>
      <c r="J850" s="26"/>
      <c r="K850" s="27"/>
      <c r="L850" s="26"/>
      <c r="M850" s="28"/>
      <c r="N850" s="35"/>
      <c r="O850" s="36"/>
      <c r="P850" s="33"/>
      <c r="Q850" s="32"/>
      <c r="V850" s="89" t="n">
        <v>218054680</v>
      </c>
    </row>
    <row r="851" customFormat="false" ht="15" hidden="false" customHeight="false" outlineLevel="0" collapsed="false">
      <c r="A851" s="1" t="n">
        <v>54720</v>
      </c>
      <c r="B851" s="1" t="s">
        <v>1050</v>
      </c>
      <c r="C851" s="21" t="s">
        <v>1016</v>
      </c>
      <c r="D851" s="21" t="s">
        <v>20</v>
      </c>
      <c r="E851" s="38" t="s">
        <v>21</v>
      </c>
      <c r="F851" s="23"/>
      <c r="G851" s="24"/>
      <c r="H851" s="25"/>
      <c r="I851" s="26"/>
      <c r="J851" s="26"/>
      <c r="K851" s="27"/>
      <c r="L851" s="26"/>
      <c r="M851" s="28"/>
      <c r="N851" s="35"/>
      <c r="O851" s="36"/>
      <c r="P851" s="33"/>
      <c r="Q851" s="32"/>
      <c r="V851" s="89" t="n">
        <v>212054720</v>
      </c>
    </row>
    <row r="852" customFormat="false" ht="15" hidden="false" customHeight="false" outlineLevel="0" collapsed="false">
      <c r="A852" s="1" t="n">
        <v>54743</v>
      </c>
      <c r="B852" s="1" t="s">
        <v>1051</v>
      </c>
      <c r="C852" s="21" t="s">
        <v>1016</v>
      </c>
      <c r="D852" s="21" t="s">
        <v>20</v>
      </c>
      <c r="E852" s="38" t="s">
        <v>21</v>
      </c>
      <c r="F852" s="23"/>
      <c r="G852" s="24"/>
      <c r="H852" s="25"/>
      <c r="I852" s="26"/>
      <c r="J852" s="26"/>
      <c r="K852" s="27"/>
      <c r="L852" s="26"/>
      <c r="M852" s="28"/>
      <c r="N852" s="35"/>
      <c r="O852" s="36"/>
      <c r="P852" s="33"/>
      <c r="Q852" s="32"/>
      <c r="V852" s="89" t="n">
        <v>214354743</v>
      </c>
    </row>
    <row r="853" customFormat="false" ht="15" hidden="false" customHeight="false" outlineLevel="0" collapsed="false">
      <c r="A853" s="93" t="n">
        <v>54800</v>
      </c>
      <c r="B853" s="93" t="s">
        <v>1052</v>
      </c>
      <c r="C853" s="94" t="s">
        <v>1016</v>
      </c>
      <c r="D853" s="94" t="s">
        <v>20</v>
      </c>
      <c r="E853" s="113" t="s">
        <v>21</v>
      </c>
      <c r="F853" s="96"/>
      <c r="G853" s="97"/>
      <c r="H853" s="25"/>
      <c r="I853" s="26"/>
      <c r="J853" s="26"/>
      <c r="K853" s="27"/>
      <c r="L853" s="26"/>
      <c r="M853" s="98"/>
      <c r="N853" s="35"/>
      <c r="O853" s="36"/>
      <c r="P853" s="33"/>
      <c r="Q853" s="32"/>
      <c r="V853" s="89" t="n">
        <v>210054800</v>
      </c>
      <c r="W853" s="89" t="s">
        <v>1446</v>
      </c>
      <c r="X853" s="1" t="n">
        <v>41134</v>
      </c>
      <c r="Y853" s="1" t="s">
        <v>1425</v>
      </c>
      <c r="Z853" s="1" t="n">
        <v>0</v>
      </c>
    </row>
    <row r="854" customFormat="false" ht="15" hidden="false" customHeight="false" outlineLevel="0" collapsed="false">
      <c r="A854" s="1" t="n">
        <v>54810</v>
      </c>
      <c r="B854" s="1" t="s">
        <v>1053</v>
      </c>
      <c r="C854" s="21" t="s">
        <v>1016</v>
      </c>
      <c r="D854" s="21" t="s">
        <v>20</v>
      </c>
      <c r="E854" s="38" t="s">
        <v>21</v>
      </c>
      <c r="F854" s="23" t="s">
        <v>1054</v>
      </c>
      <c r="G854" s="24" t="n">
        <v>41212</v>
      </c>
      <c r="H854" s="25"/>
      <c r="I854" s="26"/>
      <c r="J854" s="26"/>
      <c r="K854" s="27"/>
      <c r="L854" s="26"/>
      <c r="M854" s="28" t="n">
        <v>6</v>
      </c>
      <c r="N854" s="35"/>
      <c r="O854" s="36"/>
      <c r="P854" s="33"/>
      <c r="Q854" s="32"/>
      <c r="V854" s="89" t="n">
        <v>211054810</v>
      </c>
    </row>
    <row r="855" customFormat="false" ht="15" hidden="false" customHeight="false" outlineLevel="0" collapsed="false">
      <c r="A855" s="1" t="n">
        <v>54820</v>
      </c>
      <c r="B855" s="1" t="s">
        <v>214</v>
      </c>
      <c r="C855" s="21" t="s">
        <v>1016</v>
      </c>
      <c r="D855" s="21" t="s">
        <v>20</v>
      </c>
      <c r="E855" s="38" t="s">
        <v>21</v>
      </c>
      <c r="F855" s="23" t="s">
        <v>165</v>
      </c>
      <c r="G855" s="24" t="n">
        <v>41202</v>
      </c>
      <c r="H855" s="25"/>
      <c r="I855" s="26"/>
      <c r="J855" s="26"/>
      <c r="K855" s="27"/>
      <c r="L855" s="26"/>
      <c r="M855" s="28" t="n">
        <v>6</v>
      </c>
      <c r="N855" s="35"/>
      <c r="O855" s="36"/>
      <c r="P855" s="33"/>
      <c r="Q855" s="32"/>
      <c r="V855" s="89" t="n">
        <v>212054820</v>
      </c>
    </row>
    <row r="856" customFormat="false" ht="15" hidden="false" customHeight="false" outlineLevel="0" collapsed="false">
      <c r="A856" s="1" t="n">
        <v>54871</v>
      </c>
      <c r="B856" s="1" t="s">
        <v>1055</v>
      </c>
      <c r="C856" s="21" t="s">
        <v>1016</v>
      </c>
      <c r="D856" s="21" t="s">
        <v>20</v>
      </c>
      <c r="E856" s="38" t="s">
        <v>21</v>
      </c>
      <c r="F856" s="23" t="s">
        <v>165</v>
      </c>
      <c r="G856" s="24" t="n">
        <v>41212</v>
      </c>
      <c r="H856" s="25"/>
      <c r="I856" s="26"/>
      <c r="J856" s="26"/>
      <c r="K856" s="27"/>
      <c r="L856" s="26"/>
      <c r="M856" s="28" t="n">
        <v>6</v>
      </c>
      <c r="N856" s="35"/>
      <c r="O856" s="36"/>
      <c r="P856" s="33"/>
      <c r="Q856" s="32"/>
      <c r="V856" s="89" t="n">
        <v>217154871</v>
      </c>
    </row>
    <row r="857" customFormat="false" ht="15" hidden="false" customHeight="false" outlineLevel="0" collapsed="false">
      <c r="A857" s="1" t="n">
        <v>54874</v>
      </c>
      <c r="B857" s="1" t="s">
        <v>1056</v>
      </c>
      <c r="C857" s="21" t="s">
        <v>1016</v>
      </c>
      <c r="D857" s="21" t="s">
        <v>20</v>
      </c>
      <c r="E857" s="38" t="s">
        <v>21</v>
      </c>
      <c r="F857" s="23" t="s">
        <v>1057</v>
      </c>
      <c r="G857" s="24" t="n">
        <v>41199</v>
      </c>
      <c r="H857" s="25"/>
      <c r="I857" s="26"/>
      <c r="J857" s="26"/>
      <c r="K857" s="27"/>
      <c r="L857" s="26"/>
      <c r="M857" s="28" t="n">
        <v>4</v>
      </c>
      <c r="N857" s="35"/>
      <c r="O857" s="36"/>
      <c r="P857" s="33"/>
      <c r="Q857" s="32"/>
      <c r="V857" s="89" t="n">
        <v>217454874</v>
      </c>
    </row>
    <row r="858" s="40" customFormat="true" ht="15" hidden="false" customHeight="false" outlineLevel="0" collapsed="false">
      <c r="A858" s="40" t="n">
        <v>63001</v>
      </c>
      <c r="B858" s="40" t="s">
        <v>76</v>
      </c>
      <c r="C858" s="41" t="s">
        <v>1058</v>
      </c>
      <c r="D858" s="41" t="s">
        <v>20</v>
      </c>
      <c r="E858" s="49" t="s">
        <v>21</v>
      </c>
      <c r="F858" s="42" t="s">
        <v>495</v>
      </c>
      <c r="G858" s="43" t="n">
        <v>41191</v>
      </c>
      <c r="H858" s="44"/>
      <c r="I858" s="45"/>
      <c r="J858" s="45"/>
      <c r="K858" s="46"/>
      <c r="L858" s="45"/>
      <c r="M858" s="47" t="n">
        <v>1</v>
      </c>
      <c r="N858" s="29"/>
      <c r="O858" s="30"/>
      <c r="P858" s="31"/>
      <c r="Q858" s="48"/>
      <c r="V858" s="89" t="n">
        <v>210163001</v>
      </c>
      <c r="W858" s="89"/>
      <c r="X858" s="1"/>
      <c r="Y858" s="1"/>
      <c r="Z858" s="1"/>
    </row>
    <row r="859" customFormat="false" ht="15" hidden="false" customHeight="false" outlineLevel="0" collapsed="false">
      <c r="A859" s="1" t="n">
        <v>63111</v>
      </c>
      <c r="B859" s="1" t="s">
        <v>344</v>
      </c>
      <c r="C859" s="21" t="s">
        <v>1058</v>
      </c>
      <c r="D859" s="21" t="s">
        <v>20</v>
      </c>
      <c r="E859" s="38" t="s">
        <v>21</v>
      </c>
      <c r="F859" s="23" t="s">
        <v>357</v>
      </c>
      <c r="G859" s="24" t="n">
        <v>41100</v>
      </c>
      <c r="H859" s="25"/>
      <c r="I859" s="26"/>
      <c r="J859" s="26"/>
      <c r="K859" s="27"/>
      <c r="L859" s="26"/>
      <c r="M859" s="28" t="n">
        <v>6</v>
      </c>
      <c r="N859" s="35"/>
      <c r="O859" s="36"/>
      <c r="P859" s="33"/>
      <c r="Q859" s="32"/>
      <c r="V859" s="89" t="n">
        <v>211163111</v>
      </c>
    </row>
    <row r="860" customFormat="false" ht="15" hidden="false" customHeight="false" outlineLevel="0" collapsed="false">
      <c r="A860" s="1" t="n">
        <v>63130</v>
      </c>
      <c r="B860" s="1" t="s">
        <v>1059</v>
      </c>
      <c r="C860" s="21" t="s">
        <v>1058</v>
      </c>
      <c r="D860" s="21" t="s">
        <v>20</v>
      </c>
      <c r="E860" s="38" t="s">
        <v>21</v>
      </c>
      <c r="F860" s="23" t="s">
        <v>782</v>
      </c>
      <c r="G860" s="24" t="n">
        <v>41198</v>
      </c>
      <c r="H860" s="25"/>
      <c r="I860" s="26"/>
      <c r="J860" s="26"/>
      <c r="K860" s="27"/>
      <c r="L860" s="26"/>
      <c r="M860" s="28" t="n">
        <v>5</v>
      </c>
      <c r="N860" s="35"/>
      <c r="O860" s="36"/>
      <c r="P860" s="33"/>
      <c r="Q860" s="32"/>
      <c r="V860" s="89" t="n">
        <v>213063130</v>
      </c>
    </row>
    <row r="861" customFormat="false" ht="15" hidden="false" customHeight="false" outlineLevel="0" collapsed="false">
      <c r="A861" s="1" t="n">
        <v>63190</v>
      </c>
      <c r="B861" s="1" t="s">
        <v>1060</v>
      </c>
      <c r="C861" s="21" t="s">
        <v>1058</v>
      </c>
      <c r="D861" s="21" t="s">
        <v>20</v>
      </c>
      <c r="E861" s="38" t="s">
        <v>21</v>
      </c>
      <c r="F861" s="23" t="s">
        <v>536</v>
      </c>
      <c r="G861" s="24" t="n">
        <v>41204</v>
      </c>
      <c r="H861" s="25"/>
      <c r="I861" s="26"/>
      <c r="J861" s="26"/>
      <c r="K861" s="27"/>
      <c r="L861" s="26"/>
      <c r="M861" s="28" t="n">
        <v>6</v>
      </c>
      <c r="N861" s="35"/>
      <c r="O861" s="36"/>
      <c r="P861" s="33"/>
      <c r="Q861" s="32"/>
      <c r="V861" s="89" t="n">
        <v>219063190</v>
      </c>
    </row>
    <row r="862" customFormat="false" ht="15" hidden="false" customHeight="false" outlineLevel="0" collapsed="false">
      <c r="A862" s="1" t="n">
        <v>63212</v>
      </c>
      <c r="B862" s="1" t="s">
        <v>283</v>
      </c>
      <c r="C862" s="21" t="s">
        <v>1058</v>
      </c>
      <c r="D862" s="21" t="s">
        <v>20</v>
      </c>
      <c r="E862" s="38" t="s">
        <v>21</v>
      </c>
      <c r="F862" s="23"/>
      <c r="G862" s="24"/>
      <c r="H862" s="25"/>
      <c r="I862" s="26"/>
      <c r="J862" s="26"/>
      <c r="K862" s="27"/>
      <c r="L862" s="26"/>
      <c r="M862" s="28"/>
      <c r="N862" s="35"/>
      <c r="O862" s="36"/>
      <c r="P862" s="33"/>
      <c r="Q862" s="32"/>
      <c r="V862" s="89" t="n">
        <v>211263212</v>
      </c>
    </row>
    <row r="863" customFormat="false" ht="15" hidden="false" customHeight="false" outlineLevel="0" collapsed="false">
      <c r="A863" s="1" t="n">
        <v>63272</v>
      </c>
      <c r="B863" s="1" t="s">
        <v>1061</v>
      </c>
      <c r="C863" s="21" t="s">
        <v>1058</v>
      </c>
      <c r="D863" s="21" t="s">
        <v>20</v>
      </c>
      <c r="E863" s="38" t="s">
        <v>21</v>
      </c>
      <c r="F863" s="23" t="s">
        <v>202</v>
      </c>
      <c r="G863" s="24" t="n">
        <v>41184</v>
      </c>
      <c r="H863" s="25"/>
      <c r="I863" s="26"/>
      <c r="J863" s="26"/>
      <c r="K863" s="27"/>
      <c r="L863" s="26"/>
      <c r="M863" s="28" t="n">
        <v>6</v>
      </c>
      <c r="N863" s="35"/>
      <c r="O863" s="36"/>
      <c r="P863" s="33"/>
      <c r="Q863" s="32"/>
      <c r="V863" s="89" t="n">
        <v>217263272</v>
      </c>
    </row>
    <row r="864" customFormat="false" ht="15" hidden="false" customHeight="false" outlineLevel="0" collapsed="false">
      <c r="A864" s="1" t="n">
        <v>63302</v>
      </c>
      <c r="B864" s="1" t="s">
        <v>1062</v>
      </c>
      <c r="C864" s="21" t="s">
        <v>1058</v>
      </c>
      <c r="D864" s="21" t="s">
        <v>20</v>
      </c>
      <c r="E864" s="38" t="s">
        <v>21</v>
      </c>
      <c r="F864" s="23" t="s">
        <v>152</v>
      </c>
      <c r="G864" s="24" t="n">
        <v>41135</v>
      </c>
      <c r="H864" s="25"/>
      <c r="I864" s="26"/>
      <c r="J864" s="26"/>
      <c r="K864" s="27"/>
      <c r="L864" s="26"/>
      <c r="M864" s="28" t="n">
        <v>6</v>
      </c>
      <c r="N864" s="35"/>
      <c r="O864" s="36"/>
      <c r="P864" s="33"/>
      <c r="Q864" s="32"/>
      <c r="V864" s="89" t="n">
        <v>210263302</v>
      </c>
    </row>
    <row r="865" customFormat="false" ht="15" hidden="false" customHeight="false" outlineLevel="0" collapsed="false">
      <c r="A865" s="63" t="n">
        <v>63401</v>
      </c>
      <c r="B865" s="63" t="s">
        <v>1063</v>
      </c>
      <c r="C865" s="64" t="s">
        <v>1058</v>
      </c>
      <c r="D865" s="64" t="s">
        <v>20</v>
      </c>
      <c r="E865" s="70" t="s">
        <v>21</v>
      </c>
      <c r="F865" s="66" t="s">
        <v>155</v>
      </c>
      <c r="G865" s="67"/>
      <c r="H865" s="25"/>
      <c r="I865" s="26"/>
      <c r="J865" s="26"/>
      <c r="K865" s="27"/>
      <c r="L865" s="26"/>
      <c r="M865" s="68"/>
      <c r="N865" s="35"/>
      <c r="O865" s="36"/>
      <c r="P865" s="33"/>
      <c r="Q865" s="32"/>
      <c r="V865" s="89" t="n">
        <v>210163401</v>
      </c>
    </row>
    <row r="866" customFormat="false" ht="15" hidden="false" customHeight="false" outlineLevel="0" collapsed="false">
      <c r="A866" s="1" t="n">
        <v>63470</v>
      </c>
      <c r="B866" s="1" t="s">
        <v>1064</v>
      </c>
      <c r="C866" s="21" t="s">
        <v>1058</v>
      </c>
      <c r="D866" s="21" t="s">
        <v>20</v>
      </c>
      <c r="E866" s="38" t="s">
        <v>21</v>
      </c>
      <c r="F866" s="23" t="s">
        <v>976</v>
      </c>
      <c r="G866" s="24" t="n">
        <v>41201</v>
      </c>
      <c r="H866" s="25"/>
      <c r="I866" s="26"/>
      <c r="J866" s="26"/>
      <c r="K866" s="27"/>
      <c r="L866" s="26"/>
      <c r="M866" s="28" t="n">
        <v>6</v>
      </c>
      <c r="N866" s="35"/>
      <c r="O866" s="36"/>
      <c r="P866" s="33"/>
      <c r="Q866" s="32"/>
      <c r="V866" s="89" t="n">
        <v>217063470</v>
      </c>
    </row>
    <row r="867" customFormat="false" ht="15" hidden="false" customHeight="false" outlineLevel="0" collapsed="false">
      <c r="A867" s="1" t="n">
        <v>63548</v>
      </c>
      <c r="B867" s="1" t="s">
        <v>1065</v>
      </c>
      <c r="C867" s="21" t="s">
        <v>1058</v>
      </c>
      <c r="D867" s="21" t="s">
        <v>20</v>
      </c>
      <c r="E867" s="38" t="s">
        <v>21</v>
      </c>
      <c r="F867" s="23" t="s">
        <v>1066</v>
      </c>
      <c r="G867" s="24" t="n">
        <v>41194</v>
      </c>
      <c r="H867" s="25"/>
      <c r="I867" s="26"/>
      <c r="J867" s="26"/>
      <c r="K867" s="27"/>
      <c r="L867" s="26"/>
      <c r="M867" s="28" t="n">
        <v>6</v>
      </c>
      <c r="N867" s="35"/>
      <c r="O867" s="36"/>
      <c r="P867" s="33"/>
      <c r="Q867" s="32"/>
      <c r="V867" s="89" t="n">
        <v>214863548</v>
      </c>
    </row>
    <row r="868" customFormat="false" ht="15" hidden="false" customHeight="false" outlineLevel="0" collapsed="false">
      <c r="A868" s="1" t="n">
        <v>63594</v>
      </c>
      <c r="B868" s="1" t="s">
        <v>1067</v>
      </c>
      <c r="C868" s="21" t="s">
        <v>1058</v>
      </c>
      <c r="D868" s="21" t="s">
        <v>20</v>
      </c>
      <c r="E868" s="38" t="s">
        <v>21</v>
      </c>
      <c r="F868" s="23" t="s">
        <v>1066</v>
      </c>
      <c r="G868" s="24" t="n">
        <v>41126</v>
      </c>
      <c r="H868" s="25"/>
      <c r="I868" s="26"/>
      <c r="J868" s="26"/>
      <c r="K868" s="27"/>
      <c r="L868" s="26"/>
      <c r="M868" s="28" t="n">
        <v>6</v>
      </c>
      <c r="N868" s="35"/>
      <c r="O868" s="36"/>
      <c r="P868" s="33"/>
      <c r="Q868" s="32"/>
      <c r="V868" s="89" t="n">
        <v>219463594</v>
      </c>
    </row>
    <row r="869" customFormat="false" ht="15" hidden="false" customHeight="false" outlineLevel="0" collapsed="false">
      <c r="A869" s="1" t="n">
        <v>63690</v>
      </c>
      <c r="B869" s="1" t="s">
        <v>1068</v>
      </c>
      <c r="C869" s="21" t="s">
        <v>1058</v>
      </c>
      <c r="D869" s="21" t="s">
        <v>20</v>
      </c>
      <c r="E869" s="38" t="s">
        <v>21</v>
      </c>
      <c r="F869" s="23" t="s">
        <v>1069</v>
      </c>
      <c r="G869" s="24" t="n">
        <v>41209</v>
      </c>
      <c r="H869" s="25"/>
      <c r="I869" s="26"/>
      <c r="J869" s="26"/>
      <c r="K869" s="27"/>
      <c r="L869" s="26"/>
      <c r="M869" s="28" t="n">
        <v>6</v>
      </c>
      <c r="N869" s="35"/>
      <c r="O869" s="36"/>
      <c r="P869" s="33"/>
      <c r="Q869" s="32"/>
      <c r="V869" s="89" t="n">
        <v>219063690</v>
      </c>
    </row>
    <row r="870" s="40" customFormat="true" ht="15" hidden="false" customHeight="false" outlineLevel="0" collapsed="false">
      <c r="A870" s="40" t="n">
        <v>66001</v>
      </c>
      <c r="B870" s="40" t="s">
        <v>1070</v>
      </c>
      <c r="C870" s="41" t="s">
        <v>1071</v>
      </c>
      <c r="D870" s="41" t="s">
        <v>20</v>
      </c>
      <c r="E870" s="49" t="s">
        <v>21</v>
      </c>
      <c r="F870" s="42" t="s">
        <v>1072</v>
      </c>
      <c r="G870" s="43" t="n">
        <v>41200</v>
      </c>
      <c r="H870" s="44"/>
      <c r="I870" s="45"/>
      <c r="J870" s="45"/>
      <c r="K870" s="46"/>
      <c r="L870" s="45"/>
      <c r="M870" s="47" t="n">
        <v>1</v>
      </c>
      <c r="N870" s="29"/>
      <c r="O870" s="30"/>
      <c r="P870" s="31"/>
      <c r="Q870" s="48"/>
      <c r="V870" s="89" t="n">
        <v>210166001</v>
      </c>
      <c r="W870" s="89"/>
      <c r="X870" s="1"/>
      <c r="Y870" s="1"/>
      <c r="Z870" s="1"/>
    </row>
    <row r="871" customFormat="false" ht="15" hidden="false" customHeight="false" outlineLevel="0" collapsed="false">
      <c r="A871" s="1" t="n">
        <v>66045</v>
      </c>
      <c r="B871" s="1" t="s">
        <v>1073</v>
      </c>
      <c r="C871" s="21" t="s">
        <v>1071</v>
      </c>
      <c r="D871" s="21" t="s">
        <v>20</v>
      </c>
      <c r="E871" s="38" t="s">
        <v>21</v>
      </c>
      <c r="F871" s="23" t="s">
        <v>397</v>
      </c>
      <c r="G871" s="24" t="n">
        <v>41145</v>
      </c>
      <c r="H871" s="25"/>
      <c r="I871" s="26"/>
      <c r="J871" s="26"/>
      <c r="K871" s="27"/>
      <c r="L871" s="26"/>
      <c r="M871" s="28" t="n">
        <v>6</v>
      </c>
      <c r="N871" s="35"/>
      <c r="O871" s="36"/>
      <c r="P871" s="33"/>
      <c r="Q871" s="32"/>
      <c r="V871" s="89" t="n">
        <v>214566045</v>
      </c>
    </row>
    <row r="872" customFormat="false" ht="15" hidden="false" customHeight="false" outlineLevel="0" collapsed="false">
      <c r="A872" s="1" t="n">
        <v>66075</v>
      </c>
      <c r="B872" s="1" t="s">
        <v>549</v>
      </c>
      <c r="C872" s="21" t="s">
        <v>1071</v>
      </c>
      <c r="D872" s="21" t="s">
        <v>20</v>
      </c>
      <c r="E872" s="38" t="s">
        <v>21</v>
      </c>
      <c r="F872" s="23" t="s">
        <v>219</v>
      </c>
      <c r="G872" s="24" t="n">
        <v>41117</v>
      </c>
      <c r="H872" s="25"/>
      <c r="I872" s="26"/>
      <c r="J872" s="26"/>
      <c r="K872" s="27"/>
      <c r="L872" s="26"/>
      <c r="M872" s="28" t="n">
        <v>6</v>
      </c>
      <c r="N872" s="35"/>
      <c r="O872" s="36"/>
      <c r="P872" s="33"/>
      <c r="Q872" s="32"/>
      <c r="V872" s="89" t="n">
        <v>217566075</v>
      </c>
    </row>
    <row r="873" customFormat="false" ht="15" hidden="false" customHeight="false" outlineLevel="0" collapsed="false">
      <c r="A873" s="1" t="n">
        <v>66088</v>
      </c>
      <c r="B873" s="1" t="s">
        <v>1074</v>
      </c>
      <c r="C873" s="21" t="s">
        <v>1071</v>
      </c>
      <c r="D873" s="21" t="s">
        <v>20</v>
      </c>
      <c r="E873" s="38" t="s">
        <v>21</v>
      </c>
      <c r="F873" s="23" t="s">
        <v>155</v>
      </c>
      <c r="G873" s="24" t="n">
        <v>41167</v>
      </c>
      <c r="H873" s="25"/>
      <c r="I873" s="26"/>
      <c r="J873" s="26"/>
      <c r="K873" s="27"/>
      <c r="L873" s="26"/>
      <c r="M873" s="28" t="n">
        <v>6</v>
      </c>
      <c r="N873" s="35"/>
      <c r="O873" s="36"/>
      <c r="P873" s="33"/>
      <c r="Q873" s="32"/>
      <c r="V873" s="89" t="n">
        <v>218866088</v>
      </c>
    </row>
    <row r="874" customFormat="false" ht="15" hidden="false" customHeight="false" outlineLevel="0" collapsed="false">
      <c r="A874" s="1" t="n">
        <v>66170</v>
      </c>
      <c r="B874" s="1" t="s">
        <v>1075</v>
      </c>
      <c r="C874" s="21" t="s">
        <v>1071</v>
      </c>
      <c r="D874" s="21" t="s">
        <v>20</v>
      </c>
      <c r="E874" s="38" t="s">
        <v>21</v>
      </c>
      <c r="F874" s="23" t="s">
        <v>1076</v>
      </c>
      <c r="G874" s="24" t="n">
        <v>41206</v>
      </c>
      <c r="H874" s="25"/>
      <c r="I874" s="26"/>
      <c r="J874" s="26"/>
      <c r="K874" s="27"/>
      <c r="L874" s="26"/>
      <c r="M874" s="28" t="n">
        <v>1</v>
      </c>
      <c r="N874" s="35"/>
      <c r="O874" s="36"/>
      <c r="P874" s="33"/>
      <c r="Q874" s="32"/>
      <c r="V874" s="89" t="n">
        <v>217066170</v>
      </c>
    </row>
    <row r="875" customFormat="false" ht="15" hidden="false" customHeight="false" outlineLevel="0" collapsed="false">
      <c r="A875" s="1" t="n">
        <v>66318</v>
      </c>
      <c r="B875" s="1" t="s">
        <v>1077</v>
      </c>
      <c r="C875" s="21" t="s">
        <v>1071</v>
      </c>
      <c r="D875" s="21" t="s">
        <v>20</v>
      </c>
      <c r="E875" s="38" t="s">
        <v>21</v>
      </c>
      <c r="F875" s="23" t="s">
        <v>495</v>
      </c>
      <c r="G875" s="24" t="n">
        <v>41131</v>
      </c>
      <c r="H875" s="25"/>
      <c r="I875" s="26"/>
      <c r="J875" s="26"/>
      <c r="K875" s="27"/>
      <c r="L875" s="26"/>
      <c r="M875" s="28" t="n">
        <v>6</v>
      </c>
      <c r="N875" s="35"/>
      <c r="O875" s="36"/>
      <c r="P875" s="33"/>
      <c r="Q875" s="32"/>
      <c r="V875" s="89" t="n">
        <v>211866318</v>
      </c>
    </row>
    <row r="876" customFormat="false" ht="15" hidden="false" customHeight="false" outlineLevel="0" collapsed="false">
      <c r="A876" s="1" t="n">
        <v>66383</v>
      </c>
      <c r="B876" s="1" t="s">
        <v>1078</v>
      </c>
      <c r="C876" s="21" t="s">
        <v>1071</v>
      </c>
      <c r="D876" s="21" t="s">
        <v>20</v>
      </c>
      <c r="E876" s="38" t="s">
        <v>21</v>
      </c>
      <c r="F876" s="23" t="s">
        <v>155</v>
      </c>
      <c r="G876" s="24" t="n">
        <v>41203</v>
      </c>
      <c r="H876" s="25"/>
      <c r="I876" s="26"/>
      <c r="J876" s="26"/>
      <c r="K876" s="27"/>
      <c r="L876" s="26"/>
      <c r="M876" s="28" t="n">
        <v>6</v>
      </c>
      <c r="N876" s="35"/>
      <c r="O876" s="36"/>
      <c r="P876" s="33"/>
      <c r="Q876" s="32"/>
      <c r="V876" s="89" t="n">
        <v>218366383</v>
      </c>
    </row>
    <row r="877" customFormat="false" ht="15" hidden="false" customHeight="false" outlineLevel="0" collapsed="false">
      <c r="A877" s="1" t="n">
        <v>66400</v>
      </c>
      <c r="B877" s="1" t="s">
        <v>1079</v>
      </c>
      <c r="C877" s="21" t="s">
        <v>1071</v>
      </c>
      <c r="D877" s="21" t="s">
        <v>20</v>
      </c>
      <c r="E877" s="38" t="s">
        <v>21</v>
      </c>
      <c r="F877" s="23" t="s">
        <v>872</v>
      </c>
      <c r="G877" s="24" t="n">
        <v>41186</v>
      </c>
      <c r="H877" s="25"/>
      <c r="I877" s="26"/>
      <c r="J877" s="26"/>
      <c r="K877" s="27"/>
      <c r="L877" s="26"/>
      <c r="M877" s="28" t="n">
        <v>4</v>
      </c>
      <c r="N877" s="35"/>
      <c r="O877" s="36"/>
      <c r="P877" s="33"/>
      <c r="Q877" s="32"/>
      <c r="V877" s="89" t="n">
        <v>210066400</v>
      </c>
    </row>
    <row r="878" customFormat="false" ht="15" hidden="false" customHeight="false" outlineLevel="0" collapsed="false">
      <c r="A878" s="1" t="n">
        <v>66440</v>
      </c>
      <c r="B878" s="1" t="s">
        <v>1080</v>
      </c>
      <c r="C878" s="21" t="s">
        <v>1071</v>
      </c>
      <c r="D878" s="21" t="s">
        <v>20</v>
      </c>
      <c r="E878" s="38" t="s">
        <v>21</v>
      </c>
      <c r="F878" s="23" t="s">
        <v>524</v>
      </c>
      <c r="G878" s="24" t="n">
        <v>41194</v>
      </c>
      <c r="H878" s="25"/>
      <c r="I878" s="26"/>
      <c r="J878" s="26"/>
      <c r="K878" s="27"/>
      <c r="L878" s="26"/>
      <c r="M878" s="28" t="n">
        <v>6</v>
      </c>
      <c r="N878" s="35"/>
      <c r="O878" s="36"/>
      <c r="P878" s="33"/>
      <c r="Q878" s="32"/>
      <c r="V878" s="89" t="n">
        <v>214066440</v>
      </c>
    </row>
    <row r="879" customFormat="false" ht="15" hidden="false" customHeight="false" outlineLevel="0" collapsed="false">
      <c r="A879" s="1" t="n">
        <v>66456</v>
      </c>
      <c r="B879" s="1" t="s">
        <v>1081</v>
      </c>
      <c r="C879" s="21" t="s">
        <v>1071</v>
      </c>
      <c r="D879" s="21" t="s">
        <v>20</v>
      </c>
      <c r="E879" s="38" t="s">
        <v>21</v>
      </c>
      <c r="F879" s="23" t="s">
        <v>202</v>
      </c>
      <c r="G879" s="24" t="n">
        <v>41114</v>
      </c>
      <c r="H879" s="25"/>
      <c r="I879" s="26"/>
      <c r="J879" s="26"/>
      <c r="K879" s="27"/>
      <c r="L879" s="26"/>
      <c r="M879" s="28" t="n">
        <v>6</v>
      </c>
      <c r="N879" s="35"/>
      <c r="O879" s="36"/>
      <c r="P879" s="33"/>
      <c r="Q879" s="32"/>
      <c r="V879" s="89" t="n">
        <v>215666456</v>
      </c>
    </row>
    <row r="880" customFormat="false" ht="15" hidden="false" customHeight="false" outlineLevel="0" collapsed="false">
      <c r="A880" s="1" t="n">
        <v>66572</v>
      </c>
      <c r="B880" s="1" t="s">
        <v>1082</v>
      </c>
      <c r="C880" s="21" t="s">
        <v>1071</v>
      </c>
      <c r="D880" s="21" t="s">
        <v>20</v>
      </c>
      <c r="E880" s="38" t="s">
        <v>21</v>
      </c>
      <c r="F880" s="23" t="s">
        <v>134</v>
      </c>
      <c r="G880" s="24" t="n">
        <v>41202</v>
      </c>
      <c r="H880" s="25"/>
      <c r="I880" s="26"/>
      <c r="J880" s="26"/>
      <c r="K880" s="27"/>
      <c r="L880" s="26"/>
      <c r="M880" s="28" t="n">
        <v>6</v>
      </c>
      <c r="N880" s="35"/>
      <c r="O880" s="36"/>
      <c r="P880" s="33"/>
      <c r="Q880" s="32"/>
      <c r="V880" s="89" t="n">
        <v>217266572</v>
      </c>
    </row>
    <row r="881" customFormat="false" ht="15" hidden="false" customHeight="false" outlineLevel="0" collapsed="false">
      <c r="A881" s="1" t="n">
        <v>66594</v>
      </c>
      <c r="B881" s="1" t="s">
        <v>1083</v>
      </c>
      <c r="C881" s="21" t="s">
        <v>1071</v>
      </c>
      <c r="D881" s="21" t="s">
        <v>20</v>
      </c>
      <c r="E881" s="38" t="s">
        <v>21</v>
      </c>
      <c r="F881" s="23"/>
      <c r="G881" s="24"/>
      <c r="H881" s="25"/>
      <c r="I881" s="26"/>
      <c r="J881" s="26"/>
      <c r="K881" s="27"/>
      <c r="L881" s="26"/>
      <c r="M881" s="28"/>
      <c r="N881" s="35"/>
      <c r="O881" s="36"/>
      <c r="P881" s="33"/>
      <c r="Q881" s="32"/>
      <c r="V881" s="89" t="n">
        <v>219466594</v>
      </c>
    </row>
    <row r="882" customFormat="false" ht="15" hidden="false" customHeight="false" outlineLevel="0" collapsed="false">
      <c r="A882" s="1" t="n">
        <v>66682</v>
      </c>
      <c r="B882" s="1" t="s">
        <v>1084</v>
      </c>
      <c r="C882" s="21" t="s">
        <v>1071</v>
      </c>
      <c r="D882" s="21" t="s">
        <v>20</v>
      </c>
      <c r="E882" s="38" t="s">
        <v>21</v>
      </c>
      <c r="F882" s="23" t="s">
        <v>1085</v>
      </c>
      <c r="G882" s="24" t="n">
        <v>41114</v>
      </c>
      <c r="H882" s="25"/>
      <c r="I882" s="26"/>
      <c r="J882" s="26"/>
      <c r="K882" s="27"/>
      <c r="L882" s="26"/>
      <c r="M882" s="28" t="n">
        <v>5</v>
      </c>
      <c r="N882" s="35"/>
      <c r="O882" s="36"/>
      <c r="P882" s="33"/>
      <c r="Q882" s="32"/>
      <c r="V882" s="89" t="n">
        <v>218266682</v>
      </c>
    </row>
    <row r="883" customFormat="false" ht="15" hidden="false" customHeight="false" outlineLevel="0" collapsed="false">
      <c r="A883" s="1" t="n">
        <v>66687</v>
      </c>
      <c r="B883" s="1" t="s">
        <v>205</v>
      </c>
      <c r="C883" s="21" t="s">
        <v>1071</v>
      </c>
      <c r="D883" s="21" t="s">
        <v>20</v>
      </c>
      <c r="E883" s="38" t="s">
        <v>21</v>
      </c>
      <c r="F883" s="23" t="s">
        <v>1086</v>
      </c>
      <c r="G883" s="24" t="n">
        <v>41184</v>
      </c>
      <c r="H883" s="25"/>
      <c r="I883" s="26"/>
      <c r="J883" s="26"/>
      <c r="K883" s="27"/>
      <c r="L883" s="26"/>
      <c r="M883" s="28" t="n">
        <v>6</v>
      </c>
      <c r="N883" s="35"/>
      <c r="O883" s="36"/>
      <c r="P883" s="33"/>
      <c r="Q883" s="32"/>
      <c r="V883" s="89" t="n">
        <v>218766687</v>
      </c>
    </row>
    <row r="884" s="40" customFormat="true" ht="15" hidden="false" customHeight="false" outlineLevel="0" collapsed="false">
      <c r="A884" s="40" t="n">
        <v>68001</v>
      </c>
      <c r="B884" s="40" t="s">
        <v>1087</v>
      </c>
      <c r="C884" s="41" t="s">
        <v>1088</v>
      </c>
      <c r="D884" s="41" t="s">
        <v>20</v>
      </c>
      <c r="E884" s="49" t="s">
        <v>21</v>
      </c>
      <c r="F884" s="42" t="s">
        <v>1089</v>
      </c>
      <c r="G884" s="43" t="n">
        <v>41212</v>
      </c>
      <c r="H884" s="44"/>
      <c r="I884" s="45"/>
      <c r="J884" s="45"/>
      <c r="K884" s="46"/>
      <c r="L884" s="45"/>
      <c r="M884" s="47" t="s">
        <v>23</v>
      </c>
      <c r="N884" s="29"/>
      <c r="O884" s="30"/>
      <c r="P884" s="31"/>
      <c r="Q884" s="48"/>
      <c r="V884" s="89" t="n">
        <v>210168001</v>
      </c>
      <c r="W884" s="89"/>
      <c r="X884" s="1"/>
      <c r="Y884" s="1"/>
      <c r="Z884" s="1"/>
    </row>
    <row r="885" customFormat="false" ht="15" hidden="false" customHeight="false" outlineLevel="0" collapsed="false">
      <c r="A885" s="1" t="n">
        <v>68013</v>
      </c>
      <c r="B885" s="1" t="s">
        <v>1090</v>
      </c>
      <c r="C885" s="21" t="s">
        <v>1088</v>
      </c>
      <c r="D885" s="21" t="s">
        <v>20</v>
      </c>
      <c r="E885" s="38" t="s">
        <v>21</v>
      </c>
      <c r="F885" s="23" t="s">
        <v>1091</v>
      </c>
      <c r="G885" s="24" t="n">
        <v>41117</v>
      </c>
      <c r="H885" s="25"/>
      <c r="I885" s="26"/>
      <c r="J885" s="26"/>
      <c r="K885" s="27"/>
      <c r="L885" s="26"/>
      <c r="M885" s="28" t="n">
        <v>6</v>
      </c>
      <c r="N885" s="35"/>
      <c r="O885" s="36"/>
      <c r="P885" s="33"/>
      <c r="Q885" s="32"/>
      <c r="V885" s="89" t="n">
        <v>211368013</v>
      </c>
    </row>
    <row r="886" customFormat="false" ht="15" hidden="false" customHeight="false" outlineLevel="0" collapsed="false">
      <c r="A886" s="1" t="n">
        <v>68020</v>
      </c>
      <c r="B886" s="1" t="s">
        <v>529</v>
      </c>
      <c r="C886" s="21" t="s">
        <v>1088</v>
      </c>
      <c r="D886" s="21" t="s">
        <v>20</v>
      </c>
      <c r="E886" s="38" t="s">
        <v>21</v>
      </c>
      <c r="F886" s="23"/>
      <c r="G886" s="24"/>
      <c r="H886" s="25"/>
      <c r="I886" s="26"/>
      <c r="J886" s="26"/>
      <c r="K886" s="27"/>
      <c r="L886" s="26"/>
      <c r="M886" s="28"/>
      <c r="N886" s="35"/>
      <c r="O886" s="36"/>
      <c r="P886" s="33"/>
      <c r="Q886" s="32"/>
      <c r="V886" s="89" t="n">
        <v>212068020</v>
      </c>
    </row>
    <row r="887" customFormat="false" ht="15" hidden="false" customHeight="false" outlineLevel="0" collapsed="false">
      <c r="A887" s="1" t="n">
        <v>68051</v>
      </c>
      <c r="B887" s="1" t="s">
        <v>1092</v>
      </c>
      <c r="C887" s="21" t="s">
        <v>1088</v>
      </c>
      <c r="D887" s="21" t="s">
        <v>20</v>
      </c>
      <c r="E887" s="38" t="s">
        <v>21</v>
      </c>
      <c r="F887" s="23" t="s">
        <v>168</v>
      </c>
      <c r="G887" s="24" t="n">
        <v>41198</v>
      </c>
      <c r="H887" s="25"/>
      <c r="I887" s="26"/>
      <c r="J887" s="26"/>
      <c r="K887" s="27"/>
      <c r="L887" s="26"/>
      <c r="M887" s="28" t="n">
        <v>6</v>
      </c>
      <c r="N887" s="35"/>
      <c r="O887" s="36"/>
      <c r="P887" s="33"/>
      <c r="Q887" s="32"/>
      <c r="V887" s="89" t="n">
        <v>215168051</v>
      </c>
    </row>
    <row r="888" customFormat="false" ht="15" hidden="false" customHeight="false" outlineLevel="0" collapsed="false">
      <c r="A888" s="1" t="n">
        <v>68077</v>
      </c>
      <c r="B888" s="1" t="s">
        <v>78</v>
      </c>
      <c r="C888" s="21" t="s">
        <v>1088</v>
      </c>
      <c r="D888" s="21" t="s">
        <v>20</v>
      </c>
      <c r="E888" s="38" t="s">
        <v>21</v>
      </c>
      <c r="F888" s="23"/>
      <c r="G888" s="24"/>
      <c r="H888" s="25"/>
      <c r="I888" s="26"/>
      <c r="J888" s="26"/>
      <c r="K888" s="27"/>
      <c r="L888" s="26"/>
      <c r="M888" s="28"/>
      <c r="N888" s="35"/>
      <c r="O888" s="36"/>
      <c r="P888" s="33"/>
      <c r="Q888" s="32"/>
      <c r="V888" s="89" t="n">
        <v>217768077</v>
      </c>
    </row>
    <row r="889" customFormat="false" ht="15" hidden="false" customHeight="false" outlineLevel="0" collapsed="false">
      <c r="A889" s="1" t="n">
        <v>68079</v>
      </c>
      <c r="B889" s="1" t="s">
        <v>1093</v>
      </c>
      <c r="C889" s="21" t="s">
        <v>1088</v>
      </c>
      <c r="D889" s="21" t="s">
        <v>20</v>
      </c>
      <c r="E889" s="38" t="s">
        <v>21</v>
      </c>
      <c r="F889" s="23" t="s">
        <v>315</v>
      </c>
      <c r="G889" s="24" t="n">
        <v>41205</v>
      </c>
      <c r="H889" s="25"/>
      <c r="I889" s="26"/>
      <c r="J889" s="26"/>
      <c r="K889" s="27"/>
      <c r="L889" s="26"/>
      <c r="M889" s="28" t="n">
        <v>6</v>
      </c>
      <c r="N889" s="35"/>
      <c r="O889" s="36"/>
      <c r="P889" s="33"/>
      <c r="Q889" s="32"/>
      <c r="V889" s="89" t="n">
        <v>217968079</v>
      </c>
    </row>
    <row r="890" customFormat="false" ht="15" hidden="false" customHeight="false" outlineLevel="0" collapsed="false">
      <c r="A890" s="1" t="n">
        <v>68081</v>
      </c>
      <c r="B890" s="1" t="s">
        <v>1094</v>
      </c>
      <c r="C890" s="21" t="s">
        <v>1088</v>
      </c>
      <c r="D890" s="21" t="s">
        <v>20</v>
      </c>
      <c r="E890" s="38" t="s">
        <v>21</v>
      </c>
      <c r="F890" s="23" t="s">
        <v>1095</v>
      </c>
      <c r="G890" s="24" t="n">
        <v>41180</v>
      </c>
      <c r="H890" s="25"/>
      <c r="I890" s="26"/>
      <c r="J890" s="26"/>
      <c r="K890" s="27"/>
      <c r="L890" s="26"/>
      <c r="M890" s="28" t="n">
        <v>1</v>
      </c>
      <c r="N890" s="35"/>
      <c r="O890" s="36"/>
      <c r="P890" s="33"/>
      <c r="Q890" s="32"/>
      <c r="V890" s="89" t="n">
        <v>218168081</v>
      </c>
    </row>
    <row r="891" customFormat="false" ht="15" hidden="false" customHeight="false" outlineLevel="0" collapsed="false">
      <c r="A891" s="1" t="n">
        <v>68092</v>
      </c>
      <c r="B891" s="1" t="s">
        <v>84</v>
      </c>
      <c r="C891" s="21" t="s">
        <v>1088</v>
      </c>
      <c r="D891" s="21" t="s">
        <v>20</v>
      </c>
      <c r="E891" s="38" t="s">
        <v>21</v>
      </c>
      <c r="F891" s="23" t="s">
        <v>1096</v>
      </c>
      <c r="G891" s="24" t="n">
        <v>41199</v>
      </c>
      <c r="H891" s="25"/>
      <c r="I891" s="26"/>
      <c r="J891" s="26"/>
      <c r="K891" s="27"/>
      <c r="L891" s="26"/>
      <c r="M891" s="28" t="n">
        <v>6</v>
      </c>
      <c r="N891" s="35"/>
      <c r="O891" s="36"/>
      <c r="P891" s="33"/>
      <c r="Q891" s="32"/>
      <c r="V891" s="89" t="n">
        <v>219268092</v>
      </c>
    </row>
    <row r="892" customFormat="false" ht="15" hidden="false" customHeight="false" outlineLevel="0" collapsed="false">
      <c r="A892" s="1" t="n">
        <v>68101</v>
      </c>
      <c r="B892" s="1" t="s">
        <v>85</v>
      </c>
      <c r="C892" s="21" t="s">
        <v>1088</v>
      </c>
      <c r="D892" s="21" t="s">
        <v>20</v>
      </c>
      <c r="E892" s="38" t="s">
        <v>21</v>
      </c>
      <c r="F892" s="23" t="s">
        <v>240</v>
      </c>
      <c r="G892" s="24" t="n">
        <v>41184</v>
      </c>
      <c r="H892" s="25"/>
      <c r="I892" s="26"/>
      <c r="J892" s="26"/>
      <c r="K892" s="27"/>
      <c r="L892" s="26"/>
      <c r="M892" s="28" t="n">
        <v>6</v>
      </c>
      <c r="N892" s="35"/>
      <c r="O892" s="36"/>
      <c r="P892" s="33"/>
      <c r="Q892" s="32"/>
      <c r="V892" s="89" t="n">
        <v>210168101</v>
      </c>
    </row>
    <row r="893" customFormat="false" ht="15" hidden="false" customHeight="false" outlineLevel="0" collapsed="false">
      <c r="A893" s="1" t="n">
        <v>68121</v>
      </c>
      <c r="B893" s="1" t="s">
        <v>662</v>
      </c>
      <c r="C893" s="21" t="s">
        <v>1088</v>
      </c>
      <c r="D893" s="21" t="s">
        <v>20</v>
      </c>
      <c r="E893" s="38" t="s">
        <v>21</v>
      </c>
      <c r="F893" s="23" t="s">
        <v>343</v>
      </c>
      <c r="G893" s="24" t="n">
        <v>41156</v>
      </c>
      <c r="H893" s="25"/>
      <c r="I893" s="26"/>
      <c r="J893" s="26"/>
      <c r="K893" s="27"/>
      <c r="L893" s="26"/>
      <c r="M893" s="28" t="n">
        <v>6</v>
      </c>
      <c r="N893" s="35"/>
      <c r="O893" s="36"/>
      <c r="P893" s="33"/>
      <c r="Q893" s="32"/>
      <c r="V893" s="89" t="n">
        <v>212168121</v>
      </c>
    </row>
    <row r="894" customFormat="false" ht="15" hidden="false" customHeight="false" outlineLevel="0" collapsed="false">
      <c r="A894" s="1" t="n">
        <v>68132</v>
      </c>
      <c r="B894" s="1" t="s">
        <v>1097</v>
      </c>
      <c r="C894" s="21" t="s">
        <v>1088</v>
      </c>
      <c r="D894" s="21" t="s">
        <v>20</v>
      </c>
      <c r="E894" s="38" t="s">
        <v>21</v>
      </c>
      <c r="F894" s="23" t="s">
        <v>680</v>
      </c>
      <c r="G894" s="24" t="n">
        <v>41201</v>
      </c>
      <c r="H894" s="25"/>
      <c r="I894" s="26"/>
      <c r="J894" s="26"/>
      <c r="K894" s="27"/>
      <c r="L894" s="26"/>
      <c r="M894" s="28" t="n">
        <v>6</v>
      </c>
      <c r="N894" s="35"/>
      <c r="O894" s="36"/>
      <c r="P894" s="33"/>
      <c r="Q894" s="32"/>
      <c r="V894" s="89" t="n">
        <v>213268132</v>
      </c>
    </row>
    <row r="895" customFormat="false" ht="15" hidden="false" customHeight="false" outlineLevel="0" collapsed="false">
      <c r="A895" s="1" t="n">
        <v>68147</v>
      </c>
      <c r="B895" s="1" t="s">
        <v>1098</v>
      </c>
      <c r="C895" s="21" t="s">
        <v>1088</v>
      </c>
      <c r="D895" s="21" t="s">
        <v>20</v>
      </c>
      <c r="E895" s="38" t="s">
        <v>21</v>
      </c>
      <c r="F895" s="23" t="s">
        <v>259</v>
      </c>
      <c r="G895" s="24" t="n">
        <v>41206</v>
      </c>
      <c r="H895" s="25"/>
      <c r="I895" s="26"/>
      <c r="J895" s="26"/>
      <c r="K895" s="27"/>
      <c r="L895" s="26"/>
      <c r="M895" s="28" t="n">
        <v>6</v>
      </c>
      <c r="N895" s="35"/>
      <c r="O895" s="36"/>
      <c r="P895" s="33"/>
      <c r="Q895" s="32"/>
      <c r="V895" s="89" t="n">
        <v>214768147</v>
      </c>
    </row>
    <row r="896" customFormat="false" ht="15" hidden="false" customHeight="false" outlineLevel="0" collapsed="false">
      <c r="A896" s="1" t="n">
        <v>68152</v>
      </c>
      <c r="B896" s="1" t="s">
        <v>1099</v>
      </c>
      <c r="C896" s="21" t="s">
        <v>1088</v>
      </c>
      <c r="D896" s="21" t="s">
        <v>20</v>
      </c>
      <c r="E896" s="38" t="s">
        <v>21</v>
      </c>
      <c r="F896" s="23" t="s">
        <v>1100</v>
      </c>
      <c r="G896" s="24" t="n">
        <v>41122</v>
      </c>
      <c r="H896" s="25"/>
      <c r="I896" s="26"/>
      <c r="J896" s="26"/>
      <c r="K896" s="27"/>
      <c r="L896" s="26"/>
      <c r="M896" s="28" t="n">
        <v>6</v>
      </c>
      <c r="N896" s="35"/>
      <c r="O896" s="36"/>
      <c r="P896" s="33"/>
      <c r="Q896" s="32"/>
      <c r="V896" s="89" t="n">
        <v>215268152</v>
      </c>
    </row>
    <row r="897" customFormat="false" ht="15" hidden="false" customHeight="false" outlineLevel="0" collapsed="false">
      <c r="A897" s="1" t="n">
        <v>68160</v>
      </c>
      <c r="B897" s="1" t="s">
        <v>1101</v>
      </c>
      <c r="C897" s="21" t="s">
        <v>1088</v>
      </c>
      <c r="D897" s="21" t="s">
        <v>20</v>
      </c>
      <c r="E897" s="38" t="s">
        <v>21</v>
      </c>
      <c r="F897" s="23" t="s">
        <v>495</v>
      </c>
      <c r="G897" s="24" t="n">
        <v>41180</v>
      </c>
      <c r="H897" s="25"/>
      <c r="I897" s="26"/>
      <c r="J897" s="26"/>
      <c r="K897" s="27"/>
      <c r="L897" s="26"/>
      <c r="M897" s="28" t="n">
        <v>6</v>
      </c>
      <c r="N897" s="35"/>
      <c r="O897" s="36"/>
      <c r="P897" s="33"/>
      <c r="Q897" s="32"/>
      <c r="V897" s="89" t="n">
        <v>216068160</v>
      </c>
    </row>
    <row r="898" customFormat="false" ht="15" hidden="false" customHeight="false" outlineLevel="0" collapsed="false">
      <c r="A898" s="1" t="n">
        <v>68162</v>
      </c>
      <c r="B898" s="1" t="s">
        <v>1102</v>
      </c>
      <c r="C898" s="21" t="s">
        <v>1088</v>
      </c>
      <c r="D898" s="21" t="s">
        <v>20</v>
      </c>
      <c r="E898" s="38" t="s">
        <v>21</v>
      </c>
      <c r="F898" s="23" t="s">
        <v>674</v>
      </c>
      <c r="G898" s="24" t="n">
        <v>41114</v>
      </c>
      <c r="H898" s="25"/>
      <c r="I898" s="26"/>
      <c r="J898" s="26"/>
      <c r="K898" s="27"/>
      <c r="L898" s="26"/>
      <c r="M898" s="28" t="n">
        <v>6</v>
      </c>
      <c r="N898" s="35"/>
      <c r="O898" s="36"/>
      <c r="P898" s="33"/>
      <c r="Q898" s="32"/>
      <c r="V898" s="89" t="n">
        <v>216268162</v>
      </c>
    </row>
    <row r="899" customFormat="false" ht="15" hidden="false" customHeight="false" outlineLevel="0" collapsed="false">
      <c r="A899" s="1" t="n">
        <v>68167</v>
      </c>
      <c r="B899" s="1" t="s">
        <v>1103</v>
      </c>
      <c r="C899" s="21" t="s">
        <v>1088</v>
      </c>
      <c r="D899" s="21" t="s">
        <v>20</v>
      </c>
      <c r="E899" s="38" t="s">
        <v>21</v>
      </c>
      <c r="F899" s="23"/>
      <c r="G899" s="24"/>
      <c r="H899" s="25"/>
      <c r="I899" s="26"/>
      <c r="J899" s="26"/>
      <c r="K899" s="27"/>
      <c r="L899" s="26"/>
      <c r="M899" s="28"/>
      <c r="N899" s="35"/>
      <c r="O899" s="36"/>
      <c r="P899" s="33"/>
      <c r="Q899" s="32"/>
      <c r="V899" s="89" t="n">
        <v>216768167</v>
      </c>
    </row>
    <row r="900" customFormat="false" ht="15" hidden="false" customHeight="false" outlineLevel="0" collapsed="false">
      <c r="A900" s="1" t="n">
        <v>68169</v>
      </c>
      <c r="B900" s="1" t="s">
        <v>1104</v>
      </c>
      <c r="C900" s="21" t="s">
        <v>1088</v>
      </c>
      <c r="D900" s="21" t="s">
        <v>20</v>
      </c>
      <c r="E900" s="38" t="s">
        <v>21</v>
      </c>
      <c r="F900" s="23"/>
      <c r="G900" s="24"/>
      <c r="H900" s="25"/>
      <c r="I900" s="26"/>
      <c r="J900" s="26"/>
      <c r="K900" s="27"/>
      <c r="L900" s="26"/>
      <c r="M900" s="28"/>
      <c r="N900" s="35"/>
      <c r="O900" s="36"/>
      <c r="P900" s="33"/>
      <c r="Q900" s="32"/>
      <c r="V900" s="89" t="n">
        <v>216968169</v>
      </c>
    </row>
    <row r="901" customFormat="false" ht="15" hidden="false" customHeight="false" outlineLevel="0" collapsed="false">
      <c r="A901" s="1" t="n">
        <v>68176</v>
      </c>
      <c r="B901" s="1" t="s">
        <v>1105</v>
      </c>
      <c r="C901" s="21" t="s">
        <v>1088</v>
      </c>
      <c r="D901" s="21" t="s">
        <v>20</v>
      </c>
      <c r="E901" s="38" t="s">
        <v>21</v>
      </c>
      <c r="F901" s="23" t="s">
        <v>346</v>
      </c>
      <c r="G901" s="24" t="n">
        <v>41204</v>
      </c>
      <c r="H901" s="25"/>
      <c r="I901" s="26"/>
      <c r="J901" s="26"/>
      <c r="K901" s="27"/>
      <c r="L901" s="26"/>
      <c r="M901" s="28" t="n">
        <v>6</v>
      </c>
      <c r="N901" s="35"/>
      <c r="O901" s="36"/>
      <c r="P901" s="33"/>
      <c r="Q901" s="32"/>
      <c r="V901" s="89" t="n">
        <v>217668176</v>
      </c>
    </row>
    <row r="902" customFormat="false" ht="15" hidden="false" customHeight="false" outlineLevel="0" collapsed="false">
      <c r="A902" s="1" t="n">
        <v>68179</v>
      </c>
      <c r="B902" s="1" t="s">
        <v>1106</v>
      </c>
      <c r="C902" s="21" t="s">
        <v>1088</v>
      </c>
      <c r="D902" s="21" t="s">
        <v>20</v>
      </c>
      <c r="E902" s="38" t="s">
        <v>21</v>
      </c>
      <c r="F902" s="23" t="s">
        <v>168</v>
      </c>
      <c r="G902" s="24" t="n">
        <v>41119</v>
      </c>
      <c r="H902" s="25"/>
      <c r="I902" s="26"/>
      <c r="J902" s="26"/>
      <c r="K902" s="27"/>
      <c r="L902" s="26"/>
      <c r="M902" s="28" t="n">
        <v>6</v>
      </c>
      <c r="N902" s="35"/>
      <c r="O902" s="36"/>
      <c r="P902" s="33"/>
      <c r="Q902" s="32"/>
      <c r="V902" s="89" t="n">
        <v>217968179</v>
      </c>
    </row>
    <row r="903" customFormat="false" ht="15" hidden="false" customHeight="false" outlineLevel="0" collapsed="false">
      <c r="A903" s="1" t="n">
        <v>68190</v>
      </c>
      <c r="B903" s="1" t="s">
        <v>1107</v>
      </c>
      <c r="C903" s="21" t="s">
        <v>1088</v>
      </c>
      <c r="D903" s="21" t="s">
        <v>20</v>
      </c>
      <c r="E903" s="38" t="s">
        <v>21</v>
      </c>
      <c r="F903" s="23" t="s">
        <v>100</v>
      </c>
      <c r="G903" s="24" t="n">
        <v>41212</v>
      </c>
      <c r="H903" s="25"/>
      <c r="I903" s="26"/>
      <c r="J903" s="26"/>
      <c r="K903" s="27"/>
      <c r="L903" s="26"/>
      <c r="M903" s="28" t="n">
        <v>6</v>
      </c>
      <c r="N903" s="35"/>
      <c r="O903" s="36"/>
      <c r="P903" s="33"/>
      <c r="Q903" s="32"/>
      <c r="V903" s="89" t="n">
        <v>219068190</v>
      </c>
    </row>
    <row r="904" customFormat="false" ht="15" hidden="false" customHeight="false" outlineLevel="0" collapsed="false">
      <c r="A904" s="1" t="n">
        <v>68207</v>
      </c>
      <c r="B904" s="1" t="s">
        <v>111</v>
      </c>
      <c r="C904" s="21" t="s">
        <v>1088</v>
      </c>
      <c r="D904" s="21" t="s">
        <v>20</v>
      </c>
      <c r="E904" s="38" t="s">
        <v>21</v>
      </c>
      <c r="F904" s="23" t="s">
        <v>77</v>
      </c>
      <c r="G904" s="24" t="n">
        <v>41162</v>
      </c>
      <c r="H904" s="25"/>
      <c r="I904" s="26"/>
      <c r="J904" s="26"/>
      <c r="K904" s="27"/>
      <c r="L904" s="26"/>
      <c r="M904" s="28" t="n">
        <v>6</v>
      </c>
      <c r="N904" s="35"/>
      <c r="O904" s="36"/>
      <c r="P904" s="33"/>
      <c r="Q904" s="32"/>
      <c r="V904" s="89" t="n">
        <v>210768207</v>
      </c>
    </row>
    <row r="905" customFormat="false" ht="15" hidden="false" customHeight="false" outlineLevel="0" collapsed="false">
      <c r="A905" s="1" t="n">
        <v>68209</v>
      </c>
      <c r="B905" s="1" t="s">
        <v>1108</v>
      </c>
      <c r="C905" s="21" t="s">
        <v>1088</v>
      </c>
      <c r="D905" s="21" t="s">
        <v>20</v>
      </c>
      <c r="E905" s="38" t="s">
        <v>21</v>
      </c>
      <c r="F905" s="23" t="s">
        <v>715</v>
      </c>
      <c r="G905" s="24" t="n">
        <v>41201</v>
      </c>
      <c r="H905" s="25"/>
      <c r="I905" s="26"/>
      <c r="J905" s="26"/>
      <c r="K905" s="27"/>
      <c r="L905" s="26"/>
      <c r="M905" s="28" t="n">
        <v>6</v>
      </c>
      <c r="N905" s="35"/>
      <c r="O905" s="36"/>
      <c r="P905" s="33"/>
      <c r="Q905" s="32"/>
      <c r="V905" s="89" t="n">
        <v>210968209</v>
      </c>
    </row>
    <row r="906" customFormat="false" ht="15" hidden="false" customHeight="false" outlineLevel="0" collapsed="false">
      <c r="A906" s="1" t="n">
        <v>68211</v>
      </c>
      <c r="B906" s="1" t="s">
        <v>1109</v>
      </c>
      <c r="C906" s="21" t="s">
        <v>1088</v>
      </c>
      <c r="D906" s="21" t="s">
        <v>20</v>
      </c>
      <c r="E906" s="38" t="s">
        <v>21</v>
      </c>
      <c r="F906" s="23" t="s">
        <v>185</v>
      </c>
      <c r="G906" s="24" t="n">
        <v>41208</v>
      </c>
      <c r="H906" s="25"/>
      <c r="I906" s="26"/>
      <c r="J906" s="26"/>
      <c r="K906" s="27"/>
      <c r="L906" s="26"/>
      <c r="M906" s="28" t="n">
        <v>6</v>
      </c>
      <c r="N906" s="35"/>
      <c r="O906" s="36"/>
      <c r="P906" s="33"/>
      <c r="Q906" s="32"/>
      <c r="V906" s="89" t="n">
        <v>211168211</v>
      </c>
    </row>
    <row r="907" customFormat="false" ht="15" hidden="false" customHeight="false" outlineLevel="0" collapsed="false">
      <c r="A907" s="1" t="n">
        <v>68217</v>
      </c>
      <c r="B907" s="1" t="s">
        <v>1110</v>
      </c>
      <c r="C907" s="21" t="s">
        <v>1088</v>
      </c>
      <c r="D907" s="21" t="s">
        <v>20</v>
      </c>
      <c r="E907" s="38" t="s">
        <v>21</v>
      </c>
      <c r="F907" s="23" t="s">
        <v>100</v>
      </c>
      <c r="G907" s="24" t="n">
        <v>41171</v>
      </c>
      <c r="H907" s="25"/>
      <c r="I907" s="26"/>
      <c r="J907" s="26"/>
      <c r="K907" s="27"/>
      <c r="L907" s="26"/>
      <c r="M907" s="28" t="n">
        <v>6</v>
      </c>
      <c r="N907" s="35"/>
      <c r="O907" s="36"/>
      <c r="P907" s="33"/>
      <c r="Q907" s="32"/>
      <c r="V907" s="89" t="n">
        <v>211768217</v>
      </c>
    </row>
    <row r="908" customFormat="false" ht="15" hidden="false" customHeight="false" outlineLevel="0" collapsed="false">
      <c r="A908" s="1" t="n">
        <v>68229</v>
      </c>
      <c r="B908" s="1" t="s">
        <v>1111</v>
      </c>
      <c r="C908" s="21" t="s">
        <v>1088</v>
      </c>
      <c r="D908" s="21" t="s">
        <v>20</v>
      </c>
      <c r="E908" s="38" t="s">
        <v>21</v>
      </c>
      <c r="F908" s="23"/>
      <c r="G908" s="24"/>
      <c r="H908" s="25"/>
      <c r="I908" s="26"/>
      <c r="J908" s="26"/>
      <c r="K908" s="27"/>
      <c r="L908" s="26"/>
      <c r="M908" s="28"/>
      <c r="N908" s="35"/>
      <c r="O908" s="36"/>
      <c r="P908" s="33"/>
      <c r="Q908" s="32"/>
      <c r="V908" s="89" t="n">
        <v>212968229</v>
      </c>
    </row>
    <row r="909" customFormat="false" ht="15" hidden="false" customHeight="false" outlineLevel="0" collapsed="false">
      <c r="A909" s="1" t="n">
        <v>68235</v>
      </c>
      <c r="B909" s="1" t="s">
        <v>803</v>
      </c>
      <c r="C909" s="21" t="s">
        <v>1088</v>
      </c>
      <c r="D909" s="21" t="s">
        <v>20</v>
      </c>
      <c r="E909" s="38" t="s">
        <v>21</v>
      </c>
      <c r="F909" s="23" t="s">
        <v>382</v>
      </c>
      <c r="G909" s="24" t="n">
        <v>41143</v>
      </c>
      <c r="H909" s="25"/>
      <c r="I909" s="26"/>
      <c r="J909" s="26"/>
      <c r="K909" s="27"/>
      <c r="L909" s="26"/>
      <c r="M909" s="28" t="n">
        <v>6</v>
      </c>
      <c r="N909" s="35"/>
      <c r="O909" s="36"/>
      <c r="P909" s="33"/>
      <c r="Q909" s="32"/>
      <c r="V909" s="89" t="n">
        <v>213568235</v>
      </c>
    </row>
    <row r="910" customFormat="false" ht="15" hidden="false" customHeight="false" outlineLevel="0" collapsed="false">
      <c r="A910" s="63" t="n">
        <v>68245</v>
      </c>
      <c r="B910" s="63" t="s">
        <v>1112</v>
      </c>
      <c r="C910" s="64" t="s">
        <v>1088</v>
      </c>
      <c r="D910" s="64" t="s">
        <v>20</v>
      </c>
      <c r="E910" s="70" t="s">
        <v>21</v>
      </c>
      <c r="F910" s="66" t="s">
        <v>96</v>
      </c>
      <c r="G910" s="67" t="n">
        <v>41149</v>
      </c>
      <c r="H910" s="25"/>
      <c r="I910" s="26"/>
      <c r="J910" s="26"/>
      <c r="K910" s="27"/>
      <c r="L910" s="26"/>
      <c r="M910" s="114"/>
      <c r="N910" s="35"/>
      <c r="O910" s="36"/>
      <c r="P910" s="33"/>
      <c r="Q910" s="32"/>
      <c r="V910" s="89" t="n">
        <v>214568245</v>
      </c>
    </row>
    <row r="911" customFormat="false" ht="15" hidden="false" customHeight="false" outlineLevel="0" collapsed="false">
      <c r="A911" s="1" t="n">
        <v>68250</v>
      </c>
      <c r="B911" s="1" t="s">
        <v>1113</v>
      </c>
      <c r="C911" s="21" t="s">
        <v>1088</v>
      </c>
      <c r="D911" s="21" t="s">
        <v>20</v>
      </c>
      <c r="E911" s="38" t="s">
        <v>21</v>
      </c>
      <c r="F911" s="23"/>
      <c r="G911" s="24"/>
      <c r="H911" s="25"/>
      <c r="I911" s="26"/>
      <c r="J911" s="26"/>
      <c r="K911" s="27"/>
      <c r="L911" s="26"/>
      <c r="M911" s="28"/>
      <c r="N911" s="35"/>
      <c r="O911" s="36"/>
      <c r="P911" s="33"/>
      <c r="Q911" s="32"/>
      <c r="V911" s="89" t="n">
        <v>215068250</v>
      </c>
    </row>
    <row r="912" customFormat="false" ht="15" hidden="false" customHeight="false" outlineLevel="0" collapsed="false">
      <c r="A912" s="1" t="n">
        <v>68255</v>
      </c>
      <c r="B912" s="1" t="s">
        <v>1114</v>
      </c>
      <c r="C912" s="21" t="s">
        <v>1088</v>
      </c>
      <c r="D912" s="21" t="s">
        <v>20</v>
      </c>
      <c r="E912" s="38" t="s">
        <v>21</v>
      </c>
      <c r="F912" s="23" t="s">
        <v>152</v>
      </c>
      <c r="G912" s="24" t="n">
        <v>41207</v>
      </c>
      <c r="H912" s="25"/>
      <c r="I912" s="26"/>
      <c r="J912" s="26"/>
      <c r="K912" s="27"/>
      <c r="L912" s="26"/>
      <c r="M912" s="28" t="n">
        <v>6</v>
      </c>
      <c r="N912" s="35"/>
      <c r="O912" s="36"/>
      <c r="P912" s="33"/>
      <c r="Q912" s="32"/>
      <c r="V912" s="89" t="n">
        <v>215568255</v>
      </c>
    </row>
    <row r="913" customFormat="false" ht="15" hidden="false" customHeight="false" outlineLevel="0" collapsed="false">
      <c r="A913" s="1" t="n">
        <v>68264</v>
      </c>
      <c r="B913" s="1" t="s">
        <v>1115</v>
      </c>
      <c r="C913" s="21" t="s">
        <v>1088</v>
      </c>
      <c r="D913" s="21" t="s">
        <v>20</v>
      </c>
      <c r="E913" s="38" t="s">
        <v>21</v>
      </c>
      <c r="F913" s="23" t="s">
        <v>355</v>
      </c>
      <c r="G913" s="24" t="n">
        <v>41204</v>
      </c>
      <c r="H913" s="25"/>
      <c r="I913" s="26"/>
      <c r="J913" s="26"/>
      <c r="K913" s="27"/>
      <c r="L913" s="26"/>
      <c r="M913" s="28" t="n">
        <v>6</v>
      </c>
      <c r="N913" s="35"/>
      <c r="O913" s="36"/>
      <c r="P913" s="33"/>
      <c r="Q913" s="32"/>
      <c r="V913" s="89" t="n">
        <v>216468264</v>
      </c>
    </row>
    <row r="914" customFormat="false" ht="15" hidden="false" customHeight="false" outlineLevel="0" collapsed="false">
      <c r="A914" s="1" t="n">
        <v>68266</v>
      </c>
      <c r="B914" s="1" t="s">
        <v>1116</v>
      </c>
      <c r="C914" s="21" t="s">
        <v>1088</v>
      </c>
      <c r="D914" s="21" t="s">
        <v>20</v>
      </c>
      <c r="E914" s="38" t="s">
        <v>21</v>
      </c>
      <c r="F914" s="23" t="s">
        <v>674</v>
      </c>
      <c r="G914" s="24" t="n">
        <v>41206</v>
      </c>
      <c r="H914" s="25"/>
      <c r="I914" s="26"/>
      <c r="J914" s="26"/>
      <c r="K914" s="27"/>
      <c r="L914" s="26"/>
      <c r="M914" s="28" t="n">
        <v>6</v>
      </c>
      <c r="N914" s="35"/>
      <c r="O914" s="36"/>
      <c r="P914" s="33"/>
      <c r="Q914" s="32"/>
      <c r="V914" s="89" t="n">
        <v>216668266</v>
      </c>
    </row>
    <row r="915" customFormat="false" ht="15" hidden="false" customHeight="false" outlineLevel="0" collapsed="false">
      <c r="A915" s="1" t="n">
        <v>68271</v>
      </c>
      <c r="B915" s="1" t="s">
        <v>1117</v>
      </c>
      <c r="C915" s="21" t="s">
        <v>1088</v>
      </c>
      <c r="D915" s="21" t="s">
        <v>20</v>
      </c>
      <c r="E915" s="38" t="s">
        <v>21</v>
      </c>
      <c r="F915" s="23" t="s">
        <v>514</v>
      </c>
      <c r="G915" s="24" t="n">
        <v>41177</v>
      </c>
      <c r="H915" s="25"/>
      <c r="I915" s="26"/>
      <c r="J915" s="26"/>
      <c r="K915" s="27"/>
      <c r="L915" s="26"/>
      <c r="M915" s="28" t="n">
        <v>6</v>
      </c>
      <c r="N915" s="35"/>
      <c r="O915" s="36"/>
      <c r="P915" s="33"/>
      <c r="Q915" s="32"/>
      <c r="V915" s="89" t="n">
        <v>217168271</v>
      </c>
    </row>
    <row r="916" customFormat="false" ht="15" hidden="false" customHeight="false" outlineLevel="0" collapsed="false">
      <c r="A916" s="1" t="n">
        <v>68276</v>
      </c>
      <c r="B916" s="1" t="s">
        <v>1118</v>
      </c>
      <c r="C916" s="21" t="s">
        <v>1088</v>
      </c>
      <c r="D916" s="21" t="s">
        <v>20</v>
      </c>
      <c r="E916" s="38" t="s">
        <v>21</v>
      </c>
      <c r="F916" s="23" t="s">
        <v>1119</v>
      </c>
      <c r="G916" s="24" t="n">
        <v>41180</v>
      </c>
      <c r="H916" s="25"/>
      <c r="I916" s="26"/>
      <c r="J916" s="26"/>
      <c r="K916" s="27"/>
      <c r="L916" s="26"/>
      <c r="M916" s="28" t="n">
        <v>1</v>
      </c>
      <c r="N916" s="35"/>
      <c r="O916" s="36"/>
      <c r="P916" s="33"/>
      <c r="Q916" s="32"/>
      <c r="V916" s="89" t="n">
        <v>217668276</v>
      </c>
    </row>
    <row r="917" customFormat="false" ht="15" hidden="false" customHeight="false" outlineLevel="0" collapsed="false">
      <c r="A917" s="1" t="n">
        <v>68296</v>
      </c>
      <c r="B917" s="1" t="s">
        <v>1120</v>
      </c>
      <c r="C917" s="21" t="s">
        <v>1088</v>
      </c>
      <c r="D917" s="21" t="s">
        <v>20</v>
      </c>
      <c r="E917" s="38" t="s">
        <v>21</v>
      </c>
      <c r="F917" s="23" t="s">
        <v>1121</v>
      </c>
      <c r="G917" s="24" t="n">
        <v>41163</v>
      </c>
      <c r="H917" s="25"/>
      <c r="I917" s="26"/>
      <c r="J917" s="26"/>
      <c r="K917" s="27"/>
      <c r="L917" s="26"/>
      <c r="M917" s="28" t="n">
        <v>6</v>
      </c>
      <c r="N917" s="35"/>
      <c r="O917" s="36"/>
      <c r="P917" s="33"/>
      <c r="Q917" s="32"/>
      <c r="V917" s="89" t="n">
        <v>219668296</v>
      </c>
    </row>
    <row r="918" customFormat="false" ht="15" hidden="false" customHeight="false" outlineLevel="0" collapsed="false">
      <c r="A918" s="1" t="n">
        <v>68298</v>
      </c>
      <c r="B918" s="1" t="s">
        <v>1122</v>
      </c>
      <c r="C918" s="21" t="s">
        <v>1088</v>
      </c>
      <c r="D918" s="21" t="s">
        <v>20</v>
      </c>
      <c r="E918" s="38" t="s">
        <v>21</v>
      </c>
      <c r="F918" s="23" t="s">
        <v>440</v>
      </c>
      <c r="G918" s="24" t="n">
        <v>41199</v>
      </c>
      <c r="H918" s="25"/>
      <c r="I918" s="26"/>
      <c r="J918" s="26"/>
      <c r="K918" s="27"/>
      <c r="L918" s="26"/>
      <c r="M918" s="28" t="n">
        <v>6</v>
      </c>
      <c r="N918" s="35"/>
      <c r="O918" s="36"/>
      <c r="P918" s="33"/>
      <c r="Q918" s="32"/>
      <c r="V918" s="89" t="n">
        <v>219868298</v>
      </c>
    </row>
    <row r="919" customFormat="false" ht="15" hidden="false" customHeight="false" outlineLevel="0" collapsed="false">
      <c r="A919" s="1" t="n">
        <v>68307</v>
      </c>
      <c r="B919" s="1" t="s">
        <v>1123</v>
      </c>
      <c r="C919" s="21" t="s">
        <v>1088</v>
      </c>
      <c r="D919" s="21" t="s">
        <v>20</v>
      </c>
      <c r="E919" s="38" t="s">
        <v>21</v>
      </c>
      <c r="F919" s="23"/>
      <c r="G919" s="24"/>
      <c r="H919" s="25"/>
      <c r="I919" s="26"/>
      <c r="J919" s="26"/>
      <c r="K919" s="27"/>
      <c r="L919" s="26"/>
      <c r="M919" s="28"/>
      <c r="N919" s="35"/>
      <c r="O919" s="36"/>
      <c r="P919" s="33"/>
      <c r="Q919" s="32"/>
      <c r="V919" s="89" t="n">
        <v>210768307</v>
      </c>
    </row>
    <row r="920" customFormat="false" ht="15" hidden="false" customHeight="false" outlineLevel="0" collapsed="false">
      <c r="A920" s="1" t="n">
        <v>68318</v>
      </c>
      <c r="B920" s="1" t="s">
        <v>1124</v>
      </c>
      <c r="C920" s="21" t="s">
        <v>1088</v>
      </c>
      <c r="D920" s="21" t="s">
        <v>20</v>
      </c>
      <c r="E920" s="38" t="s">
        <v>21</v>
      </c>
      <c r="F920" s="23"/>
      <c r="G920" s="24"/>
      <c r="H920" s="25"/>
      <c r="I920" s="26"/>
      <c r="J920" s="26"/>
      <c r="K920" s="27"/>
      <c r="L920" s="26"/>
      <c r="M920" s="28"/>
      <c r="N920" s="35"/>
      <c r="O920" s="36"/>
      <c r="P920" s="33"/>
      <c r="Q920" s="32"/>
      <c r="V920" s="89" t="n">
        <v>211868318</v>
      </c>
    </row>
    <row r="921" customFormat="false" ht="15" hidden="false" customHeight="false" outlineLevel="0" collapsed="false">
      <c r="A921" s="1" t="n">
        <v>68320</v>
      </c>
      <c r="B921" s="1" t="s">
        <v>132</v>
      </c>
      <c r="C921" s="21" t="s">
        <v>1088</v>
      </c>
      <c r="D921" s="21" t="s">
        <v>20</v>
      </c>
      <c r="E921" s="38" t="s">
        <v>21</v>
      </c>
      <c r="F921" s="23" t="s">
        <v>382</v>
      </c>
      <c r="G921" s="24" t="n">
        <v>41185</v>
      </c>
      <c r="H921" s="25"/>
      <c r="I921" s="26"/>
      <c r="J921" s="26"/>
      <c r="K921" s="27"/>
      <c r="L921" s="26"/>
      <c r="M921" s="28" t="n">
        <v>6</v>
      </c>
      <c r="N921" s="35"/>
      <c r="O921" s="36"/>
      <c r="P921" s="33"/>
      <c r="Q921" s="32"/>
      <c r="V921" s="89" t="n">
        <v>212068320</v>
      </c>
    </row>
    <row r="922" customFormat="false" ht="15" hidden="false" customHeight="false" outlineLevel="0" collapsed="false">
      <c r="A922" s="1" t="n">
        <v>68322</v>
      </c>
      <c r="B922" s="1" t="s">
        <v>1125</v>
      </c>
      <c r="C922" s="21" t="s">
        <v>1088</v>
      </c>
      <c r="D922" s="21" t="s">
        <v>20</v>
      </c>
      <c r="E922" s="38" t="s">
        <v>21</v>
      </c>
      <c r="F922" s="23" t="s">
        <v>1126</v>
      </c>
      <c r="G922" s="24" t="n">
        <v>41157</v>
      </c>
      <c r="H922" s="25"/>
      <c r="I922" s="26"/>
      <c r="J922" s="26"/>
      <c r="K922" s="27"/>
      <c r="L922" s="26"/>
      <c r="M922" s="28" t="n">
        <v>6</v>
      </c>
      <c r="N922" s="35"/>
      <c r="O922" s="36"/>
      <c r="P922" s="33"/>
      <c r="Q922" s="32"/>
      <c r="V922" s="89" t="n">
        <v>212268322</v>
      </c>
    </row>
    <row r="923" customFormat="false" ht="15" hidden="false" customHeight="false" outlineLevel="0" collapsed="false">
      <c r="A923" s="1" t="n">
        <v>68324</v>
      </c>
      <c r="B923" s="1" t="s">
        <v>1127</v>
      </c>
      <c r="C923" s="21" t="s">
        <v>1088</v>
      </c>
      <c r="D923" s="21" t="s">
        <v>20</v>
      </c>
      <c r="E923" s="38" t="s">
        <v>21</v>
      </c>
      <c r="F923" s="23" t="s">
        <v>1066</v>
      </c>
      <c r="G923" s="24" t="n">
        <v>41183</v>
      </c>
      <c r="H923" s="25"/>
      <c r="I923" s="26"/>
      <c r="J923" s="26"/>
      <c r="K923" s="27"/>
      <c r="L923" s="26"/>
      <c r="M923" s="28" t="n">
        <v>6</v>
      </c>
      <c r="N923" s="35"/>
      <c r="O923" s="36"/>
      <c r="P923" s="33"/>
      <c r="Q923" s="32"/>
      <c r="V923" s="89" t="n">
        <v>212468324</v>
      </c>
    </row>
    <row r="924" customFormat="false" ht="15" hidden="false" customHeight="false" outlineLevel="0" collapsed="false">
      <c r="A924" s="1" t="n">
        <v>68327</v>
      </c>
      <c r="B924" s="1" t="s">
        <v>1128</v>
      </c>
      <c r="C924" s="21" t="s">
        <v>1088</v>
      </c>
      <c r="D924" s="21" t="s">
        <v>20</v>
      </c>
      <c r="E924" s="38" t="s">
        <v>21</v>
      </c>
      <c r="F924" s="23" t="s">
        <v>143</v>
      </c>
      <c r="G924" s="24" t="n">
        <v>41192</v>
      </c>
      <c r="H924" s="25"/>
      <c r="I924" s="26"/>
      <c r="J924" s="26"/>
      <c r="K924" s="27"/>
      <c r="L924" s="26"/>
      <c r="M924" s="28" t="n">
        <v>6</v>
      </c>
      <c r="N924" s="35"/>
      <c r="O924" s="36"/>
      <c r="P924" s="33"/>
      <c r="Q924" s="32"/>
      <c r="V924" s="89" t="n">
        <v>212768327</v>
      </c>
    </row>
    <row r="925" customFormat="false" ht="15" hidden="false" customHeight="false" outlineLevel="0" collapsed="false">
      <c r="A925" s="1" t="n">
        <v>68344</v>
      </c>
      <c r="B925" s="1" t="s">
        <v>1129</v>
      </c>
      <c r="C925" s="21" t="s">
        <v>1088</v>
      </c>
      <c r="D925" s="21" t="s">
        <v>20</v>
      </c>
      <c r="E925" s="38" t="s">
        <v>21</v>
      </c>
      <c r="F925" s="23"/>
      <c r="G925" s="24"/>
      <c r="H925" s="25"/>
      <c r="I925" s="26"/>
      <c r="J925" s="26"/>
      <c r="K925" s="27"/>
      <c r="L925" s="26"/>
      <c r="M925" s="28"/>
      <c r="N925" s="35"/>
      <c r="O925" s="36"/>
      <c r="P925" s="33"/>
      <c r="Q925" s="32"/>
      <c r="V925" s="89" t="n">
        <v>214468344</v>
      </c>
    </row>
    <row r="926" customFormat="false" ht="15" hidden="false" customHeight="false" outlineLevel="0" collapsed="false">
      <c r="A926" s="1" t="n">
        <v>68368</v>
      </c>
      <c r="B926" s="1" t="s">
        <v>1130</v>
      </c>
      <c r="C926" s="21" t="s">
        <v>1088</v>
      </c>
      <c r="D926" s="21" t="s">
        <v>20</v>
      </c>
      <c r="E926" s="38" t="s">
        <v>21</v>
      </c>
      <c r="F926" s="23" t="s">
        <v>1131</v>
      </c>
      <c r="G926" s="24" t="n">
        <v>41137</v>
      </c>
      <c r="H926" s="25"/>
      <c r="I926" s="26"/>
      <c r="J926" s="26"/>
      <c r="K926" s="27"/>
      <c r="L926" s="26"/>
      <c r="M926" s="28" t="n">
        <v>6</v>
      </c>
      <c r="N926" s="35"/>
      <c r="O926" s="36"/>
      <c r="P926" s="33"/>
      <c r="Q926" s="32"/>
      <c r="V926" s="89" t="n">
        <v>216868368</v>
      </c>
    </row>
    <row r="927" customFormat="false" ht="15" hidden="false" customHeight="false" outlineLevel="0" collapsed="false">
      <c r="A927" s="1" t="n">
        <v>68370</v>
      </c>
      <c r="B927" s="1" t="s">
        <v>1132</v>
      </c>
      <c r="C927" s="21" t="s">
        <v>1088</v>
      </c>
      <c r="D927" s="21" t="s">
        <v>20</v>
      </c>
      <c r="E927" s="38" t="s">
        <v>21</v>
      </c>
      <c r="F927" s="23" t="s">
        <v>1121</v>
      </c>
      <c r="G927" s="24" t="n">
        <v>41123</v>
      </c>
      <c r="H927" s="25"/>
      <c r="I927" s="26"/>
      <c r="J927" s="26"/>
      <c r="K927" s="27"/>
      <c r="L927" s="26"/>
      <c r="M927" s="28" t="n">
        <v>6</v>
      </c>
      <c r="N927" s="35"/>
      <c r="O927" s="36"/>
      <c r="P927" s="33"/>
      <c r="Q927" s="32"/>
      <c r="V927" s="89" t="n">
        <v>217068370</v>
      </c>
    </row>
    <row r="928" customFormat="false" ht="15" hidden="false" customHeight="false" outlineLevel="0" collapsed="false">
      <c r="A928" s="1" t="n">
        <v>68377</v>
      </c>
      <c r="B928" s="1" t="s">
        <v>1133</v>
      </c>
      <c r="C928" s="21" t="s">
        <v>1088</v>
      </c>
      <c r="D928" s="21" t="s">
        <v>20</v>
      </c>
      <c r="E928" s="38" t="s">
        <v>21</v>
      </c>
      <c r="F928" s="23" t="s">
        <v>635</v>
      </c>
      <c r="G928" s="24" t="n">
        <v>41194</v>
      </c>
      <c r="H928" s="25"/>
      <c r="I928" s="26"/>
      <c r="J928" s="26"/>
      <c r="K928" s="27"/>
      <c r="L928" s="26"/>
      <c r="M928" s="28" t="n">
        <v>6</v>
      </c>
      <c r="N928" s="35"/>
      <c r="O928" s="36"/>
      <c r="P928" s="33"/>
      <c r="Q928" s="32"/>
      <c r="V928" s="89" t="n">
        <v>217768377</v>
      </c>
    </row>
    <row r="929" customFormat="false" ht="15" hidden="false" customHeight="false" outlineLevel="0" collapsed="false">
      <c r="A929" s="1" t="n">
        <v>68385</v>
      </c>
      <c r="B929" s="1" t="s">
        <v>1134</v>
      </c>
      <c r="C929" s="21" t="s">
        <v>1088</v>
      </c>
      <c r="D929" s="21" t="s">
        <v>20</v>
      </c>
      <c r="E929" s="38" t="s">
        <v>21</v>
      </c>
      <c r="F929" s="23"/>
      <c r="G929" s="24"/>
      <c r="H929" s="25"/>
      <c r="I929" s="26"/>
      <c r="J929" s="26"/>
      <c r="K929" s="27"/>
      <c r="L929" s="26"/>
      <c r="M929" s="28"/>
      <c r="N929" s="35"/>
      <c r="O929" s="36"/>
      <c r="P929" s="33"/>
      <c r="Q929" s="32"/>
      <c r="V929" s="89" t="n">
        <v>218568385</v>
      </c>
    </row>
    <row r="930" customFormat="false" ht="15" hidden="false" customHeight="false" outlineLevel="0" collapsed="false">
      <c r="A930" s="1" t="n">
        <v>68397</v>
      </c>
      <c r="B930" s="1" t="s">
        <v>622</v>
      </c>
      <c r="C930" s="21" t="s">
        <v>1088</v>
      </c>
      <c r="D930" s="21" t="s">
        <v>20</v>
      </c>
      <c r="E930" s="38" t="s">
        <v>21</v>
      </c>
      <c r="F930" s="23"/>
      <c r="G930" s="24"/>
      <c r="H930" s="25"/>
      <c r="I930" s="26"/>
      <c r="J930" s="26"/>
      <c r="K930" s="27"/>
      <c r="L930" s="26"/>
      <c r="M930" s="28"/>
      <c r="N930" s="35"/>
      <c r="O930" s="36"/>
      <c r="P930" s="33"/>
      <c r="Q930" s="32"/>
      <c r="V930" s="89" t="n">
        <v>219768397</v>
      </c>
    </row>
    <row r="931" customFormat="false" ht="15" hidden="false" customHeight="false" outlineLevel="0" collapsed="false">
      <c r="A931" s="1" t="n">
        <v>68406</v>
      </c>
      <c r="B931" s="1" t="s">
        <v>1135</v>
      </c>
      <c r="C931" s="21" t="s">
        <v>1088</v>
      </c>
      <c r="D931" s="21" t="s">
        <v>20</v>
      </c>
      <c r="E931" s="38" t="s">
        <v>21</v>
      </c>
      <c r="F931" s="23" t="s">
        <v>272</v>
      </c>
      <c r="G931" s="24" t="n">
        <v>41204</v>
      </c>
      <c r="H931" s="25"/>
      <c r="I931" s="26"/>
      <c r="J931" s="26"/>
      <c r="K931" s="27"/>
      <c r="L931" s="26"/>
      <c r="M931" s="28" t="n">
        <v>6</v>
      </c>
      <c r="N931" s="35"/>
      <c r="O931" s="36"/>
      <c r="P931" s="33"/>
      <c r="Q931" s="32"/>
      <c r="V931" s="89" t="n">
        <v>210668406</v>
      </c>
    </row>
    <row r="932" customFormat="false" ht="15" hidden="false" customHeight="false" outlineLevel="0" collapsed="false">
      <c r="A932" s="1" t="n">
        <v>68418</v>
      </c>
      <c r="B932" s="1" t="s">
        <v>1136</v>
      </c>
      <c r="C932" s="21" t="s">
        <v>1088</v>
      </c>
      <c r="D932" s="21" t="s">
        <v>20</v>
      </c>
      <c r="E932" s="38" t="s">
        <v>21</v>
      </c>
      <c r="F932" s="23" t="s">
        <v>347</v>
      </c>
      <c r="G932" s="24" t="n">
        <v>41162</v>
      </c>
      <c r="H932" s="25"/>
      <c r="I932" s="26"/>
      <c r="J932" s="26"/>
      <c r="K932" s="27"/>
      <c r="L932" s="26"/>
      <c r="M932" s="28" t="n">
        <v>6</v>
      </c>
      <c r="N932" s="35"/>
      <c r="O932" s="36"/>
      <c r="P932" s="33"/>
      <c r="Q932" s="32"/>
      <c r="V932" s="89" t="n">
        <v>211868418</v>
      </c>
    </row>
    <row r="933" customFormat="false" ht="15" hidden="false" customHeight="false" outlineLevel="0" collapsed="false">
      <c r="A933" s="1" t="n">
        <v>68425</v>
      </c>
      <c r="B933" s="1" t="s">
        <v>1137</v>
      </c>
      <c r="C933" s="21" t="s">
        <v>1088</v>
      </c>
      <c r="D933" s="21" t="s">
        <v>20</v>
      </c>
      <c r="E933" s="38" t="s">
        <v>21</v>
      </c>
      <c r="F933" s="23" t="s">
        <v>77</v>
      </c>
      <c r="G933" s="24" t="n">
        <v>41155</v>
      </c>
      <c r="H933" s="25"/>
      <c r="I933" s="26"/>
      <c r="J933" s="26"/>
      <c r="K933" s="27"/>
      <c r="L933" s="26"/>
      <c r="M933" s="28" t="n">
        <v>6</v>
      </c>
      <c r="N933" s="35"/>
      <c r="O933" s="36"/>
      <c r="P933" s="33"/>
      <c r="Q933" s="32"/>
      <c r="V933" s="89" t="n">
        <v>212568425</v>
      </c>
    </row>
    <row r="934" customFormat="false" ht="15" hidden="false" customHeight="false" outlineLevel="0" collapsed="false">
      <c r="A934" s="1" t="n">
        <v>68432</v>
      </c>
      <c r="B934" s="1" t="s">
        <v>1138</v>
      </c>
      <c r="C934" s="21" t="s">
        <v>1088</v>
      </c>
      <c r="D934" s="21" t="s">
        <v>20</v>
      </c>
      <c r="E934" s="38" t="s">
        <v>21</v>
      </c>
      <c r="F934" s="23" t="s">
        <v>1139</v>
      </c>
      <c r="G934" s="24" t="n">
        <v>41145</v>
      </c>
      <c r="H934" s="25"/>
      <c r="I934" s="26"/>
      <c r="J934" s="26"/>
      <c r="K934" s="27"/>
      <c r="L934" s="26"/>
      <c r="M934" s="28" t="n">
        <v>6</v>
      </c>
      <c r="N934" s="35"/>
      <c r="O934" s="36"/>
      <c r="P934" s="33"/>
      <c r="Q934" s="32"/>
      <c r="V934" s="89" t="n">
        <v>213268432</v>
      </c>
    </row>
    <row r="935" customFormat="false" ht="15" hidden="false" customHeight="false" outlineLevel="0" collapsed="false">
      <c r="A935" s="1" t="n">
        <v>68444</v>
      </c>
      <c r="B935" s="1" t="s">
        <v>1140</v>
      </c>
      <c r="C935" s="21" t="s">
        <v>1088</v>
      </c>
      <c r="D935" s="21" t="s">
        <v>20</v>
      </c>
      <c r="E935" s="38" t="s">
        <v>21</v>
      </c>
      <c r="F935" s="23"/>
      <c r="G935" s="24"/>
      <c r="H935" s="25"/>
      <c r="I935" s="26"/>
      <c r="J935" s="26"/>
      <c r="K935" s="27"/>
      <c r="L935" s="26"/>
      <c r="M935" s="28"/>
      <c r="N935" s="35"/>
      <c r="O935" s="36"/>
      <c r="P935" s="33"/>
      <c r="Q935" s="32"/>
      <c r="V935" s="89" t="n">
        <v>214468444</v>
      </c>
    </row>
    <row r="936" customFormat="false" ht="15" hidden="false" customHeight="false" outlineLevel="0" collapsed="false">
      <c r="A936" s="1" t="n">
        <v>68464</v>
      </c>
      <c r="B936" s="1" t="s">
        <v>1141</v>
      </c>
      <c r="C936" s="21" t="s">
        <v>1088</v>
      </c>
      <c r="D936" s="21" t="s">
        <v>20</v>
      </c>
      <c r="E936" s="38" t="s">
        <v>21</v>
      </c>
      <c r="F936" s="23" t="s">
        <v>325</v>
      </c>
      <c r="G936" s="24" t="n">
        <v>41124</v>
      </c>
      <c r="H936" s="25"/>
      <c r="I936" s="26"/>
      <c r="J936" s="26"/>
      <c r="K936" s="27"/>
      <c r="L936" s="26"/>
      <c r="M936" s="28" t="n">
        <v>6</v>
      </c>
      <c r="N936" s="35"/>
      <c r="O936" s="36"/>
      <c r="P936" s="33"/>
      <c r="Q936" s="32"/>
      <c r="V936" s="89" t="n">
        <v>216468464</v>
      </c>
    </row>
    <row r="937" customFormat="false" ht="15" hidden="false" customHeight="false" outlineLevel="0" collapsed="false">
      <c r="A937" s="1" t="n">
        <v>68468</v>
      </c>
      <c r="B937" s="1" t="s">
        <v>1142</v>
      </c>
      <c r="C937" s="21" t="s">
        <v>1088</v>
      </c>
      <c r="D937" s="21" t="s">
        <v>20</v>
      </c>
      <c r="E937" s="38" t="s">
        <v>21</v>
      </c>
      <c r="F937" s="23" t="s">
        <v>440</v>
      </c>
      <c r="G937" s="24" t="n">
        <v>41120</v>
      </c>
      <c r="H937" s="25"/>
      <c r="I937" s="26"/>
      <c r="J937" s="26"/>
      <c r="K937" s="27"/>
      <c r="L937" s="26"/>
      <c r="M937" s="28" t="n">
        <v>6</v>
      </c>
      <c r="N937" s="35"/>
      <c r="O937" s="36"/>
      <c r="P937" s="33"/>
      <c r="Q937" s="32"/>
      <c r="V937" s="89" t="n">
        <v>216868468</v>
      </c>
    </row>
    <row r="938" customFormat="false" ht="15" hidden="false" customHeight="false" outlineLevel="0" collapsed="false">
      <c r="A938" s="1" t="n">
        <v>68498</v>
      </c>
      <c r="B938" s="1" t="s">
        <v>1143</v>
      </c>
      <c r="C938" s="21" t="s">
        <v>1088</v>
      </c>
      <c r="D938" s="21" t="s">
        <v>20</v>
      </c>
      <c r="E938" s="38" t="s">
        <v>21</v>
      </c>
      <c r="F938" s="23" t="s">
        <v>493</v>
      </c>
      <c r="G938" s="24" t="n">
        <v>41190</v>
      </c>
      <c r="H938" s="25"/>
      <c r="I938" s="26"/>
      <c r="J938" s="26"/>
      <c r="K938" s="27"/>
      <c r="L938" s="26"/>
      <c r="M938" s="28" t="n">
        <v>6</v>
      </c>
      <c r="N938" s="35"/>
      <c r="O938" s="36"/>
      <c r="P938" s="33"/>
      <c r="Q938" s="32"/>
      <c r="V938" s="89" t="n">
        <v>219868498</v>
      </c>
    </row>
    <row r="939" customFormat="false" ht="15" hidden="false" customHeight="false" outlineLevel="0" collapsed="false">
      <c r="A939" s="1" t="n">
        <v>68500</v>
      </c>
      <c r="B939" s="1" t="s">
        <v>1144</v>
      </c>
      <c r="C939" s="21" t="s">
        <v>1088</v>
      </c>
      <c r="D939" s="21" t="s">
        <v>20</v>
      </c>
      <c r="E939" s="38" t="s">
        <v>21</v>
      </c>
      <c r="F939" s="23" t="s">
        <v>1145</v>
      </c>
      <c r="G939" s="24" t="n">
        <v>41177</v>
      </c>
      <c r="H939" s="25"/>
      <c r="I939" s="26"/>
      <c r="J939" s="26"/>
      <c r="K939" s="27"/>
      <c r="L939" s="26"/>
      <c r="M939" s="28" t="n">
        <v>6</v>
      </c>
      <c r="N939" s="35"/>
      <c r="O939" s="36"/>
      <c r="P939" s="33"/>
      <c r="Q939" s="32"/>
      <c r="V939" s="89" t="n">
        <v>210068500</v>
      </c>
    </row>
    <row r="940" customFormat="false" ht="15" hidden="false" customHeight="false" outlineLevel="0" collapsed="false">
      <c r="A940" s="1" t="n">
        <v>68502</v>
      </c>
      <c r="B940" s="1" t="s">
        <v>1146</v>
      </c>
      <c r="C940" s="21" t="s">
        <v>1088</v>
      </c>
      <c r="D940" s="21" t="s">
        <v>20</v>
      </c>
      <c r="E940" s="38" t="s">
        <v>21</v>
      </c>
      <c r="F940" s="23" t="s">
        <v>347</v>
      </c>
      <c r="G940" s="24" t="n">
        <v>41166</v>
      </c>
      <c r="H940" s="25"/>
      <c r="I940" s="26"/>
      <c r="J940" s="26"/>
      <c r="K940" s="27"/>
      <c r="L940" s="26"/>
      <c r="M940" s="28" t="n">
        <v>6</v>
      </c>
      <c r="N940" s="35"/>
      <c r="O940" s="36"/>
      <c r="P940" s="33"/>
      <c r="Q940" s="32"/>
      <c r="V940" s="89" t="n">
        <v>210268502</v>
      </c>
    </row>
    <row r="941" customFormat="false" ht="15" hidden="false" customHeight="false" outlineLevel="0" collapsed="false">
      <c r="A941" s="1" t="n">
        <v>68522</v>
      </c>
      <c r="B941" s="1" t="s">
        <v>1147</v>
      </c>
      <c r="C941" s="21" t="s">
        <v>1088</v>
      </c>
      <c r="D941" s="21" t="s">
        <v>20</v>
      </c>
      <c r="E941" s="38" t="s">
        <v>21</v>
      </c>
      <c r="F941" s="23"/>
      <c r="G941" s="24"/>
      <c r="H941" s="25"/>
      <c r="I941" s="26"/>
      <c r="J941" s="26"/>
      <c r="K941" s="27"/>
      <c r="L941" s="26"/>
      <c r="M941" s="28"/>
      <c r="N941" s="35"/>
      <c r="O941" s="36"/>
      <c r="P941" s="33"/>
      <c r="Q941" s="32"/>
      <c r="V941" s="89" t="n">
        <v>212268522</v>
      </c>
    </row>
    <row r="942" customFormat="false" ht="15" hidden="false" customHeight="false" outlineLevel="0" collapsed="false">
      <c r="A942" s="1" t="n">
        <v>68524</v>
      </c>
      <c r="B942" s="1" t="s">
        <v>1148</v>
      </c>
      <c r="C942" s="21" t="s">
        <v>1088</v>
      </c>
      <c r="D942" s="21" t="s">
        <v>20</v>
      </c>
      <c r="E942" s="38" t="s">
        <v>21</v>
      </c>
      <c r="F942" s="23" t="s">
        <v>1149</v>
      </c>
      <c r="G942" s="24" t="n">
        <v>41204</v>
      </c>
      <c r="H942" s="25"/>
      <c r="I942" s="26"/>
      <c r="J942" s="26"/>
      <c r="K942" s="27"/>
      <c r="L942" s="26"/>
      <c r="M942" s="28" t="n">
        <v>6</v>
      </c>
      <c r="N942" s="35"/>
      <c r="O942" s="36"/>
      <c r="P942" s="33"/>
      <c r="Q942" s="32"/>
      <c r="V942" s="89" t="n">
        <v>212468524</v>
      </c>
    </row>
    <row r="943" customFormat="false" ht="15" hidden="false" customHeight="false" outlineLevel="0" collapsed="false">
      <c r="A943" s="1" t="n">
        <v>68533</v>
      </c>
      <c r="B943" s="1" t="s">
        <v>1150</v>
      </c>
      <c r="C943" s="21" t="s">
        <v>1088</v>
      </c>
      <c r="D943" s="21" t="s">
        <v>20</v>
      </c>
      <c r="E943" s="38" t="s">
        <v>21</v>
      </c>
      <c r="F943" s="23" t="s">
        <v>514</v>
      </c>
      <c r="G943" s="24" t="n">
        <v>41137</v>
      </c>
      <c r="H943" s="25"/>
      <c r="I943" s="26"/>
      <c r="J943" s="26"/>
      <c r="K943" s="27"/>
      <c r="L943" s="26"/>
      <c r="M943" s="28" t="n">
        <v>6</v>
      </c>
      <c r="N943" s="35"/>
      <c r="O943" s="36"/>
      <c r="P943" s="33"/>
      <c r="Q943" s="32"/>
      <c r="V943" s="89" t="n">
        <v>213368533</v>
      </c>
    </row>
    <row r="944" customFormat="false" ht="15" hidden="false" customHeight="false" outlineLevel="0" collapsed="false">
      <c r="A944" s="1" t="n">
        <v>68547</v>
      </c>
      <c r="B944" s="1" t="s">
        <v>1151</v>
      </c>
      <c r="C944" s="21" t="s">
        <v>1088</v>
      </c>
      <c r="D944" s="21" t="s">
        <v>20</v>
      </c>
      <c r="E944" s="38" t="s">
        <v>21</v>
      </c>
      <c r="F944" s="23"/>
      <c r="G944" s="24"/>
      <c r="H944" s="25"/>
      <c r="I944" s="26"/>
      <c r="J944" s="26"/>
      <c r="K944" s="27"/>
      <c r="L944" s="26"/>
      <c r="M944" s="28"/>
      <c r="N944" s="35"/>
      <c r="O944" s="36"/>
      <c r="P944" s="33"/>
      <c r="Q944" s="32"/>
      <c r="V944" s="89" t="n">
        <v>214768547</v>
      </c>
    </row>
    <row r="945" customFormat="false" ht="15" hidden="false" customHeight="false" outlineLevel="0" collapsed="false">
      <c r="A945" s="1" t="n">
        <v>68549</v>
      </c>
      <c r="B945" s="1" t="s">
        <v>1152</v>
      </c>
      <c r="C945" s="21" t="s">
        <v>1088</v>
      </c>
      <c r="D945" s="21" t="s">
        <v>20</v>
      </c>
      <c r="E945" s="38" t="s">
        <v>21</v>
      </c>
      <c r="F945" s="23" t="s">
        <v>1153</v>
      </c>
      <c r="G945" s="24" t="n">
        <v>41114</v>
      </c>
      <c r="H945" s="25"/>
      <c r="I945" s="26"/>
      <c r="J945" s="26"/>
      <c r="K945" s="27"/>
      <c r="L945" s="26"/>
      <c r="M945" s="28" t="n">
        <v>6</v>
      </c>
      <c r="N945" s="35"/>
      <c r="O945" s="36"/>
      <c r="P945" s="33"/>
      <c r="Q945" s="32"/>
      <c r="V945" s="89" t="n">
        <v>214968549</v>
      </c>
    </row>
    <row r="946" customFormat="false" ht="15" hidden="false" customHeight="false" outlineLevel="0" collapsed="false">
      <c r="A946" s="1" t="n">
        <v>68572</v>
      </c>
      <c r="B946" s="1" t="s">
        <v>1154</v>
      </c>
      <c r="C946" s="21" t="s">
        <v>1088</v>
      </c>
      <c r="D946" s="21" t="s">
        <v>20</v>
      </c>
      <c r="E946" s="38" t="s">
        <v>21</v>
      </c>
      <c r="F946" s="23"/>
      <c r="G946" s="24"/>
      <c r="H946" s="25"/>
      <c r="I946" s="26"/>
      <c r="J946" s="26"/>
      <c r="K946" s="27"/>
      <c r="L946" s="26"/>
      <c r="M946" s="28"/>
      <c r="N946" s="35"/>
      <c r="O946" s="36"/>
      <c r="P946" s="33"/>
      <c r="Q946" s="32"/>
      <c r="V946" s="89" t="n">
        <v>217268572</v>
      </c>
    </row>
    <row r="947" customFormat="false" ht="15" hidden="false" customHeight="false" outlineLevel="0" collapsed="false">
      <c r="A947" s="1" t="n">
        <v>68573</v>
      </c>
      <c r="B947" s="1" t="s">
        <v>1155</v>
      </c>
      <c r="C947" s="21" t="s">
        <v>1088</v>
      </c>
      <c r="D947" s="21" t="s">
        <v>20</v>
      </c>
      <c r="E947" s="38" t="s">
        <v>21</v>
      </c>
      <c r="F947" s="23" t="s">
        <v>331</v>
      </c>
      <c r="G947" s="24" t="n">
        <v>41200</v>
      </c>
      <c r="H947" s="25"/>
      <c r="I947" s="26"/>
      <c r="J947" s="26"/>
      <c r="K947" s="27"/>
      <c r="L947" s="26"/>
      <c r="M947" s="28" t="n">
        <v>6</v>
      </c>
      <c r="N947" s="35"/>
      <c r="O947" s="36"/>
      <c r="P947" s="33"/>
      <c r="Q947" s="32"/>
      <c r="V947" s="89" t="n">
        <v>217368573</v>
      </c>
    </row>
    <row r="948" customFormat="false" ht="15" hidden="false" customHeight="false" outlineLevel="0" collapsed="false">
      <c r="A948" s="1" t="n">
        <v>68575</v>
      </c>
      <c r="B948" s="1" t="s">
        <v>1156</v>
      </c>
      <c r="C948" s="21" t="s">
        <v>1088</v>
      </c>
      <c r="D948" s="21" t="s">
        <v>20</v>
      </c>
      <c r="E948" s="38" t="s">
        <v>21</v>
      </c>
      <c r="F948" s="23" t="s">
        <v>613</v>
      </c>
      <c r="G948" s="24" t="n">
        <v>41177</v>
      </c>
      <c r="H948" s="25"/>
      <c r="I948" s="26"/>
      <c r="J948" s="26"/>
      <c r="K948" s="27"/>
      <c r="L948" s="26"/>
      <c r="M948" s="28" t="n">
        <v>6</v>
      </c>
      <c r="N948" s="35"/>
      <c r="O948" s="36"/>
      <c r="P948" s="33"/>
      <c r="Q948" s="32"/>
      <c r="V948" s="89" t="n">
        <v>217568575</v>
      </c>
    </row>
    <row r="949" customFormat="false" ht="15" hidden="false" customHeight="false" outlineLevel="0" collapsed="false">
      <c r="A949" s="1" t="n">
        <v>68615</v>
      </c>
      <c r="B949" s="1" t="s">
        <v>177</v>
      </c>
      <c r="C949" s="21" t="s">
        <v>1088</v>
      </c>
      <c r="D949" s="21" t="s">
        <v>20</v>
      </c>
      <c r="E949" s="38" t="s">
        <v>21</v>
      </c>
      <c r="F949" s="23"/>
      <c r="G949" s="24"/>
      <c r="H949" s="25"/>
      <c r="I949" s="26"/>
      <c r="J949" s="26"/>
      <c r="K949" s="27"/>
      <c r="L949" s="26"/>
      <c r="M949" s="28"/>
      <c r="N949" s="35"/>
      <c r="O949" s="36"/>
      <c r="P949" s="33"/>
      <c r="Q949" s="32"/>
      <c r="V949" s="89" t="n">
        <v>211568615</v>
      </c>
    </row>
    <row r="950" customFormat="false" ht="15" hidden="false" customHeight="false" outlineLevel="0" collapsed="false">
      <c r="A950" s="1" t="n">
        <v>68655</v>
      </c>
      <c r="B950" s="1" t="s">
        <v>1157</v>
      </c>
      <c r="C950" s="21" t="s">
        <v>1088</v>
      </c>
      <c r="D950" s="21" t="s">
        <v>20</v>
      </c>
      <c r="E950" s="38" t="s">
        <v>21</v>
      </c>
      <c r="F950" s="23" t="s">
        <v>1158</v>
      </c>
      <c r="G950" s="24" t="n">
        <v>41186</v>
      </c>
      <c r="H950" s="25"/>
      <c r="I950" s="26"/>
      <c r="J950" s="26"/>
      <c r="K950" s="27"/>
      <c r="L950" s="26"/>
      <c r="M950" s="28" t="n">
        <v>6</v>
      </c>
      <c r="N950" s="35"/>
      <c r="O950" s="36"/>
      <c r="P950" s="33"/>
      <c r="Q950" s="32"/>
      <c r="V950" s="89" t="n">
        <v>215568655</v>
      </c>
    </row>
    <row r="951" customFormat="false" ht="15" hidden="false" customHeight="false" outlineLevel="0" collapsed="false">
      <c r="A951" s="1" t="n">
        <v>68669</v>
      </c>
      <c r="B951" s="1" t="s">
        <v>184</v>
      </c>
      <c r="C951" s="21" t="s">
        <v>1088</v>
      </c>
      <c r="D951" s="21" t="s">
        <v>20</v>
      </c>
      <c r="E951" s="38" t="s">
        <v>21</v>
      </c>
      <c r="F951" s="23" t="s">
        <v>1159</v>
      </c>
      <c r="G951" s="24" t="n">
        <v>41201</v>
      </c>
      <c r="H951" s="25"/>
      <c r="I951" s="26"/>
      <c r="J951" s="26"/>
      <c r="K951" s="27"/>
      <c r="L951" s="26"/>
      <c r="M951" s="28" t="n">
        <v>6</v>
      </c>
      <c r="N951" s="35"/>
      <c r="O951" s="36"/>
      <c r="P951" s="33"/>
      <c r="Q951" s="32"/>
      <c r="V951" s="89" t="n">
        <v>216968669</v>
      </c>
    </row>
    <row r="952" customFormat="false" ht="15" hidden="false" customHeight="false" outlineLevel="0" collapsed="false">
      <c r="A952" s="1" t="n">
        <v>68673</v>
      </c>
      <c r="B952" s="1" t="s">
        <v>1160</v>
      </c>
      <c r="C952" s="21" t="s">
        <v>1088</v>
      </c>
      <c r="D952" s="21" t="s">
        <v>20</v>
      </c>
      <c r="E952" s="38" t="s">
        <v>21</v>
      </c>
      <c r="F952" s="23"/>
      <c r="G952" s="24"/>
      <c r="H952" s="25"/>
      <c r="I952" s="26"/>
      <c r="J952" s="26"/>
      <c r="K952" s="27"/>
      <c r="L952" s="26"/>
      <c r="M952" s="28"/>
      <c r="N952" s="35" t="str">
        <f aca="false">VLOOKUP($D952,$R$5:$S$8,2,0)</f>
        <v>E</v>
      </c>
      <c r="O952" s="36" t="n">
        <f aca="false">VLOOKUP($E952,$T$5:$U$9,2,0)</f>
        <v>2</v>
      </c>
      <c r="P952" s="33" t="n">
        <f aca="false">$B$3</f>
        <v>2013</v>
      </c>
      <c r="Q952" s="32"/>
      <c r="V952" s="89" t="n">
        <v>217368673</v>
      </c>
    </row>
    <row r="953" customFormat="false" ht="15" hidden="false" customHeight="false" outlineLevel="0" collapsed="false">
      <c r="A953" s="1" t="n">
        <v>68679</v>
      </c>
      <c r="B953" s="1" t="s">
        <v>1161</v>
      </c>
      <c r="C953" s="21" t="s">
        <v>1088</v>
      </c>
      <c r="D953" s="21" t="s">
        <v>20</v>
      </c>
      <c r="E953" s="38" t="s">
        <v>21</v>
      </c>
      <c r="F953" s="23" t="s">
        <v>1162</v>
      </c>
      <c r="G953" s="24" t="n">
        <v>41135</v>
      </c>
      <c r="H953" s="25"/>
      <c r="I953" s="26"/>
      <c r="J953" s="26"/>
      <c r="K953" s="27"/>
      <c r="L953" s="26"/>
      <c r="M953" s="28" t="n">
        <v>5</v>
      </c>
      <c r="N953" s="35" t="str">
        <f aca="false">VLOOKUP($D953,$R$5:$S$8,2,0)</f>
        <v>E</v>
      </c>
      <c r="O953" s="36" t="n">
        <f aca="false">VLOOKUP($E953,$T$5:$U$9,2,0)</f>
        <v>2</v>
      </c>
      <c r="P953" s="33" t="n">
        <f aca="false">$B$3</f>
        <v>2013</v>
      </c>
      <c r="Q953" s="32"/>
      <c r="V953" s="89" t="n">
        <v>217968679</v>
      </c>
    </row>
    <row r="954" customFormat="false" ht="15" hidden="false" customHeight="false" outlineLevel="0" collapsed="false">
      <c r="A954" s="1" t="n">
        <v>68682</v>
      </c>
      <c r="B954" s="1" t="s">
        <v>1163</v>
      </c>
      <c r="C954" s="21" t="s">
        <v>1088</v>
      </c>
      <c r="D954" s="21" t="s">
        <v>20</v>
      </c>
      <c r="E954" s="38" t="s">
        <v>21</v>
      </c>
      <c r="F954" s="23" t="s">
        <v>87</v>
      </c>
      <c r="G954" s="24" t="n">
        <v>41187</v>
      </c>
      <c r="H954" s="25"/>
      <c r="I954" s="26"/>
      <c r="J954" s="26"/>
      <c r="K954" s="27"/>
      <c r="L954" s="26"/>
      <c r="M954" s="28" t="n">
        <v>6</v>
      </c>
      <c r="N954" s="35" t="str">
        <f aca="false">VLOOKUP($D954,$R$5:$S$8,2,0)</f>
        <v>E</v>
      </c>
      <c r="O954" s="36" t="n">
        <f aca="false">VLOOKUP($E954,$T$5:$U$9,2,0)</f>
        <v>2</v>
      </c>
      <c r="P954" s="33" t="n">
        <f aca="false">$B$3</f>
        <v>2013</v>
      </c>
      <c r="Q954" s="32"/>
      <c r="V954" s="89" t="n">
        <v>218268682</v>
      </c>
    </row>
    <row r="955" customFormat="false" ht="15" hidden="false" customHeight="false" outlineLevel="0" collapsed="false">
      <c r="A955" s="1" t="n">
        <v>68684</v>
      </c>
      <c r="B955" s="1" t="s">
        <v>1164</v>
      </c>
      <c r="C955" s="21" t="s">
        <v>1088</v>
      </c>
      <c r="D955" s="21" t="s">
        <v>20</v>
      </c>
      <c r="E955" s="38" t="s">
        <v>21</v>
      </c>
      <c r="F955" s="23"/>
      <c r="G955" s="24"/>
      <c r="H955" s="25"/>
      <c r="I955" s="26"/>
      <c r="J955" s="26"/>
      <c r="K955" s="27"/>
      <c r="L955" s="26"/>
      <c r="M955" s="28"/>
      <c r="N955" s="35" t="str">
        <f aca="false">VLOOKUP($D955,$R$5:$S$8,2,0)</f>
        <v>E</v>
      </c>
      <c r="O955" s="36" t="n">
        <f aca="false">VLOOKUP($E955,$T$5:$U$9,2,0)</f>
        <v>2</v>
      </c>
      <c r="P955" s="33" t="n">
        <f aca="false">$B$3</f>
        <v>2013</v>
      </c>
      <c r="Q955" s="32"/>
      <c r="V955" s="89" t="n">
        <v>218468684</v>
      </c>
    </row>
    <row r="956" customFormat="false" ht="15" hidden="false" customHeight="false" outlineLevel="0" collapsed="false">
      <c r="A956" s="1" t="n">
        <v>68686</v>
      </c>
      <c r="B956" s="1" t="s">
        <v>1165</v>
      </c>
      <c r="C956" s="21" t="s">
        <v>1088</v>
      </c>
      <c r="D956" s="21" t="s">
        <v>20</v>
      </c>
      <c r="E956" s="38" t="s">
        <v>21</v>
      </c>
      <c r="F956" s="23" t="s">
        <v>412</v>
      </c>
      <c r="G956" s="24" t="n">
        <v>41172</v>
      </c>
      <c r="H956" s="25"/>
      <c r="I956" s="26"/>
      <c r="J956" s="26"/>
      <c r="K956" s="27"/>
      <c r="L956" s="26"/>
      <c r="M956" s="28" t="n">
        <v>6</v>
      </c>
      <c r="N956" s="35" t="str">
        <f aca="false">VLOOKUP($D956,$R$5:$S$8,2,0)</f>
        <v>E</v>
      </c>
      <c r="O956" s="36" t="n">
        <f aca="false">VLOOKUP($E956,$T$5:$U$9,2,0)</f>
        <v>2</v>
      </c>
      <c r="P956" s="33" t="n">
        <f aca="false">$B$3</f>
        <v>2013</v>
      </c>
      <c r="Q956" s="32"/>
      <c r="V956" s="89" t="n">
        <v>218668686</v>
      </c>
    </row>
    <row r="957" customFormat="false" ht="15" hidden="false" customHeight="false" outlineLevel="0" collapsed="false">
      <c r="A957" s="1" t="n">
        <v>68689</v>
      </c>
      <c r="B957" s="1" t="s">
        <v>1166</v>
      </c>
      <c r="C957" s="21" t="s">
        <v>1088</v>
      </c>
      <c r="D957" s="21" t="s">
        <v>20</v>
      </c>
      <c r="E957" s="38" t="s">
        <v>21</v>
      </c>
      <c r="F957" s="23" t="s">
        <v>635</v>
      </c>
      <c r="G957" s="24" t="n">
        <v>41186</v>
      </c>
      <c r="H957" s="25"/>
      <c r="I957" s="26"/>
      <c r="J957" s="26"/>
      <c r="K957" s="27"/>
      <c r="L957" s="26"/>
      <c r="M957" s="28" t="n">
        <v>6</v>
      </c>
      <c r="N957" s="35" t="str">
        <f aca="false">VLOOKUP($D957,$R$5:$S$8,2,0)</f>
        <v>E</v>
      </c>
      <c r="O957" s="36" t="n">
        <f aca="false">VLOOKUP($E957,$T$5:$U$9,2,0)</f>
        <v>2</v>
      </c>
      <c r="P957" s="33" t="n">
        <f aca="false">$B$3</f>
        <v>2013</v>
      </c>
      <c r="Q957" s="32"/>
      <c r="V957" s="89" t="n">
        <v>218968689</v>
      </c>
    </row>
    <row r="958" customFormat="false" ht="15" hidden="false" customHeight="false" outlineLevel="0" collapsed="false">
      <c r="A958" s="1" t="n">
        <v>68705</v>
      </c>
      <c r="B958" s="1" t="s">
        <v>201</v>
      </c>
      <c r="C958" s="21" t="s">
        <v>1088</v>
      </c>
      <c r="D958" s="21" t="s">
        <v>20</v>
      </c>
      <c r="E958" s="38" t="s">
        <v>21</v>
      </c>
      <c r="F958" s="23" t="s">
        <v>493</v>
      </c>
      <c r="G958" s="24" t="n">
        <v>41180</v>
      </c>
      <c r="H958" s="25"/>
      <c r="I958" s="26"/>
      <c r="J958" s="26"/>
      <c r="K958" s="27"/>
      <c r="L958" s="26"/>
      <c r="M958" s="28" t="n">
        <v>6</v>
      </c>
      <c r="N958" s="35" t="str">
        <f aca="false">VLOOKUP($D958,$R$5:$S$8,2,0)</f>
        <v>E</v>
      </c>
      <c r="O958" s="36" t="n">
        <f aca="false">VLOOKUP($E958,$T$5:$U$9,2,0)</f>
        <v>2</v>
      </c>
      <c r="P958" s="33" t="n">
        <f aca="false">$B$3</f>
        <v>2013</v>
      </c>
      <c r="Q958" s="32"/>
      <c r="V958" s="89" t="n">
        <v>210568705</v>
      </c>
    </row>
    <row r="959" customFormat="false" ht="15" hidden="false" customHeight="false" outlineLevel="0" collapsed="false">
      <c r="A959" s="1" t="n">
        <v>68720</v>
      </c>
      <c r="B959" s="1" t="s">
        <v>1167</v>
      </c>
      <c r="C959" s="21" t="s">
        <v>1088</v>
      </c>
      <c r="D959" s="21" t="s">
        <v>20</v>
      </c>
      <c r="E959" s="38" t="s">
        <v>21</v>
      </c>
      <c r="F959" s="23"/>
      <c r="G959" s="24"/>
      <c r="H959" s="25"/>
      <c r="I959" s="26"/>
      <c r="J959" s="26"/>
      <c r="K959" s="27"/>
      <c r="L959" s="26"/>
      <c r="M959" s="28"/>
      <c r="N959" s="35" t="str">
        <f aca="false">VLOOKUP($D959,$R$5:$S$8,2,0)</f>
        <v>E</v>
      </c>
      <c r="O959" s="36" t="n">
        <f aca="false">VLOOKUP($E959,$T$5:$U$9,2,0)</f>
        <v>2</v>
      </c>
      <c r="P959" s="33" t="n">
        <f aca="false">$B$3</f>
        <v>2013</v>
      </c>
      <c r="Q959" s="32"/>
      <c r="V959" s="89" t="n">
        <v>212068720</v>
      </c>
    </row>
    <row r="960" customFormat="false" ht="15" hidden="false" customHeight="false" outlineLevel="0" collapsed="false">
      <c r="A960" s="1" t="n">
        <v>68745</v>
      </c>
      <c r="B960" s="1" t="s">
        <v>1168</v>
      </c>
      <c r="C960" s="21" t="s">
        <v>1088</v>
      </c>
      <c r="D960" s="21" t="s">
        <v>20</v>
      </c>
      <c r="E960" s="38" t="s">
        <v>21</v>
      </c>
      <c r="F960" s="23"/>
      <c r="G960" s="24"/>
      <c r="H960" s="25"/>
      <c r="I960" s="26"/>
      <c r="J960" s="26"/>
      <c r="K960" s="27"/>
      <c r="L960" s="26"/>
      <c r="M960" s="28"/>
      <c r="N960" s="35" t="str">
        <f aca="false">VLOOKUP($D960,$R$5:$S$8,2,0)</f>
        <v>E</v>
      </c>
      <c r="O960" s="36" t="n">
        <f aca="false">VLOOKUP($E960,$T$5:$U$9,2,0)</f>
        <v>2</v>
      </c>
      <c r="P960" s="33" t="n">
        <f aca="false">$B$3</f>
        <v>2013</v>
      </c>
      <c r="Q960" s="32"/>
      <c r="V960" s="89" t="n">
        <v>214568745</v>
      </c>
    </row>
    <row r="961" customFormat="false" ht="15" hidden="false" customHeight="false" outlineLevel="0" collapsed="false">
      <c r="A961" s="1" t="n">
        <v>68755</v>
      </c>
      <c r="B961" s="1" t="s">
        <v>1169</v>
      </c>
      <c r="C961" s="21" t="s">
        <v>1088</v>
      </c>
      <c r="D961" s="21" t="s">
        <v>20</v>
      </c>
      <c r="E961" s="38" t="s">
        <v>21</v>
      </c>
      <c r="F961" s="23" t="s">
        <v>943</v>
      </c>
      <c r="G961" s="24" t="n">
        <v>41183</v>
      </c>
      <c r="H961" s="25"/>
      <c r="I961" s="26"/>
      <c r="J961" s="26"/>
      <c r="K961" s="27"/>
      <c r="L961" s="26"/>
      <c r="M961" s="28" t="n">
        <v>6</v>
      </c>
      <c r="N961" s="35" t="str">
        <f aca="false">VLOOKUP($D961,$R$5:$S$8,2,0)</f>
        <v>E</v>
      </c>
      <c r="O961" s="36" t="n">
        <f aca="false">VLOOKUP($E961,$T$5:$U$9,2,0)</f>
        <v>2</v>
      </c>
      <c r="P961" s="33" t="n">
        <f aca="false">$B$3</f>
        <v>2013</v>
      </c>
      <c r="Q961" s="32"/>
      <c r="V961" s="89" t="n">
        <v>215568755</v>
      </c>
    </row>
    <row r="962" customFormat="false" ht="15" hidden="false" customHeight="false" outlineLevel="0" collapsed="false">
      <c r="A962" s="1" t="n">
        <v>68770</v>
      </c>
      <c r="B962" s="1" t="s">
        <v>1170</v>
      </c>
      <c r="C962" s="21" t="s">
        <v>1088</v>
      </c>
      <c r="D962" s="21" t="s">
        <v>20</v>
      </c>
      <c r="E962" s="38" t="s">
        <v>21</v>
      </c>
      <c r="F962" s="23" t="s">
        <v>219</v>
      </c>
      <c r="G962" s="24" t="n">
        <v>41134</v>
      </c>
      <c r="H962" s="25"/>
      <c r="I962" s="26"/>
      <c r="J962" s="26"/>
      <c r="K962" s="27"/>
      <c r="L962" s="26"/>
      <c r="M962" s="28" t="n">
        <v>6</v>
      </c>
      <c r="N962" s="35" t="str">
        <f aca="false">VLOOKUP($D962,$R$5:$S$8,2,0)</f>
        <v>E</v>
      </c>
      <c r="O962" s="36" t="n">
        <f aca="false">VLOOKUP($E962,$T$5:$U$9,2,0)</f>
        <v>2</v>
      </c>
      <c r="P962" s="33" t="n">
        <f aca="false">$B$3</f>
        <v>2013</v>
      </c>
      <c r="Q962" s="32"/>
      <c r="V962" s="89" t="n">
        <v>217068770</v>
      </c>
    </row>
    <row r="963" customFormat="false" ht="15" hidden="false" customHeight="false" outlineLevel="0" collapsed="false">
      <c r="A963" s="1" t="n">
        <v>68773</v>
      </c>
      <c r="B963" s="1" t="s">
        <v>586</v>
      </c>
      <c r="C963" s="21" t="s">
        <v>1088</v>
      </c>
      <c r="D963" s="21" t="s">
        <v>20</v>
      </c>
      <c r="E963" s="38" t="s">
        <v>21</v>
      </c>
      <c r="F963" s="23" t="s">
        <v>1171</v>
      </c>
      <c r="G963" s="24" t="n">
        <v>41143</v>
      </c>
      <c r="H963" s="25"/>
      <c r="I963" s="26"/>
      <c r="J963" s="26"/>
      <c r="K963" s="27"/>
      <c r="L963" s="26"/>
      <c r="M963" s="28" t="n">
        <v>6</v>
      </c>
      <c r="N963" s="35" t="str">
        <f aca="false">VLOOKUP($D963,$R$5:$S$8,2,0)</f>
        <v>E</v>
      </c>
      <c r="O963" s="36" t="n">
        <f aca="false">VLOOKUP($E963,$T$5:$U$9,2,0)</f>
        <v>2</v>
      </c>
      <c r="P963" s="33" t="n">
        <f aca="false">$B$3</f>
        <v>2013</v>
      </c>
      <c r="Q963" s="32"/>
      <c r="V963" s="89" t="n">
        <v>217368773</v>
      </c>
    </row>
    <row r="964" customFormat="false" ht="15" hidden="false" customHeight="false" outlineLevel="0" collapsed="false">
      <c r="A964" s="1" t="n">
        <v>68780</v>
      </c>
      <c r="B964" s="1" t="s">
        <v>1172</v>
      </c>
      <c r="C964" s="21" t="s">
        <v>1088</v>
      </c>
      <c r="D964" s="21" t="s">
        <v>20</v>
      </c>
      <c r="E964" s="38" t="s">
        <v>21</v>
      </c>
      <c r="F964" s="23" t="s">
        <v>213</v>
      </c>
      <c r="G964" s="24" t="n">
        <v>41137</v>
      </c>
      <c r="H964" s="25"/>
      <c r="I964" s="26"/>
      <c r="J964" s="26"/>
      <c r="K964" s="27"/>
      <c r="L964" s="26"/>
      <c r="M964" s="28" t="n">
        <v>6</v>
      </c>
      <c r="N964" s="35" t="str">
        <f aca="false">VLOOKUP($D964,$R$5:$S$8,2,0)</f>
        <v>E</v>
      </c>
      <c r="O964" s="36" t="n">
        <f aca="false">VLOOKUP($E964,$T$5:$U$9,2,0)</f>
        <v>2</v>
      </c>
      <c r="P964" s="33" t="n">
        <f aca="false">$B$3</f>
        <v>2013</v>
      </c>
      <c r="Q964" s="32"/>
      <c r="V964" s="89" t="n">
        <v>218068780</v>
      </c>
    </row>
    <row r="965" customFormat="false" ht="15" hidden="false" customHeight="false" outlineLevel="0" collapsed="false">
      <c r="A965" s="1" t="n">
        <v>68820</v>
      </c>
      <c r="B965" s="1" t="s">
        <v>1173</v>
      </c>
      <c r="C965" s="21" t="s">
        <v>1088</v>
      </c>
      <c r="D965" s="21" t="s">
        <v>20</v>
      </c>
      <c r="E965" s="38" t="s">
        <v>21</v>
      </c>
      <c r="F965" s="23"/>
      <c r="G965" s="24"/>
      <c r="H965" s="25"/>
      <c r="I965" s="26"/>
      <c r="J965" s="26"/>
      <c r="K965" s="27"/>
      <c r="L965" s="26"/>
      <c r="M965" s="28"/>
      <c r="N965" s="35" t="str">
        <f aca="false">VLOOKUP($D965,$R$5:$S$8,2,0)</f>
        <v>E</v>
      </c>
      <c r="O965" s="36" t="n">
        <f aca="false">VLOOKUP($E965,$T$5:$U$9,2,0)</f>
        <v>2</v>
      </c>
      <c r="P965" s="33" t="n">
        <f aca="false">$B$3</f>
        <v>2013</v>
      </c>
      <c r="Q965" s="32"/>
      <c r="V965" s="89" t="n">
        <v>212068820</v>
      </c>
    </row>
    <row r="966" customFormat="false" ht="15" hidden="false" customHeight="false" outlineLevel="0" collapsed="false">
      <c r="A966" s="1" t="n">
        <v>68855</v>
      </c>
      <c r="B966" s="1" t="s">
        <v>1174</v>
      </c>
      <c r="C966" s="21" t="s">
        <v>1088</v>
      </c>
      <c r="D966" s="21" t="s">
        <v>20</v>
      </c>
      <c r="E966" s="38" t="s">
        <v>21</v>
      </c>
      <c r="F966" s="23" t="s">
        <v>550</v>
      </c>
      <c r="G966" s="24" t="n">
        <v>41172</v>
      </c>
      <c r="H966" s="25"/>
      <c r="I966" s="26"/>
      <c r="J966" s="26"/>
      <c r="K966" s="27"/>
      <c r="L966" s="26"/>
      <c r="M966" s="28" t="n">
        <v>6</v>
      </c>
      <c r="N966" s="35" t="str">
        <f aca="false">VLOOKUP($D966,$R$5:$S$8,2,0)</f>
        <v>E</v>
      </c>
      <c r="O966" s="36" t="n">
        <f aca="false">VLOOKUP($E966,$T$5:$U$9,2,0)</f>
        <v>2</v>
      </c>
      <c r="P966" s="33" t="n">
        <f aca="false">$B$3</f>
        <v>2013</v>
      </c>
      <c r="Q966" s="32"/>
      <c r="V966" s="89" t="n">
        <v>215568855</v>
      </c>
    </row>
    <row r="967" customFormat="false" ht="15" hidden="false" customHeight="false" outlineLevel="0" collapsed="false">
      <c r="A967" s="1" t="n">
        <v>68861</v>
      </c>
      <c r="B967" s="1" t="s">
        <v>1175</v>
      </c>
      <c r="C967" s="21" t="s">
        <v>1088</v>
      </c>
      <c r="D967" s="21" t="s">
        <v>20</v>
      </c>
      <c r="E967" s="38" t="s">
        <v>21</v>
      </c>
      <c r="F967" s="23"/>
      <c r="G967" s="24"/>
      <c r="H967" s="25"/>
      <c r="I967" s="26"/>
      <c r="J967" s="26"/>
      <c r="K967" s="27"/>
      <c r="L967" s="26"/>
      <c r="M967" s="28"/>
      <c r="N967" s="35" t="str">
        <f aca="false">VLOOKUP($D967,$R$5:$S$8,2,0)</f>
        <v>E</v>
      </c>
      <c r="O967" s="36" t="n">
        <f aca="false">VLOOKUP($E967,$T$5:$U$9,2,0)</f>
        <v>2</v>
      </c>
      <c r="P967" s="33" t="n">
        <f aca="false">$B$3</f>
        <v>2013</v>
      </c>
      <c r="Q967" s="32"/>
      <c r="V967" s="89" t="n">
        <v>216168861</v>
      </c>
    </row>
    <row r="968" customFormat="false" ht="15" hidden="false" customHeight="false" outlineLevel="0" collapsed="false">
      <c r="A968" s="1" t="n">
        <v>68867</v>
      </c>
      <c r="B968" s="1" t="s">
        <v>1176</v>
      </c>
      <c r="C968" s="21" t="s">
        <v>1088</v>
      </c>
      <c r="D968" s="21" t="s">
        <v>20</v>
      </c>
      <c r="E968" s="38" t="s">
        <v>21</v>
      </c>
      <c r="F968" s="23"/>
      <c r="G968" s="24"/>
      <c r="H968" s="25"/>
      <c r="I968" s="26"/>
      <c r="J968" s="26"/>
      <c r="K968" s="27"/>
      <c r="L968" s="26"/>
      <c r="M968" s="28"/>
      <c r="N968" s="35" t="str">
        <f aca="false">VLOOKUP($D968,$R$5:$S$8,2,0)</f>
        <v>E</v>
      </c>
      <c r="O968" s="36" t="n">
        <f aca="false">VLOOKUP($E968,$T$5:$U$9,2,0)</f>
        <v>2</v>
      </c>
      <c r="P968" s="33" t="n">
        <f aca="false">$B$3</f>
        <v>2013</v>
      </c>
      <c r="Q968" s="32"/>
      <c r="V968" s="89" t="n">
        <v>216768867</v>
      </c>
    </row>
    <row r="969" customFormat="false" ht="15" hidden="false" customHeight="false" outlineLevel="0" collapsed="false">
      <c r="A969" s="1" t="n">
        <v>68872</v>
      </c>
      <c r="B969" s="1" t="s">
        <v>324</v>
      </c>
      <c r="C969" s="21" t="s">
        <v>1088</v>
      </c>
      <c r="D969" s="21" t="s">
        <v>20</v>
      </c>
      <c r="E969" s="38" t="s">
        <v>21</v>
      </c>
      <c r="F969" s="23" t="s">
        <v>715</v>
      </c>
      <c r="G969" s="24" t="n">
        <v>41113</v>
      </c>
      <c r="H969" s="25"/>
      <c r="I969" s="26"/>
      <c r="J969" s="26"/>
      <c r="K969" s="27"/>
      <c r="L969" s="26"/>
      <c r="M969" s="28" t="n">
        <v>6</v>
      </c>
      <c r="N969" s="35" t="str">
        <f aca="false">VLOOKUP($D969,$R$5:$S$8,2,0)</f>
        <v>E</v>
      </c>
      <c r="O969" s="36" t="n">
        <f aca="false">VLOOKUP($E969,$T$5:$U$9,2,0)</f>
        <v>2</v>
      </c>
      <c r="P969" s="33" t="n">
        <f aca="false">$B$3</f>
        <v>2013</v>
      </c>
      <c r="Q969" s="61"/>
      <c r="V969" s="89" t="n">
        <v>217268872</v>
      </c>
    </row>
    <row r="970" customFormat="false" ht="15" hidden="false" customHeight="false" outlineLevel="0" collapsed="false">
      <c r="A970" s="1" t="n">
        <v>68895</v>
      </c>
      <c r="B970" s="1" t="s">
        <v>1177</v>
      </c>
      <c r="C970" s="21" t="s">
        <v>1088</v>
      </c>
      <c r="D970" s="21" t="s">
        <v>20</v>
      </c>
      <c r="E970" s="38" t="s">
        <v>21</v>
      </c>
      <c r="F970" s="23" t="s">
        <v>165</v>
      </c>
      <c r="G970" s="24" t="n">
        <v>41186</v>
      </c>
      <c r="H970" s="25"/>
      <c r="I970" s="26"/>
      <c r="J970" s="26"/>
      <c r="K970" s="27"/>
      <c r="L970" s="26"/>
      <c r="M970" s="28" t="n">
        <v>6</v>
      </c>
      <c r="N970" s="35" t="str">
        <f aca="false">VLOOKUP($D970,$R$5:$S$8,2,0)</f>
        <v>E</v>
      </c>
      <c r="O970" s="36" t="n">
        <f aca="false">VLOOKUP($E970,$T$5:$U$9,2,0)</f>
        <v>2</v>
      </c>
      <c r="P970" s="33" t="n">
        <f aca="false">$B$3</f>
        <v>2013</v>
      </c>
      <c r="Q970" s="32"/>
      <c r="V970" s="89" t="n">
        <v>219568895</v>
      </c>
    </row>
    <row r="971" s="40" customFormat="true" ht="15" hidden="false" customHeight="false" outlineLevel="0" collapsed="false">
      <c r="A971" s="40" t="n">
        <v>70001</v>
      </c>
      <c r="B971" s="40" t="s">
        <v>1178</v>
      </c>
      <c r="C971" s="41" t="s">
        <v>1179</v>
      </c>
      <c r="D971" s="41" t="s">
        <v>20</v>
      </c>
      <c r="E971" s="22" t="s">
        <v>21</v>
      </c>
      <c r="F971" s="42" t="s">
        <v>1180</v>
      </c>
      <c r="G971" s="43" t="n">
        <v>41206</v>
      </c>
      <c r="H971" s="44"/>
      <c r="I971" s="45"/>
      <c r="J971" s="45"/>
      <c r="K971" s="46"/>
      <c r="L971" s="45"/>
      <c r="M971" s="47" t="n">
        <v>3</v>
      </c>
      <c r="N971" s="29" t="str">
        <f aca="false">VLOOKUP($D971,$R$5:$S$8,2,0)</f>
        <v>E</v>
      </c>
      <c r="O971" s="30" t="n">
        <f aca="false">VLOOKUP($E971,$T$5:$U$9,2,0)</f>
        <v>2</v>
      </c>
      <c r="P971" s="31" t="n">
        <f aca="false">$B$3</f>
        <v>2013</v>
      </c>
      <c r="Q971" s="48"/>
      <c r="V971" s="89" t="n">
        <v>210170001</v>
      </c>
      <c r="W971" s="89"/>
      <c r="X971" s="1"/>
      <c r="Y971" s="1"/>
      <c r="Z971" s="1"/>
    </row>
    <row r="972" customFormat="false" ht="15" hidden="false" customHeight="false" outlineLevel="0" collapsed="false">
      <c r="A972" s="1" t="n">
        <v>70110</v>
      </c>
      <c r="B972" s="1" t="s">
        <v>344</v>
      </c>
      <c r="C972" s="21" t="s">
        <v>1179</v>
      </c>
      <c r="D972" s="21" t="s">
        <v>20</v>
      </c>
      <c r="E972" s="34" t="s">
        <v>21</v>
      </c>
      <c r="F972" s="23" t="s">
        <v>611</v>
      </c>
      <c r="G972" s="24" t="n">
        <v>41193</v>
      </c>
      <c r="H972" s="25"/>
      <c r="I972" s="26"/>
      <c r="J972" s="26"/>
      <c r="K972" s="27"/>
      <c r="L972" s="26"/>
      <c r="M972" s="28" t="n">
        <v>6</v>
      </c>
      <c r="N972" s="35" t="str">
        <f aca="false">VLOOKUP($D972,$R$5:$S$8,2,0)</f>
        <v>E</v>
      </c>
      <c r="O972" s="36" t="n">
        <f aca="false">VLOOKUP($E972,$T$5:$U$9,2,0)</f>
        <v>2</v>
      </c>
      <c r="P972" s="33" t="n">
        <f aca="false">$B$3</f>
        <v>2013</v>
      </c>
      <c r="Q972" s="32"/>
      <c r="V972" s="89" t="n">
        <v>211070110</v>
      </c>
    </row>
    <row r="973" customFormat="false" ht="15" hidden="false" customHeight="false" outlineLevel="0" collapsed="false">
      <c r="A973" s="1" t="n">
        <v>70124</v>
      </c>
      <c r="B973" s="1" t="s">
        <v>1181</v>
      </c>
      <c r="C973" s="21" t="s">
        <v>1179</v>
      </c>
      <c r="D973" s="21" t="s">
        <v>20</v>
      </c>
      <c r="E973" s="34" t="s">
        <v>21</v>
      </c>
      <c r="F973" s="23"/>
      <c r="G973" s="24"/>
      <c r="H973" s="25"/>
      <c r="I973" s="26"/>
      <c r="J973" s="26"/>
      <c r="K973" s="27"/>
      <c r="L973" s="26"/>
      <c r="M973" s="28"/>
      <c r="N973" s="35" t="str">
        <f aca="false">VLOOKUP($D973,$R$5:$S$8,2,0)</f>
        <v>E</v>
      </c>
      <c r="O973" s="36" t="n">
        <f aca="false">VLOOKUP($E973,$T$5:$U$9,2,0)</f>
        <v>2</v>
      </c>
      <c r="P973" s="33" t="n">
        <f aca="false">$B$3</f>
        <v>2013</v>
      </c>
      <c r="Q973" s="32"/>
      <c r="V973" s="89" t="n">
        <v>212470124</v>
      </c>
    </row>
    <row r="974" customFormat="false" ht="15" hidden="false" customHeight="false" outlineLevel="0" collapsed="false">
      <c r="A974" s="1" t="n">
        <v>70204</v>
      </c>
      <c r="B974" s="1" t="s">
        <v>1182</v>
      </c>
      <c r="C974" s="21" t="s">
        <v>1179</v>
      </c>
      <c r="D974" s="21" t="s">
        <v>20</v>
      </c>
      <c r="E974" s="34" t="s">
        <v>21</v>
      </c>
      <c r="F974" s="23"/>
      <c r="G974" s="24"/>
      <c r="H974" s="25"/>
      <c r="I974" s="26"/>
      <c r="J974" s="26"/>
      <c r="K974" s="27"/>
      <c r="L974" s="26"/>
      <c r="M974" s="28"/>
      <c r="N974" s="35" t="str">
        <f aca="false">VLOOKUP($D974,$R$5:$S$8,2,0)</f>
        <v>E</v>
      </c>
      <c r="O974" s="36" t="n">
        <f aca="false">VLOOKUP($E974,$T$5:$U$9,2,0)</f>
        <v>2</v>
      </c>
      <c r="P974" s="33" t="n">
        <f aca="false">$B$3</f>
        <v>2013</v>
      </c>
      <c r="Q974" s="32"/>
      <c r="V974" s="89" t="n">
        <v>210470204</v>
      </c>
    </row>
    <row r="975" customFormat="false" ht="15" hidden="false" customHeight="false" outlineLevel="0" collapsed="false">
      <c r="A975" s="1" t="n">
        <v>70215</v>
      </c>
      <c r="B975" s="1" t="s">
        <v>1183</v>
      </c>
      <c r="C975" s="21" t="s">
        <v>1179</v>
      </c>
      <c r="D975" s="21" t="s">
        <v>20</v>
      </c>
      <c r="E975" s="34" t="s">
        <v>21</v>
      </c>
      <c r="F975" s="23"/>
      <c r="G975" s="24"/>
      <c r="H975" s="25"/>
      <c r="I975" s="26"/>
      <c r="J975" s="26"/>
      <c r="K975" s="27"/>
      <c r="L975" s="26"/>
      <c r="M975" s="28"/>
      <c r="N975" s="35" t="str">
        <f aca="false">VLOOKUP($D975,$R$5:$S$8,2,0)</f>
        <v>E</v>
      </c>
      <c r="O975" s="36" t="n">
        <f aca="false">VLOOKUP($E975,$T$5:$U$9,2,0)</f>
        <v>2</v>
      </c>
      <c r="P975" s="33" t="n">
        <f aca="false">$B$3</f>
        <v>2013</v>
      </c>
      <c r="Q975" s="32"/>
      <c r="V975" s="89" t="n">
        <v>211570215</v>
      </c>
    </row>
    <row r="976" customFormat="false" ht="15" hidden="false" customHeight="false" outlineLevel="0" collapsed="false">
      <c r="A976" s="1" t="n">
        <v>70221</v>
      </c>
      <c r="B976" s="1" t="s">
        <v>1184</v>
      </c>
      <c r="C976" s="21" t="s">
        <v>1179</v>
      </c>
      <c r="D976" s="21" t="s">
        <v>20</v>
      </c>
      <c r="E976" s="34" t="s">
        <v>21</v>
      </c>
      <c r="F976" s="23"/>
      <c r="G976" s="24"/>
      <c r="H976" s="25"/>
      <c r="I976" s="26"/>
      <c r="J976" s="26"/>
      <c r="K976" s="27"/>
      <c r="L976" s="26"/>
      <c r="M976" s="28"/>
      <c r="N976" s="35" t="str">
        <f aca="false">VLOOKUP($D976,$R$5:$S$8,2,0)</f>
        <v>E</v>
      </c>
      <c r="O976" s="36" t="n">
        <f aca="false">VLOOKUP($E976,$T$5:$U$9,2,0)</f>
        <v>2</v>
      </c>
      <c r="P976" s="33" t="n">
        <f aca="false">$B$3</f>
        <v>2013</v>
      </c>
      <c r="Q976" s="32" t="s">
        <v>1185</v>
      </c>
      <c r="V976" s="89" t="n">
        <v>89970221</v>
      </c>
    </row>
    <row r="977" customFormat="false" ht="15" hidden="false" customHeight="false" outlineLevel="0" collapsed="false">
      <c r="A977" s="1" t="n">
        <v>70230</v>
      </c>
      <c r="B977" s="1" t="s">
        <v>1186</v>
      </c>
      <c r="C977" s="21" t="s">
        <v>1179</v>
      </c>
      <c r="D977" s="21" t="s">
        <v>20</v>
      </c>
      <c r="E977" s="34" t="s">
        <v>21</v>
      </c>
      <c r="F977" s="23"/>
      <c r="G977" s="24"/>
      <c r="H977" s="25"/>
      <c r="I977" s="26"/>
      <c r="J977" s="26"/>
      <c r="K977" s="27"/>
      <c r="L977" s="26"/>
      <c r="M977" s="28"/>
      <c r="N977" s="35" t="str">
        <f aca="false">VLOOKUP($D977,$R$5:$S$8,2,0)</f>
        <v>E</v>
      </c>
      <c r="O977" s="36" t="n">
        <f aca="false">VLOOKUP($E977,$T$5:$U$9,2,0)</f>
        <v>2</v>
      </c>
      <c r="P977" s="33" t="n">
        <f aca="false">$B$3</f>
        <v>2013</v>
      </c>
      <c r="Q977" s="32"/>
      <c r="V977" s="89" t="n">
        <v>213070230</v>
      </c>
    </row>
    <row r="978" customFormat="false" ht="15" hidden="false" customHeight="false" outlineLevel="0" collapsed="false">
      <c r="A978" s="1" t="n">
        <v>70233</v>
      </c>
      <c r="B978" s="1" t="s">
        <v>1187</v>
      </c>
      <c r="C978" s="21" t="s">
        <v>1179</v>
      </c>
      <c r="D978" s="21" t="s">
        <v>20</v>
      </c>
      <c r="E978" s="34" t="s">
        <v>21</v>
      </c>
      <c r="F978" s="23"/>
      <c r="G978" s="24"/>
      <c r="H978" s="25"/>
      <c r="I978" s="26"/>
      <c r="J978" s="26"/>
      <c r="K978" s="27"/>
      <c r="L978" s="26"/>
      <c r="M978" s="28"/>
      <c r="N978" s="35" t="str">
        <f aca="false">VLOOKUP($D978,$R$5:$S$8,2,0)</f>
        <v>E</v>
      </c>
      <c r="O978" s="36" t="n">
        <f aca="false">VLOOKUP($E978,$T$5:$U$9,2,0)</f>
        <v>2</v>
      </c>
      <c r="P978" s="33" t="n">
        <f aca="false">$B$3</f>
        <v>2013</v>
      </c>
      <c r="Q978" s="32"/>
      <c r="V978" s="89" t="n">
        <v>213370233</v>
      </c>
    </row>
    <row r="979" customFormat="false" ht="15" hidden="false" customHeight="false" outlineLevel="0" collapsed="false">
      <c r="A979" s="1" t="n">
        <v>70235</v>
      </c>
      <c r="B979" s="1" t="s">
        <v>1188</v>
      </c>
      <c r="C979" s="21" t="s">
        <v>1179</v>
      </c>
      <c r="D979" s="21" t="s">
        <v>20</v>
      </c>
      <c r="E979" s="38" t="s">
        <v>21</v>
      </c>
      <c r="F979" s="23"/>
      <c r="G979" s="24"/>
      <c r="H979" s="25"/>
      <c r="I979" s="26"/>
      <c r="J979" s="26"/>
      <c r="K979" s="27"/>
      <c r="L979" s="26"/>
      <c r="M979" s="28"/>
      <c r="N979" s="35" t="str">
        <f aca="false">VLOOKUP($D979,$R$5:$S$8,2,0)</f>
        <v>E</v>
      </c>
      <c r="O979" s="36" t="n">
        <f aca="false">VLOOKUP($E979,$T$5:$U$9,2,0)</f>
        <v>2</v>
      </c>
      <c r="P979" s="33" t="n">
        <f aca="false">$B$3</f>
        <v>2013</v>
      </c>
      <c r="Q979" s="32"/>
      <c r="V979" s="89" t="n">
        <v>213570235</v>
      </c>
    </row>
    <row r="980" customFormat="false" ht="15" hidden="false" customHeight="false" outlineLevel="0" collapsed="false">
      <c r="A980" s="1" t="n">
        <v>70265</v>
      </c>
      <c r="B980" s="1" t="s">
        <v>1189</v>
      </c>
      <c r="C980" s="21" t="s">
        <v>1179</v>
      </c>
      <c r="D980" s="21" t="s">
        <v>20</v>
      </c>
      <c r="E980" s="34" t="s">
        <v>21</v>
      </c>
      <c r="F980" s="23"/>
      <c r="G980" s="24"/>
      <c r="H980" s="25"/>
      <c r="I980" s="26"/>
      <c r="J980" s="26"/>
      <c r="K980" s="27"/>
      <c r="L980" s="26"/>
      <c r="M980" s="28"/>
      <c r="N980" s="35" t="str">
        <f aca="false">VLOOKUP($D980,$R$5:$S$8,2,0)</f>
        <v>E</v>
      </c>
      <c r="O980" s="36" t="n">
        <f aca="false">VLOOKUP($E980,$T$5:$U$9,2,0)</f>
        <v>2</v>
      </c>
      <c r="P980" s="33" t="n">
        <f aca="false">$B$3</f>
        <v>2013</v>
      </c>
      <c r="Q980" s="32"/>
      <c r="V980" s="89" t="n">
        <v>216570265</v>
      </c>
    </row>
    <row r="981" customFormat="false" ht="15" hidden="false" customHeight="false" outlineLevel="0" collapsed="false">
      <c r="A981" s="1" t="n">
        <v>70400</v>
      </c>
      <c r="B981" s="1" t="s">
        <v>153</v>
      </c>
      <c r="C981" s="21" t="s">
        <v>1179</v>
      </c>
      <c r="D981" s="21" t="s">
        <v>20</v>
      </c>
      <c r="E981" s="34" t="s">
        <v>21</v>
      </c>
      <c r="F981" s="23" t="s">
        <v>943</v>
      </c>
      <c r="G981" s="24" t="n">
        <v>41206</v>
      </c>
      <c r="H981" s="25"/>
      <c r="I981" s="26"/>
      <c r="J981" s="26"/>
      <c r="K981" s="27"/>
      <c r="L981" s="26"/>
      <c r="M981" s="28" t="n">
        <v>6</v>
      </c>
      <c r="N981" s="35" t="str">
        <f aca="false">VLOOKUP($D981,$R$5:$S$8,2,0)</f>
        <v>E</v>
      </c>
      <c r="O981" s="36" t="n">
        <f aca="false">VLOOKUP($E981,$T$5:$U$9,2,0)</f>
        <v>2</v>
      </c>
      <c r="P981" s="33" t="n">
        <f aca="false">$B$3</f>
        <v>2013</v>
      </c>
      <c r="Q981" s="32"/>
      <c r="V981" s="89" t="n">
        <v>210070400</v>
      </c>
    </row>
    <row r="982" customFormat="false" ht="15" hidden="false" customHeight="false" outlineLevel="0" collapsed="false">
      <c r="A982" s="1" t="n">
        <v>70418</v>
      </c>
      <c r="B982" s="1" t="s">
        <v>1190</v>
      </c>
      <c r="C982" s="21" t="s">
        <v>1179</v>
      </c>
      <c r="D982" s="21" t="s">
        <v>20</v>
      </c>
      <c r="E982" s="34" t="s">
        <v>21</v>
      </c>
      <c r="F982" s="23"/>
      <c r="G982" s="24"/>
      <c r="H982" s="25"/>
      <c r="I982" s="26"/>
      <c r="J982" s="26"/>
      <c r="K982" s="27"/>
      <c r="L982" s="26"/>
      <c r="M982" s="28"/>
      <c r="N982" s="35" t="str">
        <f aca="false">VLOOKUP($D982,$R$5:$S$8,2,0)</f>
        <v>E</v>
      </c>
      <c r="O982" s="36" t="n">
        <f aca="false">VLOOKUP($E982,$T$5:$U$9,2,0)</f>
        <v>2</v>
      </c>
      <c r="P982" s="33" t="n">
        <f aca="false">$B$3</f>
        <v>2013</v>
      </c>
      <c r="Q982" s="32"/>
      <c r="V982" s="89" t="n">
        <v>211870418</v>
      </c>
    </row>
    <row r="983" customFormat="false" ht="15" hidden="false" customHeight="false" outlineLevel="0" collapsed="false">
      <c r="A983" s="1" t="n">
        <v>70429</v>
      </c>
      <c r="B983" s="1" t="s">
        <v>1191</v>
      </c>
      <c r="C983" s="21" t="s">
        <v>1179</v>
      </c>
      <c r="D983" s="21" t="s">
        <v>20</v>
      </c>
      <c r="E983" s="34" t="s">
        <v>21</v>
      </c>
      <c r="F983" s="23" t="s">
        <v>122</v>
      </c>
      <c r="G983" s="24" t="n">
        <v>41204</v>
      </c>
      <c r="H983" s="25"/>
      <c r="I983" s="26"/>
      <c r="J983" s="26"/>
      <c r="K983" s="27"/>
      <c r="L983" s="26"/>
      <c r="M983" s="28" t="n">
        <v>6</v>
      </c>
      <c r="N983" s="35" t="str">
        <f aca="false">VLOOKUP($D983,$R$5:$S$8,2,0)</f>
        <v>E</v>
      </c>
      <c r="O983" s="36" t="n">
        <f aca="false">VLOOKUP($E983,$T$5:$U$9,2,0)</f>
        <v>2</v>
      </c>
      <c r="P983" s="33" t="n">
        <f aca="false">$B$3</f>
        <v>2013</v>
      </c>
      <c r="Q983" s="32"/>
      <c r="V983" s="89" t="n">
        <v>212970429</v>
      </c>
    </row>
    <row r="984" customFormat="false" ht="15" hidden="false" customHeight="false" outlineLevel="0" collapsed="false">
      <c r="A984" s="1" t="n">
        <v>70473</v>
      </c>
      <c r="B984" s="1" t="s">
        <v>1192</v>
      </c>
      <c r="C984" s="21" t="s">
        <v>1179</v>
      </c>
      <c r="D984" s="21" t="s">
        <v>20</v>
      </c>
      <c r="E984" s="34" t="s">
        <v>21</v>
      </c>
      <c r="F984" s="23" t="s">
        <v>69</v>
      </c>
      <c r="G984" s="24" t="n">
        <v>41191</v>
      </c>
      <c r="H984" s="25"/>
      <c r="I984" s="26"/>
      <c r="J984" s="26"/>
      <c r="K984" s="27"/>
      <c r="L984" s="26"/>
      <c r="M984" s="28" t="n">
        <v>6</v>
      </c>
      <c r="N984" s="35" t="str">
        <f aca="false">VLOOKUP($D984,$R$5:$S$8,2,0)</f>
        <v>E</v>
      </c>
      <c r="O984" s="36" t="n">
        <f aca="false">VLOOKUP($E984,$T$5:$U$9,2,0)</f>
        <v>2</v>
      </c>
      <c r="P984" s="33" t="n">
        <f aca="false">$B$3</f>
        <v>2013</v>
      </c>
      <c r="Q984" s="32"/>
      <c r="V984" s="89" t="n">
        <v>217370473</v>
      </c>
    </row>
    <row r="985" customFormat="false" ht="15" hidden="false" customHeight="false" outlineLevel="0" collapsed="false">
      <c r="A985" s="1" t="n">
        <v>70508</v>
      </c>
      <c r="B985" s="1" t="s">
        <v>1193</v>
      </c>
      <c r="C985" s="21" t="s">
        <v>1179</v>
      </c>
      <c r="D985" s="21" t="s">
        <v>20</v>
      </c>
      <c r="E985" s="34" t="s">
        <v>21</v>
      </c>
      <c r="F985" s="23"/>
      <c r="G985" s="24"/>
      <c r="H985" s="25"/>
      <c r="I985" s="26"/>
      <c r="J985" s="26"/>
      <c r="K985" s="27"/>
      <c r="L985" s="26"/>
      <c r="M985" s="28"/>
      <c r="N985" s="35" t="str">
        <f aca="false">VLOOKUP($D985,$R$5:$S$8,2,0)</f>
        <v>E</v>
      </c>
      <c r="O985" s="36" t="n">
        <f aca="false">VLOOKUP($E985,$T$5:$U$9,2,0)</f>
        <v>2</v>
      </c>
      <c r="P985" s="33" t="n">
        <f aca="false">$B$3</f>
        <v>2013</v>
      </c>
      <c r="Q985" s="32"/>
      <c r="V985" s="89" t="n">
        <v>210870508</v>
      </c>
    </row>
    <row r="986" customFormat="false" ht="15" hidden="false" customHeight="false" outlineLevel="0" collapsed="false">
      <c r="A986" s="1" t="n">
        <v>70523</v>
      </c>
      <c r="B986" s="1" t="s">
        <v>1194</v>
      </c>
      <c r="C986" s="21" t="s">
        <v>1179</v>
      </c>
      <c r="D986" s="21" t="s">
        <v>20</v>
      </c>
      <c r="E986" s="34" t="s">
        <v>21</v>
      </c>
      <c r="F986" s="23"/>
      <c r="G986" s="24"/>
      <c r="H986" s="25"/>
      <c r="I986" s="26"/>
      <c r="J986" s="26"/>
      <c r="K986" s="27"/>
      <c r="L986" s="26"/>
      <c r="M986" s="28"/>
      <c r="N986" s="35" t="str">
        <f aca="false">VLOOKUP($D986,$R$5:$S$8,2,0)</f>
        <v>E</v>
      </c>
      <c r="O986" s="36" t="n">
        <f aca="false">VLOOKUP($E986,$T$5:$U$9,2,0)</f>
        <v>2</v>
      </c>
      <c r="P986" s="33" t="n">
        <f aca="false">$B$3</f>
        <v>2013</v>
      </c>
      <c r="Q986" s="32"/>
      <c r="V986" s="89" t="n">
        <v>212370523</v>
      </c>
    </row>
    <row r="987" customFormat="false" ht="15" hidden="false" customHeight="false" outlineLevel="0" collapsed="false">
      <c r="A987" s="1" t="n">
        <v>70670</v>
      </c>
      <c r="B987" s="1" t="s">
        <v>1195</v>
      </c>
      <c r="C987" s="21" t="s">
        <v>1179</v>
      </c>
      <c r="D987" s="21" t="s">
        <v>20</v>
      </c>
      <c r="E987" s="34" t="s">
        <v>21</v>
      </c>
      <c r="F987" s="23" t="s">
        <v>1196</v>
      </c>
      <c r="G987" s="24" t="n">
        <v>41191</v>
      </c>
      <c r="H987" s="25"/>
      <c r="I987" s="26"/>
      <c r="J987" s="26"/>
      <c r="K987" s="27"/>
      <c r="L987" s="26"/>
      <c r="M987" s="28" t="n">
        <v>6</v>
      </c>
      <c r="N987" s="35" t="str">
        <f aca="false">VLOOKUP($D987,$R$5:$S$8,2,0)</f>
        <v>E</v>
      </c>
      <c r="O987" s="36" t="n">
        <f aca="false">VLOOKUP($E987,$T$5:$U$9,2,0)</f>
        <v>2</v>
      </c>
      <c r="P987" s="33" t="n">
        <f aca="false">$B$3</f>
        <v>2013</v>
      </c>
      <c r="Q987" s="32"/>
      <c r="V987" s="89" t="n">
        <v>217070670</v>
      </c>
    </row>
    <row r="988" customFormat="false" ht="15" hidden="false" customHeight="false" outlineLevel="0" collapsed="false">
      <c r="A988" s="1" t="n">
        <v>70678</v>
      </c>
      <c r="B988" s="1" t="s">
        <v>1197</v>
      </c>
      <c r="C988" s="21" t="s">
        <v>1179</v>
      </c>
      <c r="D988" s="21" t="s">
        <v>20</v>
      </c>
      <c r="E988" s="38" t="s">
        <v>21</v>
      </c>
      <c r="F988" s="23"/>
      <c r="G988" s="24"/>
      <c r="H988" s="25"/>
      <c r="I988" s="26"/>
      <c r="J988" s="26"/>
      <c r="K988" s="27"/>
      <c r="L988" s="26"/>
      <c r="M988" s="28"/>
      <c r="N988" s="35" t="str">
        <f aca="false">VLOOKUP($D988,$R$5:$S$8,2,0)</f>
        <v>E</v>
      </c>
      <c r="O988" s="36" t="n">
        <f aca="false">VLOOKUP($E988,$T$5:$U$9,2,0)</f>
        <v>2</v>
      </c>
      <c r="P988" s="33" t="n">
        <f aca="false">$B$3</f>
        <v>2013</v>
      </c>
      <c r="Q988" s="32"/>
      <c r="V988" s="89" t="n">
        <v>217870678</v>
      </c>
    </row>
    <row r="989" customFormat="false" ht="15" hidden="false" customHeight="false" outlineLevel="0" collapsed="false">
      <c r="A989" s="1" t="n">
        <v>70702</v>
      </c>
      <c r="B989" s="1" t="s">
        <v>1198</v>
      </c>
      <c r="C989" s="21" t="s">
        <v>1179</v>
      </c>
      <c r="D989" s="21" t="s">
        <v>20</v>
      </c>
      <c r="E989" s="34" t="s">
        <v>21</v>
      </c>
      <c r="F989" s="23"/>
      <c r="G989" s="24"/>
      <c r="H989" s="25"/>
      <c r="I989" s="26"/>
      <c r="J989" s="26"/>
      <c r="K989" s="27"/>
      <c r="L989" s="26"/>
      <c r="M989" s="28"/>
      <c r="N989" s="35" t="str">
        <f aca="false">VLOOKUP($D989,$R$5:$S$8,2,0)</f>
        <v>E</v>
      </c>
      <c r="O989" s="36" t="n">
        <f aca="false">VLOOKUP($E989,$T$5:$U$9,2,0)</f>
        <v>2</v>
      </c>
      <c r="P989" s="33" t="n">
        <f aca="false">$B$3</f>
        <v>2013</v>
      </c>
      <c r="Q989" s="32"/>
      <c r="V989" s="89" t="n">
        <v>210270702</v>
      </c>
    </row>
    <row r="990" customFormat="false" ht="15" hidden="false" customHeight="false" outlineLevel="0" collapsed="false">
      <c r="A990" s="1" t="n">
        <v>70708</v>
      </c>
      <c r="B990" s="1" t="s">
        <v>1199</v>
      </c>
      <c r="C990" s="21" t="s">
        <v>1179</v>
      </c>
      <c r="D990" s="21" t="s">
        <v>20</v>
      </c>
      <c r="E990" s="34" t="s">
        <v>21</v>
      </c>
      <c r="F990" s="23"/>
      <c r="G990" s="24"/>
      <c r="H990" s="25"/>
      <c r="I990" s="26"/>
      <c r="J990" s="26"/>
      <c r="K990" s="27"/>
      <c r="L990" s="26"/>
      <c r="M990" s="28"/>
      <c r="N990" s="35" t="str">
        <f aca="false">VLOOKUP($D990,$R$5:$S$8,2,0)</f>
        <v>E</v>
      </c>
      <c r="O990" s="36" t="n">
        <f aca="false">VLOOKUP($E990,$T$5:$U$9,2,0)</f>
        <v>2</v>
      </c>
      <c r="P990" s="33" t="n">
        <f aca="false">$B$3</f>
        <v>2013</v>
      </c>
      <c r="Q990" s="32"/>
      <c r="V990" s="89" t="n">
        <v>210870708</v>
      </c>
    </row>
    <row r="991" customFormat="false" ht="15" hidden="false" customHeight="false" outlineLevel="0" collapsed="false">
      <c r="A991" s="1" t="n">
        <v>70713</v>
      </c>
      <c r="B991" s="1" t="s">
        <v>1200</v>
      </c>
      <c r="C991" s="21" t="s">
        <v>1179</v>
      </c>
      <c r="D991" s="21" t="s">
        <v>20</v>
      </c>
      <c r="E991" s="34" t="s">
        <v>21</v>
      </c>
      <c r="F991" s="23"/>
      <c r="G991" s="24"/>
      <c r="H991" s="25"/>
      <c r="I991" s="26"/>
      <c r="J991" s="26"/>
      <c r="K991" s="27"/>
      <c r="L991" s="26"/>
      <c r="M991" s="28"/>
      <c r="N991" s="35" t="str">
        <f aca="false">VLOOKUP($D991,$R$5:$S$8,2,0)</f>
        <v>E</v>
      </c>
      <c r="O991" s="36" t="n">
        <f aca="false">VLOOKUP($E991,$T$5:$U$9,2,0)</f>
        <v>2</v>
      </c>
      <c r="P991" s="33" t="n">
        <f aca="false">$B$3</f>
        <v>2013</v>
      </c>
      <c r="Q991" s="32"/>
      <c r="V991" s="89" t="n">
        <v>211370713</v>
      </c>
    </row>
    <row r="992" customFormat="false" ht="15" hidden="false" customHeight="false" outlineLevel="0" collapsed="false">
      <c r="A992" s="1" t="n">
        <v>70717</v>
      </c>
      <c r="B992" s="1" t="s">
        <v>192</v>
      </c>
      <c r="C992" s="21" t="s">
        <v>1179</v>
      </c>
      <c r="D992" s="21" t="s">
        <v>20</v>
      </c>
      <c r="E992" s="34" t="s">
        <v>21</v>
      </c>
      <c r="F992" s="23"/>
      <c r="G992" s="24"/>
      <c r="H992" s="25"/>
      <c r="I992" s="26"/>
      <c r="J992" s="26"/>
      <c r="K992" s="27"/>
      <c r="L992" s="26"/>
      <c r="M992" s="28"/>
      <c r="N992" s="35" t="str">
        <f aca="false">VLOOKUP($D992,$R$5:$S$8,2,0)</f>
        <v>E</v>
      </c>
      <c r="O992" s="36" t="n">
        <f aca="false">VLOOKUP($E992,$T$5:$U$9,2,0)</f>
        <v>2</v>
      </c>
      <c r="P992" s="33" t="n">
        <f aca="false">$B$3</f>
        <v>2013</v>
      </c>
      <c r="Q992" s="32"/>
      <c r="V992" s="89" t="n">
        <v>211770717</v>
      </c>
    </row>
    <row r="993" customFormat="false" ht="15" hidden="false" customHeight="false" outlineLevel="0" collapsed="false">
      <c r="A993" s="1" t="n">
        <v>70742</v>
      </c>
      <c r="B993" s="1" t="s">
        <v>1201</v>
      </c>
      <c r="C993" s="21" t="s">
        <v>1179</v>
      </c>
      <c r="D993" s="21" t="s">
        <v>20</v>
      </c>
      <c r="E993" s="38" t="s">
        <v>21</v>
      </c>
      <c r="F993" s="23" t="s">
        <v>1202</v>
      </c>
      <c r="G993" s="24" t="n">
        <v>41201</v>
      </c>
      <c r="H993" s="25"/>
      <c r="I993" s="26"/>
      <c r="J993" s="26"/>
      <c r="K993" s="27"/>
      <c r="L993" s="26"/>
      <c r="M993" s="28" t="n">
        <v>6</v>
      </c>
      <c r="N993" s="35" t="str">
        <f aca="false">VLOOKUP($D993,$R$5:$S$8,2,0)</f>
        <v>E</v>
      </c>
      <c r="O993" s="36" t="n">
        <f aca="false">VLOOKUP($E993,$T$5:$U$9,2,0)</f>
        <v>2</v>
      </c>
      <c r="P993" s="33" t="n">
        <f aca="false">$B$3</f>
        <v>2013</v>
      </c>
      <c r="Q993" s="32"/>
      <c r="V993" s="89" t="n">
        <v>214270742</v>
      </c>
    </row>
    <row r="994" customFormat="false" ht="15" hidden="false" customHeight="false" outlineLevel="0" collapsed="false">
      <c r="A994" s="1" t="n">
        <v>70771</v>
      </c>
      <c r="B994" s="1" t="s">
        <v>586</v>
      </c>
      <c r="C994" s="21" t="s">
        <v>1179</v>
      </c>
      <c r="D994" s="21" t="s">
        <v>20</v>
      </c>
      <c r="E994" s="34" t="s">
        <v>21</v>
      </c>
      <c r="F994" s="23"/>
      <c r="G994" s="24"/>
      <c r="H994" s="25"/>
      <c r="I994" s="26"/>
      <c r="J994" s="26"/>
      <c r="K994" s="27"/>
      <c r="L994" s="26"/>
      <c r="M994" s="28"/>
      <c r="N994" s="35" t="str">
        <f aca="false">VLOOKUP($D994,$R$5:$S$8,2,0)</f>
        <v>E</v>
      </c>
      <c r="O994" s="36" t="n">
        <f aca="false">VLOOKUP($E994,$T$5:$U$9,2,0)</f>
        <v>2</v>
      </c>
      <c r="P994" s="33" t="n">
        <f aca="false">$B$3</f>
        <v>2013</v>
      </c>
      <c r="Q994" s="32"/>
      <c r="V994" s="89" t="n">
        <v>217170771</v>
      </c>
    </row>
    <row r="995" customFormat="false" ht="15" hidden="false" customHeight="false" outlineLevel="0" collapsed="false">
      <c r="A995" s="1" t="n">
        <v>70820</v>
      </c>
      <c r="B995" s="1" t="s">
        <v>1203</v>
      </c>
      <c r="C995" s="21" t="s">
        <v>1179</v>
      </c>
      <c r="D995" s="21" t="s">
        <v>20</v>
      </c>
      <c r="E995" s="34" t="s">
        <v>21</v>
      </c>
      <c r="F995" s="23" t="s">
        <v>1204</v>
      </c>
      <c r="G995" s="24" t="n">
        <v>41205</v>
      </c>
      <c r="H995" s="25"/>
      <c r="I995" s="26"/>
      <c r="J995" s="26"/>
      <c r="K995" s="27"/>
      <c r="L995" s="26"/>
      <c r="M995" s="28" t="n">
        <v>6</v>
      </c>
      <c r="N995" s="35" t="str">
        <f aca="false">VLOOKUP($D995,$R$5:$S$8,2,0)</f>
        <v>E</v>
      </c>
      <c r="O995" s="36" t="n">
        <f aca="false">VLOOKUP($E995,$T$5:$U$9,2,0)</f>
        <v>2</v>
      </c>
      <c r="P995" s="33" t="n">
        <f aca="false">$B$3</f>
        <v>2013</v>
      </c>
      <c r="Q995" s="32"/>
      <c r="V995" s="89" t="n">
        <v>212070820</v>
      </c>
    </row>
    <row r="996" customFormat="false" ht="15" hidden="false" customHeight="false" outlineLevel="0" collapsed="false">
      <c r="A996" s="1" t="n">
        <v>70823</v>
      </c>
      <c r="B996" s="1" t="s">
        <v>1205</v>
      </c>
      <c r="C996" s="21" t="s">
        <v>1179</v>
      </c>
      <c r="D996" s="21" t="s">
        <v>20</v>
      </c>
      <c r="E996" s="38" t="s">
        <v>21</v>
      </c>
      <c r="F996" s="23"/>
      <c r="G996" s="24"/>
      <c r="H996" s="25"/>
      <c r="I996" s="26"/>
      <c r="J996" s="26"/>
      <c r="K996" s="27"/>
      <c r="L996" s="26"/>
      <c r="M996" s="28"/>
      <c r="N996" s="35" t="str">
        <f aca="false">VLOOKUP($D996,$R$5:$S$8,2,0)</f>
        <v>E</v>
      </c>
      <c r="O996" s="36" t="n">
        <f aca="false">VLOOKUP($E996,$T$5:$U$9,2,0)</f>
        <v>2</v>
      </c>
      <c r="P996" s="33" t="n">
        <f aca="false">$B$3</f>
        <v>2013</v>
      </c>
      <c r="Q996" s="32"/>
      <c r="V996" s="89" t="n">
        <v>212370823</v>
      </c>
    </row>
    <row r="997" s="40" customFormat="true" ht="15" hidden="false" customHeight="false" outlineLevel="0" collapsed="false">
      <c r="A997" s="40" t="n">
        <v>73001</v>
      </c>
      <c r="B997" s="40" t="s">
        <v>1206</v>
      </c>
      <c r="C997" s="41" t="s">
        <v>1207</v>
      </c>
      <c r="D997" s="41" t="s">
        <v>20</v>
      </c>
      <c r="E997" s="22" t="s">
        <v>21</v>
      </c>
      <c r="F997" s="42" t="s">
        <v>1208</v>
      </c>
      <c r="G997" s="43" t="n">
        <v>41158</v>
      </c>
      <c r="H997" s="44"/>
      <c r="I997" s="45"/>
      <c r="J997" s="45"/>
      <c r="K997" s="46"/>
      <c r="L997" s="45"/>
      <c r="M997" s="47" t="n">
        <v>1</v>
      </c>
      <c r="N997" s="29" t="str">
        <f aca="false">VLOOKUP($D997,$R$5:$S$8,2,0)</f>
        <v>E</v>
      </c>
      <c r="O997" s="30" t="n">
        <f aca="false">VLOOKUP($E997,$T$5:$U$9,2,0)</f>
        <v>2</v>
      </c>
      <c r="P997" s="31" t="n">
        <f aca="false">$B$3</f>
        <v>2013</v>
      </c>
      <c r="Q997" s="48"/>
      <c r="V997" s="89" t="n">
        <v>210173001</v>
      </c>
      <c r="W997" s="89"/>
      <c r="X997" s="1"/>
      <c r="Y997" s="1"/>
      <c r="Z997" s="1"/>
    </row>
    <row r="998" customFormat="false" ht="15" hidden="false" customHeight="false" outlineLevel="0" collapsed="false">
      <c r="A998" s="1" t="n">
        <v>73024</v>
      </c>
      <c r="B998" s="1" t="s">
        <v>1209</v>
      </c>
      <c r="C998" s="21" t="s">
        <v>1207</v>
      </c>
      <c r="D998" s="21" t="s">
        <v>20</v>
      </c>
      <c r="E998" s="34" t="s">
        <v>21</v>
      </c>
      <c r="F998" s="23" t="s">
        <v>74</v>
      </c>
      <c r="G998" s="24" t="n">
        <v>41201</v>
      </c>
      <c r="H998" s="25"/>
      <c r="I998" s="26"/>
      <c r="J998" s="26"/>
      <c r="K998" s="27"/>
      <c r="L998" s="26"/>
      <c r="M998" s="28" t="n">
        <v>6</v>
      </c>
      <c r="N998" s="35" t="str">
        <f aca="false">VLOOKUP($D998,$R$5:$S$8,2,0)</f>
        <v>E</v>
      </c>
      <c r="O998" s="36" t="n">
        <f aca="false">VLOOKUP($E998,$T$5:$U$9,2,0)</f>
        <v>2</v>
      </c>
      <c r="P998" s="33" t="n">
        <f aca="false">$B$3</f>
        <v>2013</v>
      </c>
      <c r="Q998" s="32"/>
      <c r="V998" s="89" t="n">
        <v>212473024</v>
      </c>
    </row>
    <row r="999" customFormat="false" ht="15" hidden="false" customHeight="false" outlineLevel="0" collapsed="false">
      <c r="A999" s="1" t="n">
        <v>73026</v>
      </c>
      <c r="B999" s="1" t="s">
        <v>1210</v>
      </c>
      <c r="C999" s="21" t="s">
        <v>1207</v>
      </c>
      <c r="D999" s="21" t="s">
        <v>20</v>
      </c>
      <c r="E999" s="34" t="s">
        <v>21</v>
      </c>
      <c r="F999" s="23" t="s">
        <v>1211</v>
      </c>
      <c r="G999" s="24" t="n">
        <v>41115</v>
      </c>
      <c r="H999" s="25"/>
      <c r="I999" s="26"/>
      <c r="J999" s="26"/>
      <c r="K999" s="27"/>
      <c r="L999" s="26"/>
      <c r="M999" s="28" t="n">
        <v>6</v>
      </c>
      <c r="N999" s="35" t="str">
        <f aca="false">VLOOKUP($D999,$R$5:$S$8,2,0)</f>
        <v>E</v>
      </c>
      <c r="O999" s="36" t="n">
        <f aca="false">VLOOKUP($E999,$T$5:$U$9,2,0)</f>
        <v>2</v>
      </c>
      <c r="P999" s="33" t="n">
        <f aca="false">$B$3</f>
        <v>2013</v>
      </c>
      <c r="Q999" s="32"/>
      <c r="V999" s="89" t="n">
        <v>212673026</v>
      </c>
    </row>
    <row r="1000" customFormat="false" ht="15" hidden="false" customHeight="false" outlineLevel="0" collapsed="false">
      <c r="A1000" s="1" t="n">
        <v>73030</v>
      </c>
      <c r="B1000" s="1" t="s">
        <v>1212</v>
      </c>
      <c r="C1000" s="21" t="s">
        <v>1207</v>
      </c>
      <c r="D1000" s="21" t="s">
        <v>20</v>
      </c>
      <c r="E1000" s="34" t="s">
        <v>21</v>
      </c>
      <c r="F1000" s="23"/>
      <c r="G1000" s="24"/>
      <c r="H1000" s="25"/>
      <c r="I1000" s="26"/>
      <c r="J1000" s="26"/>
      <c r="K1000" s="27"/>
      <c r="L1000" s="26"/>
      <c r="M1000" s="28"/>
      <c r="N1000" s="35" t="str">
        <f aca="false">VLOOKUP($D1000,$R$5:$S$8,2,0)</f>
        <v>E</v>
      </c>
      <c r="O1000" s="36" t="n">
        <f aca="false">VLOOKUP($E1000,$T$5:$U$9,2,0)</f>
        <v>2</v>
      </c>
      <c r="P1000" s="33" t="n">
        <f aca="false">$B$3</f>
        <v>2013</v>
      </c>
      <c r="Q1000" s="32"/>
      <c r="V1000" s="89" t="n">
        <v>213073030</v>
      </c>
    </row>
    <row r="1001" customFormat="false" ht="15" hidden="false" customHeight="false" outlineLevel="0" collapsed="false">
      <c r="A1001" s="1" t="n">
        <v>73043</v>
      </c>
      <c r="B1001" s="1" t="s">
        <v>1213</v>
      </c>
      <c r="C1001" s="21" t="s">
        <v>1207</v>
      </c>
      <c r="D1001" s="21" t="s">
        <v>20</v>
      </c>
      <c r="E1001" s="34" t="s">
        <v>21</v>
      </c>
      <c r="F1001" s="23" t="s">
        <v>219</v>
      </c>
      <c r="G1001" s="24" t="n">
        <v>41181</v>
      </c>
      <c r="H1001" s="25"/>
      <c r="I1001" s="26"/>
      <c r="J1001" s="26"/>
      <c r="K1001" s="27"/>
      <c r="L1001" s="26"/>
      <c r="M1001" s="28" t="n">
        <v>6</v>
      </c>
      <c r="N1001" s="35" t="str">
        <f aca="false">VLOOKUP($D1001,$R$5:$S$8,2,0)</f>
        <v>E</v>
      </c>
      <c r="O1001" s="36" t="n">
        <f aca="false">VLOOKUP($E1001,$T$5:$U$9,2,0)</f>
        <v>2</v>
      </c>
      <c r="P1001" s="33" t="n">
        <f aca="false">$B$3</f>
        <v>2013</v>
      </c>
      <c r="Q1001" s="32"/>
      <c r="V1001" s="89" t="n">
        <v>214373043</v>
      </c>
    </row>
    <row r="1002" customFormat="false" ht="15" hidden="false" customHeight="false" outlineLevel="0" collapsed="false">
      <c r="A1002" s="1" t="n">
        <v>73055</v>
      </c>
      <c r="B1002" s="1" t="s">
        <v>1214</v>
      </c>
      <c r="C1002" s="21" t="s">
        <v>1207</v>
      </c>
      <c r="D1002" s="21" t="s">
        <v>20</v>
      </c>
      <c r="E1002" s="34" t="s">
        <v>21</v>
      </c>
      <c r="F1002" s="23"/>
      <c r="G1002" s="24"/>
      <c r="H1002" s="25"/>
      <c r="I1002" s="26"/>
      <c r="J1002" s="26"/>
      <c r="K1002" s="27"/>
      <c r="L1002" s="26"/>
      <c r="M1002" s="28"/>
      <c r="N1002" s="35" t="str">
        <f aca="false">VLOOKUP($D1002,$R$5:$S$8,2,0)</f>
        <v>E</v>
      </c>
      <c r="O1002" s="36" t="n">
        <f aca="false">VLOOKUP($E1002,$T$5:$U$9,2,0)</f>
        <v>2</v>
      </c>
      <c r="P1002" s="33" t="n">
        <f aca="false">$B$3</f>
        <v>2013</v>
      </c>
      <c r="Q1002" s="32"/>
      <c r="V1002" s="89" t="n">
        <v>215573055</v>
      </c>
    </row>
    <row r="1003" customFormat="false" ht="15" hidden="false" customHeight="false" outlineLevel="0" collapsed="false">
      <c r="A1003" s="1" t="n">
        <v>73067</v>
      </c>
      <c r="B1003" s="1" t="s">
        <v>1215</v>
      </c>
      <c r="C1003" s="21" t="s">
        <v>1207</v>
      </c>
      <c r="D1003" s="21" t="s">
        <v>20</v>
      </c>
      <c r="E1003" s="34" t="s">
        <v>21</v>
      </c>
      <c r="F1003" s="23"/>
      <c r="G1003" s="24"/>
      <c r="H1003" s="25"/>
      <c r="I1003" s="26"/>
      <c r="J1003" s="26"/>
      <c r="K1003" s="27"/>
      <c r="L1003" s="26"/>
      <c r="M1003" s="28"/>
      <c r="N1003" s="35" t="str">
        <f aca="false">VLOOKUP($D1003,$R$5:$S$8,2,0)</f>
        <v>E</v>
      </c>
      <c r="O1003" s="36" t="n">
        <f aca="false">VLOOKUP($E1003,$T$5:$U$9,2,0)</f>
        <v>2</v>
      </c>
      <c r="P1003" s="33" t="n">
        <f aca="false">$B$3</f>
        <v>2013</v>
      </c>
      <c r="Q1003" s="32"/>
      <c r="V1003" s="89" t="n">
        <v>216773067</v>
      </c>
    </row>
    <row r="1004" customFormat="false" ht="15" hidden="false" customHeight="false" outlineLevel="0" collapsed="false">
      <c r="A1004" s="1" t="n">
        <v>73124</v>
      </c>
      <c r="B1004" s="1" t="s">
        <v>1216</v>
      </c>
      <c r="C1004" s="21" t="s">
        <v>1207</v>
      </c>
      <c r="D1004" s="21" t="s">
        <v>20</v>
      </c>
      <c r="E1004" s="34" t="s">
        <v>21</v>
      </c>
      <c r="F1004" s="23"/>
      <c r="G1004" s="24"/>
      <c r="H1004" s="25"/>
      <c r="I1004" s="26"/>
      <c r="J1004" s="26"/>
      <c r="K1004" s="27"/>
      <c r="L1004" s="26"/>
      <c r="M1004" s="28"/>
      <c r="N1004" s="35" t="str">
        <f aca="false">VLOOKUP($D1004,$R$5:$S$8,2,0)</f>
        <v>E</v>
      </c>
      <c r="O1004" s="36" t="n">
        <f aca="false">VLOOKUP($E1004,$T$5:$U$9,2,0)</f>
        <v>2</v>
      </c>
      <c r="P1004" s="33" t="n">
        <f aca="false">$B$3</f>
        <v>2013</v>
      </c>
      <c r="Q1004" s="32"/>
      <c r="V1004" s="89" t="n">
        <v>212473124</v>
      </c>
    </row>
    <row r="1005" customFormat="false" ht="15" hidden="false" customHeight="false" outlineLevel="0" collapsed="false">
      <c r="A1005" s="93" t="n">
        <v>73148</v>
      </c>
      <c r="B1005" s="93" t="s">
        <v>1217</v>
      </c>
      <c r="C1005" s="94" t="s">
        <v>1207</v>
      </c>
      <c r="D1005" s="94" t="s">
        <v>20</v>
      </c>
      <c r="E1005" s="95" t="s">
        <v>21</v>
      </c>
      <c r="F1005" s="96"/>
      <c r="G1005" s="97"/>
      <c r="H1005" s="25"/>
      <c r="I1005" s="26"/>
      <c r="J1005" s="26"/>
      <c r="K1005" s="27"/>
      <c r="L1005" s="26"/>
      <c r="M1005" s="98"/>
      <c r="N1005" s="35" t="str">
        <f aca="false">VLOOKUP($D1005,$R$5:$S$8,2,0)</f>
        <v>E</v>
      </c>
      <c r="O1005" s="36" t="n">
        <f aca="false">VLOOKUP($E1005,$T$5:$U$9,2,0)</f>
        <v>2</v>
      </c>
      <c r="P1005" s="33" t="n">
        <f aca="false">$B$3</f>
        <v>2013</v>
      </c>
      <c r="Q1005" s="32" t="s">
        <v>1218</v>
      </c>
      <c r="V1005" s="89" t="n">
        <v>214873148</v>
      </c>
      <c r="W1005" s="89" t="n">
        <v>133</v>
      </c>
      <c r="X1005" s="1" t="n">
        <v>41192</v>
      </c>
      <c r="Y1005" s="1" t="s">
        <v>1425</v>
      </c>
      <c r="Z1005" s="1" t="n">
        <v>0</v>
      </c>
    </row>
    <row r="1006" customFormat="false" ht="15" hidden="false" customHeight="false" outlineLevel="0" collapsed="false">
      <c r="A1006" s="1" t="n">
        <v>73152</v>
      </c>
      <c r="B1006" s="1" t="s">
        <v>1219</v>
      </c>
      <c r="C1006" s="21" t="s">
        <v>1207</v>
      </c>
      <c r="D1006" s="21" t="s">
        <v>20</v>
      </c>
      <c r="E1006" s="34" t="s">
        <v>21</v>
      </c>
      <c r="F1006" s="23" t="s">
        <v>185</v>
      </c>
      <c r="G1006" s="24" t="n">
        <v>41125</v>
      </c>
      <c r="H1006" s="25"/>
      <c r="I1006" s="26"/>
      <c r="J1006" s="26"/>
      <c r="K1006" s="27"/>
      <c r="L1006" s="26"/>
      <c r="M1006" s="28" t="n">
        <v>6</v>
      </c>
      <c r="N1006" s="35" t="str">
        <f aca="false">VLOOKUP($D1006,$R$5:$S$8,2,0)</f>
        <v>E</v>
      </c>
      <c r="O1006" s="36" t="n">
        <f aca="false">VLOOKUP($E1006,$T$5:$U$9,2,0)</f>
        <v>2</v>
      </c>
      <c r="P1006" s="33" t="n">
        <f aca="false">$B$3</f>
        <v>2013</v>
      </c>
      <c r="Q1006" s="32"/>
      <c r="V1006" s="89" t="n">
        <v>215273152</v>
      </c>
    </row>
    <row r="1007" customFormat="false" ht="15" hidden="false" customHeight="false" outlineLevel="0" collapsed="false">
      <c r="A1007" s="1" t="n">
        <v>73168</v>
      </c>
      <c r="B1007" s="1" t="s">
        <v>1220</v>
      </c>
      <c r="C1007" s="21" t="s">
        <v>1207</v>
      </c>
      <c r="D1007" s="21" t="s">
        <v>20</v>
      </c>
      <c r="E1007" s="34" t="s">
        <v>21</v>
      </c>
      <c r="F1007" s="23"/>
      <c r="G1007" s="24"/>
      <c r="H1007" s="25"/>
      <c r="I1007" s="26"/>
      <c r="J1007" s="26"/>
      <c r="K1007" s="27"/>
      <c r="L1007" s="26"/>
      <c r="M1007" s="28"/>
      <c r="N1007" s="35" t="str">
        <f aca="false">VLOOKUP($D1007,$R$5:$S$8,2,0)</f>
        <v>E</v>
      </c>
      <c r="O1007" s="36" t="n">
        <f aca="false">VLOOKUP($E1007,$T$5:$U$9,2,0)</f>
        <v>2</v>
      </c>
      <c r="P1007" s="33" t="n">
        <f aca="false">$B$3</f>
        <v>2013</v>
      </c>
      <c r="Q1007" s="32"/>
      <c r="V1007" s="89" t="n">
        <v>216873168</v>
      </c>
    </row>
    <row r="1008" customFormat="false" ht="15" hidden="false" customHeight="false" outlineLevel="0" collapsed="false">
      <c r="A1008" s="1" t="n">
        <v>73200</v>
      </c>
      <c r="B1008" s="1" t="s">
        <v>1221</v>
      </c>
      <c r="C1008" s="21" t="s">
        <v>1207</v>
      </c>
      <c r="D1008" s="21" t="s">
        <v>20</v>
      </c>
      <c r="E1008" s="34" t="s">
        <v>21</v>
      </c>
      <c r="F1008" s="23" t="s">
        <v>1222</v>
      </c>
      <c r="G1008" s="24" t="n">
        <v>41117</v>
      </c>
      <c r="H1008" s="25"/>
      <c r="I1008" s="26"/>
      <c r="J1008" s="26"/>
      <c r="K1008" s="27"/>
      <c r="L1008" s="26"/>
      <c r="M1008" s="28" t="n">
        <v>6</v>
      </c>
      <c r="N1008" s="35" t="str">
        <f aca="false">VLOOKUP($D1008,$R$5:$S$8,2,0)</f>
        <v>E</v>
      </c>
      <c r="O1008" s="36" t="n">
        <f aca="false">VLOOKUP($E1008,$T$5:$U$9,2,0)</f>
        <v>2</v>
      </c>
      <c r="P1008" s="33" t="n">
        <f aca="false">$B$3</f>
        <v>2013</v>
      </c>
      <c r="Q1008" s="32"/>
      <c r="V1008" s="89" t="n">
        <v>210073200</v>
      </c>
    </row>
    <row r="1009" customFormat="false" ht="15" hidden="false" customHeight="false" outlineLevel="0" collapsed="false">
      <c r="A1009" s="1" t="n">
        <v>73217</v>
      </c>
      <c r="B1009" s="1" t="s">
        <v>1223</v>
      </c>
      <c r="C1009" s="21" t="s">
        <v>1207</v>
      </c>
      <c r="D1009" s="21" t="s">
        <v>20</v>
      </c>
      <c r="E1009" s="34" t="s">
        <v>21</v>
      </c>
      <c r="F1009" s="23"/>
      <c r="G1009" s="24"/>
      <c r="H1009" s="25"/>
      <c r="I1009" s="26"/>
      <c r="J1009" s="26"/>
      <c r="K1009" s="27"/>
      <c r="L1009" s="26"/>
      <c r="M1009" s="28"/>
      <c r="N1009" s="35" t="str">
        <f aca="false">VLOOKUP($D1009,$R$5:$S$8,2,0)</f>
        <v>E</v>
      </c>
      <c r="O1009" s="36" t="n">
        <f aca="false">VLOOKUP($E1009,$T$5:$U$9,2,0)</f>
        <v>2</v>
      </c>
      <c r="P1009" s="33" t="n">
        <f aca="false">$B$3</f>
        <v>2013</v>
      </c>
      <c r="Q1009" s="32"/>
      <c r="V1009" s="89" t="n">
        <v>211773217</v>
      </c>
    </row>
    <row r="1010" customFormat="false" ht="15" hidden="false" customHeight="false" outlineLevel="0" collapsed="false">
      <c r="A1010" s="1" t="n">
        <v>73226</v>
      </c>
      <c r="B1010" s="1" t="s">
        <v>1224</v>
      </c>
      <c r="C1010" s="21" t="s">
        <v>1207</v>
      </c>
      <c r="D1010" s="21" t="s">
        <v>20</v>
      </c>
      <c r="E1010" s="34" t="s">
        <v>21</v>
      </c>
      <c r="F1010" s="23"/>
      <c r="G1010" s="24"/>
      <c r="H1010" s="25"/>
      <c r="I1010" s="26"/>
      <c r="J1010" s="26"/>
      <c r="K1010" s="27"/>
      <c r="L1010" s="26"/>
      <c r="M1010" s="28"/>
      <c r="N1010" s="35" t="str">
        <f aca="false">VLOOKUP($D1010,$R$5:$S$8,2,0)</f>
        <v>E</v>
      </c>
      <c r="O1010" s="36" t="n">
        <f aca="false">VLOOKUP($E1010,$T$5:$U$9,2,0)</f>
        <v>2</v>
      </c>
      <c r="P1010" s="33" t="n">
        <f aca="false">$B$3</f>
        <v>2013</v>
      </c>
      <c r="Q1010" s="32"/>
      <c r="V1010" s="89" t="n">
        <v>212673226</v>
      </c>
    </row>
    <row r="1011" customFormat="false" ht="15" hidden="false" customHeight="false" outlineLevel="0" collapsed="false">
      <c r="A1011" s="1" t="n">
        <v>73236</v>
      </c>
      <c r="B1011" s="1" t="s">
        <v>1225</v>
      </c>
      <c r="C1011" s="21" t="s">
        <v>1207</v>
      </c>
      <c r="D1011" s="21" t="s">
        <v>20</v>
      </c>
      <c r="E1011" s="34" t="s">
        <v>21</v>
      </c>
      <c r="F1011" s="23"/>
      <c r="G1011" s="24"/>
      <c r="H1011" s="25"/>
      <c r="I1011" s="26"/>
      <c r="J1011" s="26"/>
      <c r="K1011" s="27"/>
      <c r="L1011" s="26"/>
      <c r="M1011" s="28"/>
      <c r="N1011" s="35" t="str">
        <f aca="false">VLOOKUP($D1011,$R$5:$S$8,2,0)</f>
        <v>E</v>
      </c>
      <c r="O1011" s="36" t="n">
        <f aca="false">VLOOKUP($E1011,$T$5:$U$9,2,0)</f>
        <v>2</v>
      </c>
      <c r="P1011" s="33" t="n">
        <f aca="false">$B$3</f>
        <v>2013</v>
      </c>
      <c r="Q1011" s="32"/>
      <c r="V1011" s="89" t="n">
        <v>213673236</v>
      </c>
    </row>
    <row r="1012" customFormat="false" ht="15" hidden="false" customHeight="false" outlineLevel="0" collapsed="false">
      <c r="A1012" s="1" t="n">
        <v>73268</v>
      </c>
      <c r="B1012" s="1" t="s">
        <v>1226</v>
      </c>
      <c r="C1012" s="21" t="s">
        <v>1207</v>
      </c>
      <c r="D1012" s="21" t="s">
        <v>20</v>
      </c>
      <c r="E1012" s="34" t="s">
        <v>21</v>
      </c>
      <c r="F1012" s="23" t="s">
        <v>867</v>
      </c>
      <c r="G1012" s="24" t="n">
        <v>41211</v>
      </c>
      <c r="H1012" s="25"/>
      <c r="I1012" s="26"/>
      <c r="J1012" s="26"/>
      <c r="K1012" s="27"/>
      <c r="L1012" s="26"/>
      <c r="M1012" s="28" t="n">
        <v>5</v>
      </c>
      <c r="N1012" s="35" t="str">
        <f aca="false">VLOOKUP($D1012,$R$5:$S$8,2,0)</f>
        <v>E</v>
      </c>
      <c r="O1012" s="36" t="n">
        <f aca="false">VLOOKUP($E1012,$T$5:$U$9,2,0)</f>
        <v>2</v>
      </c>
      <c r="P1012" s="33" t="n">
        <f aca="false">$B$3</f>
        <v>2013</v>
      </c>
      <c r="Q1012" s="32"/>
      <c r="V1012" s="89" t="n">
        <v>216873268</v>
      </c>
    </row>
    <row r="1013" customFormat="false" ht="15" hidden="false" customHeight="false" outlineLevel="0" collapsed="false">
      <c r="A1013" s="1" t="n">
        <v>73270</v>
      </c>
      <c r="B1013" s="1" t="s">
        <v>1227</v>
      </c>
      <c r="C1013" s="21" t="s">
        <v>1207</v>
      </c>
      <c r="D1013" s="21" t="s">
        <v>20</v>
      </c>
      <c r="E1013" s="34" t="s">
        <v>21</v>
      </c>
      <c r="F1013" s="23" t="s">
        <v>1228</v>
      </c>
      <c r="G1013" s="24" t="n">
        <v>41184</v>
      </c>
      <c r="H1013" s="25"/>
      <c r="I1013" s="26"/>
      <c r="J1013" s="26"/>
      <c r="K1013" s="27"/>
      <c r="L1013" s="26"/>
      <c r="M1013" s="28" t="n">
        <v>6</v>
      </c>
      <c r="N1013" s="35" t="str">
        <f aca="false">VLOOKUP($D1013,$R$5:$S$8,2,0)</f>
        <v>E</v>
      </c>
      <c r="O1013" s="36" t="n">
        <f aca="false">VLOOKUP($E1013,$T$5:$U$9,2,0)</f>
        <v>2</v>
      </c>
      <c r="P1013" s="33" t="n">
        <f aca="false">$B$3</f>
        <v>2013</v>
      </c>
      <c r="Q1013" s="32"/>
      <c r="V1013" s="89" t="n">
        <v>217073270</v>
      </c>
    </row>
    <row r="1014" customFormat="false" ht="15" hidden="false" customHeight="false" outlineLevel="0" collapsed="false">
      <c r="A1014" s="1" t="n">
        <v>73275</v>
      </c>
      <c r="B1014" s="1" t="s">
        <v>1229</v>
      </c>
      <c r="C1014" s="21" t="s">
        <v>1207</v>
      </c>
      <c r="D1014" s="21" t="s">
        <v>20</v>
      </c>
      <c r="E1014" s="34" t="s">
        <v>21</v>
      </c>
      <c r="F1014" s="23" t="s">
        <v>1230</v>
      </c>
      <c r="G1014" s="24" t="n">
        <v>41193</v>
      </c>
      <c r="H1014" s="25"/>
      <c r="I1014" s="26"/>
      <c r="J1014" s="26"/>
      <c r="K1014" s="27"/>
      <c r="L1014" s="26"/>
      <c r="M1014" s="28" t="n">
        <v>6</v>
      </c>
      <c r="N1014" s="35" t="str">
        <f aca="false">VLOOKUP($D1014,$R$5:$S$8,2,0)</f>
        <v>E</v>
      </c>
      <c r="O1014" s="36" t="n">
        <f aca="false">VLOOKUP($E1014,$T$5:$U$9,2,0)</f>
        <v>2</v>
      </c>
      <c r="P1014" s="33" t="n">
        <f aca="false">$B$3</f>
        <v>2013</v>
      </c>
      <c r="Q1014" s="32"/>
      <c r="V1014" s="89" t="n">
        <v>217573275</v>
      </c>
    </row>
    <row r="1015" customFormat="false" ht="15" hidden="false" customHeight="false" outlineLevel="0" collapsed="false">
      <c r="A1015" s="1" t="n">
        <v>73283</v>
      </c>
      <c r="B1015" s="1" t="s">
        <v>1231</v>
      </c>
      <c r="C1015" s="21" t="s">
        <v>1207</v>
      </c>
      <c r="D1015" s="21" t="s">
        <v>20</v>
      </c>
      <c r="E1015" s="34" t="s">
        <v>21</v>
      </c>
      <c r="F1015" s="23" t="s">
        <v>635</v>
      </c>
      <c r="G1015" s="24" t="n">
        <v>41206</v>
      </c>
      <c r="H1015" s="25"/>
      <c r="I1015" s="26"/>
      <c r="J1015" s="26"/>
      <c r="K1015" s="27"/>
      <c r="L1015" s="26"/>
      <c r="M1015" s="28" t="n">
        <v>6</v>
      </c>
      <c r="N1015" s="35" t="str">
        <f aca="false">VLOOKUP($D1015,$R$5:$S$8,2,0)</f>
        <v>E</v>
      </c>
      <c r="O1015" s="36" t="n">
        <f aca="false">VLOOKUP($E1015,$T$5:$U$9,2,0)</f>
        <v>2</v>
      </c>
      <c r="P1015" s="33" t="n">
        <f aca="false">$B$3</f>
        <v>2013</v>
      </c>
      <c r="Q1015" s="32"/>
      <c r="V1015" s="89" t="n">
        <v>218373283</v>
      </c>
    </row>
    <row r="1016" customFormat="false" ht="15" hidden="false" customHeight="false" outlineLevel="0" collapsed="false">
      <c r="A1016" s="1" t="n">
        <v>73319</v>
      </c>
      <c r="B1016" s="1" t="s">
        <v>1232</v>
      </c>
      <c r="C1016" s="21" t="s">
        <v>1207</v>
      </c>
      <c r="D1016" s="21" t="s">
        <v>20</v>
      </c>
      <c r="E1016" s="34" t="s">
        <v>21</v>
      </c>
      <c r="F1016" s="23" t="s">
        <v>955</v>
      </c>
      <c r="G1016" s="24" t="n">
        <v>41207</v>
      </c>
      <c r="H1016" s="25"/>
      <c r="I1016" s="26"/>
      <c r="J1016" s="26"/>
      <c r="K1016" s="27"/>
      <c r="L1016" s="26"/>
      <c r="M1016" s="28" t="n">
        <v>6</v>
      </c>
      <c r="N1016" s="35" t="str">
        <f aca="false">VLOOKUP($D1016,$R$5:$S$8,2,0)</f>
        <v>E</v>
      </c>
      <c r="O1016" s="36" t="n">
        <f aca="false">VLOOKUP($E1016,$T$5:$U$9,2,0)</f>
        <v>2</v>
      </c>
      <c r="P1016" s="33" t="n">
        <f aca="false">$B$3</f>
        <v>2013</v>
      </c>
      <c r="Q1016" s="32"/>
      <c r="V1016" s="89" t="n">
        <v>211973319</v>
      </c>
    </row>
    <row r="1017" customFormat="false" ht="15" hidden="false" customHeight="false" outlineLevel="0" collapsed="false">
      <c r="A1017" s="1" t="n">
        <v>73347</v>
      </c>
      <c r="B1017" s="1" t="s">
        <v>1233</v>
      </c>
      <c r="C1017" s="21" t="s">
        <v>1207</v>
      </c>
      <c r="D1017" s="21" t="s">
        <v>20</v>
      </c>
      <c r="E1017" s="34" t="s">
        <v>21</v>
      </c>
      <c r="F1017" s="23"/>
      <c r="G1017" s="24"/>
      <c r="H1017" s="25"/>
      <c r="I1017" s="26"/>
      <c r="J1017" s="26"/>
      <c r="K1017" s="27"/>
      <c r="L1017" s="26"/>
      <c r="M1017" s="28"/>
      <c r="N1017" s="35" t="str">
        <f aca="false">VLOOKUP($D1017,$R$5:$S$8,2,0)</f>
        <v>E</v>
      </c>
      <c r="O1017" s="36" t="n">
        <f aca="false">VLOOKUP($E1017,$T$5:$U$9,2,0)</f>
        <v>2</v>
      </c>
      <c r="P1017" s="33" t="n">
        <f aca="false">$B$3</f>
        <v>2013</v>
      </c>
      <c r="Q1017" s="32"/>
      <c r="V1017" s="89" t="n">
        <v>214773347</v>
      </c>
    </row>
    <row r="1018" customFormat="false" ht="15" hidden="false" customHeight="false" outlineLevel="0" collapsed="false">
      <c r="A1018" s="1" t="n">
        <v>73349</v>
      </c>
      <c r="B1018" s="1" t="s">
        <v>1234</v>
      </c>
      <c r="C1018" s="21" t="s">
        <v>1207</v>
      </c>
      <c r="D1018" s="21" t="s">
        <v>20</v>
      </c>
      <c r="E1018" s="34" t="s">
        <v>21</v>
      </c>
      <c r="F1018" s="23" t="s">
        <v>1235</v>
      </c>
      <c r="G1018" s="24" t="n">
        <v>41212</v>
      </c>
      <c r="H1018" s="25"/>
      <c r="I1018" s="26"/>
      <c r="J1018" s="26"/>
      <c r="K1018" s="27"/>
      <c r="L1018" s="26"/>
      <c r="M1018" s="28" t="n">
        <v>6</v>
      </c>
      <c r="N1018" s="35" t="str">
        <f aca="false">VLOOKUP($D1018,$R$5:$S$8,2,0)</f>
        <v>E</v>
      </c>
      <c r="O1018" s="36" t="n">
        <f aca="false">VLOOKUP($E1018,$T$5:$U$9,2,0)</f>
        <v>2</v>
      </c>
      <c r="P1018" s="33" t="n">
        <f aca="false">$B$3</f>
        <v>2013</v>
      </c>
      <c r="Q1018" s="61"/>
      <c r="V1018" s="89" t="n">
        <v>214973349</v>
      </c>
    </row>
    <row r="1019" customFormat="false" ht="15" hidden="false" customHeight="false" outlineLevel="0" collapsed="false">
      <c r="A1019" s="1" t="n">
        <v>73352</v>
      </c>
      <c r="B1019" s="1" t="s">
        <v>1236</v>
      </c>
      <c r="C1019" s="21" t="s">
        <v>1207</v>
      </c>
      <c r="D1019" s="21" t="s">
        <v>20</v>
      </c>
      <c r="E1019" s="34" t="s">
        <v>21</v>
      </c>
      <c r="F1019" s="23"/>
      <c r="G1019" s="24"/>
      <c r="H1019" s="25"/>
      <c r="I1019" s="26"/>
      <c r="J1019" s="26"/>
      <c r="K1019" s="27"/>
      <c r="L1019" s="26"/>
      <c r="M1019" s="28"/>
      <c r="N1019" s="35" t="str">
        <f aca="false">VLOOKUP($D1019,$R$5:$S$8,2,0)</f>
        <v>E</v>
      </c>
      <c r="O1019" s="36" t="n">
        <f aca="false">VLOOKUP($E1019,$T$5:$U$9,2,0)</f>
        <v>2</v>
      </c>
      <c r="P1019" s="33" t="n">
        <f aca="false">$B$3</f>
        <v>2013</v>
      </c>
      <c r="Q1019" s="32"/>
      <c r="V1019" s="89" t="n">
        <v>215273352</v>
      </c>
    </row>
    <row r="1020" customFormat="false" ht="15" hidden="false" customHeight="false" outlineLevel="0" collapsed="false">
      <c r="A1020" s="1" t="n">
        <v>73408</v>
      </c>
      <c r="B1020" s="1" t="s">
        <v>1237</v>
      </c>
      <c r="C1020" s="21" t="s">
        <v>1207</v>
      </c>
      <c r="D1020" s="21" t="s">
        <v>20</v>
      </c>
      <c r="E1020" s="34" t="s">
        <v>21</v>
      </c>
      <c r="F1020" s="23"/>
      <c r="G1020" s="24"/>
      <c r="H1020" s="25"/>
      <c r="I1020" s="26"/>
      <c r="J1020" s="26"/>
      <c r="K1020" s="27"/>
      <c r="L1020" s="26"/>
      <c r="M1020" s="28"/>
      <c r="N1020" s="35" t="str">
        <f aca="false">VLOOKUP($D1020,$R$5:$S$8,2,0)</f>
        <v>E</v>
      </c>
      <c r="O1020" s="36" t="n">
        <f aca="false">VLOOKUP($E1020,$T$5:$U$9,2,0)</f>
        <v>2</v>
      </c>
      <c r="P1020" s="33" t="n">
        <f aca="false">$B$3</f>
        <v>2013</v>
      </c>
      <c r="Q1020" s="32"/>
      <c r="V1020" s="89" t="n">
        <v>210873408</v>
      </c>
    </row>
    <row r="1021" customFormat="false" ht="15" hidden="false" customHeight="false" outlineLevel="0" collapsed="false">
      <c r="A1021" s="1" t="n">
        <v>73411</v>
      </c>
      <c r="B1021" s="1" t="s">
        <v>1238</v>
      </c>
      <c r="C1021" s="21" t="s">
        <v>1207</v>
      </c>
      <c r="D1021" s="21" t="s">
        <v>20</v>
      </c>
      <c r="E1021" s="34" t="s">
        <v>21</v>
      </c>
      <c r="F1021" s="23"/>
      <c r="G1021" s="24"/>
      <c r="H1021" s="25"/>
      <c r="I1021" s="26"/>
      <c r="J1021" s="26"/>
      <c r="K1021" s="27"/>
      <c r="L1021" s="26"/>
      <c r="M1021" s="28"/>
      <c r="N1021" s="35" t="str">
        <f aca="false">VLOOKUP($D1021,$R$5:$S$8,2,0)</f>
        <v>E</v>
      </c>
      <c r="O1021" s="36" t="n">
        <f aca="false">VLOOKUP($E1021,$T$5:$U$9,2,0)</f>
        <v>2</v>
      </c>
      <c r="P1021" s="33" t="n">
        <f aca="false">$B$3</f>
        <v>2013</v>
      </c>
      <c r="Q1021" s="32"/>
      <c r="V1021" s="89" t="n">
        <v>211173411</v>
      </c>
    </row>
    <row r="1022" customFormat="false" ht="15" hidden="false" customHeight="false" outlineLevel="0" collapsed="false">
      <c r="A1022" s="1" t="n">
        <v>73443</v>
      </c>
      <c r="B1022" s="1" t="s">
        <v>1239</v>
      </c>
      <c r="C1022" s="21" t="s">
        <v>1207</v>
      </c>
      <c r="D1022" s="21" t="s">
        <v>20</v>
      </c>
      <c r="E1022" s="34" t="s">
        <v>21</v>
      </c>
      <c r="F1022" s="23" t="s">
        <v>1240</v>
      </c>
      <c r="G1022" s="24" t="n">
        <v>41190</v>
      </c>
      <c r="H1022" s="25"/>
      <c r="I1022" s="26"/>
      <c r="J1022" s="26"/>
      <c r="K1022" s="27"/>
      <c r="L1022" s="26"/>
      <c r="M1022" s="28" t="n">
        <v>6</v>
      </c>
      <c r="N1022" s="35" t="str">
        <f aca="false">VLOOKUP($D1022,$R$5:$S$8,2,0)</f>
        <v>E</v>
      </c>
      <c r="O1022" s="36" t="n">
        <f aca="false">VLOOKUP($E1022,$T$5:$U$9,2,0)</f>
        <v>2</v>
      </c>
      <c r="P1022" s="33" t="n">
        <f aca="false">$B$3</f>
        <v>2013</v>
      </c>
      <c r="Q1022" s="32"/>
      <c r="V1022" s="89" t="n">
        <v>214373443</v>
      </c>
    </row>
    <row r="1023" customFormat="false" ht="15" hidden="false" customHeight="false" outlineLevel="0" collapsed="false">
      <c r="A1023" s="1" t="n">
        <v>73449</v>
      </c>
      <c r="B1023" s="1" t="s">
        <v>1241</v>
      </c>
      <c r="C1023" s="21" t="s">
        <v>1207</v>
      </c>
      <c r="D1023" s="21" t="s">
        <v>20</v>
      </c>
      <c r="E1023" s="34" t="s">
        <v>21</v>
      </c>
      <c r="F1023" s="23" t="s">
        <v>1242</v>
      </c>
      <c r="G1023" s="24" t="n">
        <v>41206</v>
      </c>
      <c r="H1023" s="25"/>
      <c r="I1023" s="26"/>
      <c r="J1023" s="26"/>
      <c r="K1023" s="27"/>
      <c r="L1023" s="26"/>
      <c r="M1023" s="28" t="n">
        <v>5</v>
      </c>
      <c r="N1023" s="35" t="str">
        <f aca="false">VLOOKUP($D1023,$R$5:$S$8,2,0)</f>
        <v>E</v>
      </c>
      <c r="O1023" s="36" t="n">
        <f aca="false">VLOOKUP($E1023,$T$5:$U$9,2,0)</f>
        <v>2</v>
      </c>
      <c r="P1023" s="33" t="n">
        <f aca="false">$B$3</f>
        <v>2013</v>
      </c>
      <c r="Q1023" s="32"/>
      <c r="V1023" s="89" t="n">
        <v>214973449</v>
      </c>
    </row>
    <row r="1024" customFormat="false" ht="15" hidden="false" customHeight="false" outlineLevel="0" collapsed="false">
      <c r="A1024" s="1" t="n">
        <v>73461</v>
      </c>
      <c r="B1024" s="1" t="s">
        <v>1243</v>
      </c>
      <c r="C1024" s="21" t="s">
        <v>1207</v>
      </c>
      <c r="D1024" s="21" t="s">
        <v>20</v>
      </c>
      <c r="E1024" s="34" t="s">
        <v>21</v>
      </c>
      <c r="F1024" s="23" t="s">
        <v>453</v>
      </c>
      <c r="G1024" s="24" t="n">
        <v>41202</v>
      </c>
      <c r="H1024" s="25"/>
      <c r="I1024" s="26"/>
      <c r="J1024" s="26"/>
      <c r="K1024" s="27"/>
      <c r="L1024" s="26"/>
      <c r="M1024" s="28" t="n">
        <v>6</v>
      </c>
      <c r="N1024" s="35" t="str">
        <f aca="false">VLOOKUP($D1024,$R$5:$S$8,2,0)</f>
        <v>E</v>
      </c>
      <c r="O1024" s="36" t="n">
        <f aca="false">VLOOKUP($E1024,$T$5:$U$9,2,0)</f>
        <v>2</v>
      </c>
      <c r="P1024" s="33" t="n">
        <f aca="false">$B$3</f>
        <v>2013</v>
      </c>
      <c r="Q1024" s="32"/>
      <c r="V1024" s="89" t="n">
        <v>216173461</v>
      </c>
    </row>
    <row r="1025" customFormat="false" ht="15" hidden="false" customHeight="false" outlineLevel="0" collapsed="false">
      <c r="A1025" s="1" t="n">
        <v>73483</v>
      </c>
      <c r="B1025" s="1" t="s">
        <v>1244</v>
      </c>
      <c r="C1025" s="21" t="s">
        <v>1207</v>
      </c>
      <c r="D1025" s="21" t="s">
        <v>20</v>
      </c>
      <c r="E1025" s="34" t="s">
        <v>21</v>
      </c>
      <c r="F1025" s="23" t="s">
        <v>180</v>
      </c>
      <c r="G1025" s="24" t="n">
        <v>41205</v>
      </c>
      <c r="H1025" s="25"/>
      <c r="I1025" s="26"/>
      <c r="J1025" s="26"/>
      <c r="K1025" s="27"/>
      <c r="L1025" s="26"/>
      <c r="M1025" s="28" t="n">
        <v>6</v>
      </c>
      <c r="N1025" s="35" t="str">
        <f aca="false">VLOOKUP($D1025,$R$5:$S$8,2,0)</f>
        <v>E</v>
      </c>
      <c r="O1025" s="36" t="n">
        <f aca="false">VLOOKUP($E1025,$T$5:$U$9,2,0)</f>
        <v>2</v>
      </c>
      <c r="P1025" s="33" t="n">
        <f aca="false">$B$3</f>
        <v>2013</v>
      </c>
      <c r="Q1025" s="32"/>
      <c r="V1025" s="89" t="n">
        <v>218373483</v>
      </c>
    </row>
    <row r="1026" customFormat="false" ht="15" hidden="false" customHeight="false" outlineLevel="0" collapsed="false">
      <c r="A1026" s="93" t="n">
        <v>73504</v>
      </c>
      <c r="B1026" s="93" t="s">
        <v>1245</v>
      </c>
      <c r="C1026" s="94" t="s">
        <v>1207</v>
      </c>
      <c r="D1026" s="94" t="s">
        <v>20</v>
      </c>
      <c r="E1026" s="95" t="s">
        <v>21</v>
      </c>
      <c r="F1026" s="96"/>
      <c r="G1026" s="97"/>
      <c r="H1026" s="25"/>
      <c r="I1026" s="26"/>
      <c r="J1026" s="26"/>
      <c r="K1026" s="27"/>
      <c r="L1026" s="26"/>
      <c r="M1026" s="98"/>
      <c r="N1026" s="35" t="str">
        <f aca="false">VLOOKUP($D1026,$R$5:$S$8,2,0)</f>
        <v>E</v>
      </c>
      <c r="O1026" s="36" t="n">
        <f aca="false">VLOOKUP($E1026,$T$5:$U$9,2,0)</f>
        <v>2</v>
      </c>
      <c r="P1026" s="33" t="n">
        <f aca="false">$B$3</f>
        <v>2013</v>
      </c>
      <c r="Q1026" s="32"/>
      <c r="V1026" s="89" t="n">
        <v>210473504</v>
      </c>
      <c r="W1026" s="89" t="n">
        <v>100</v>
      </c>
      <c r="X1026" s="1" t="n">
        <v>41188</v>
      </c>
      <c r="Y1026" s="1" t="s">
        <v>1425</v>
      </c>
      <c r="Z1026" s="1" t="n">
        <v>0</v>
      </c>
    </row>
    <row r="1027" customFormat="false" ht="15" hidden="false" customHeight="false" outlineLevel="0" collapsed="false">
      <c r="A1027" s="1" t="n">
        <v>73520</v>
      </c>
      <c r="B1027" s="1" t="s">
        <v>1246</v>
      </c>
      <c r="C1027" s="21" t="s">
        <v>1207</v>
      </c>
      <c r="D1027" s="21" t="s">
        <v>20</v>
      </c>
      <c r="E1027" s="34" t="s">
        <v>21</v>
      </c>
      <c r="F1027" s="23"/>
      <c r="G1027" s="24"/>
      <c r="H1027" s="25"/>
      <c r="I1027" s="26"/>
      <c r="J1027" s="26"/>
      <c r="K1027" s="27"/>
      <c r="L1027" s="26"/>
      <c r="M1027" s="28"/>
      <c r="N1027" s="35" t="str">
        <f aca="false">VLOOKUP($D1027,$R$5:$S$8,2,0)</f>
        <v>E</v>
      </c>
      <c r="O1027" s="36" t="n">
        <f aca="false">VLOOKUP($E1027,$T$5:$U$9,2,0)</f>
        <v>2</v>
      </c>
      <c r="P1027" s="33" t="n">
        <f aca="false">$B$3</f>
        <v>2013</v>
      </c>
      <c r="Q1027" s="32"/>
      <c r="V1027" s="89" t="n">
        <v>212073520</v>
      </c>
    </row>
    <row r="1028" customFormat="false" ht="15" hidden="false" customHeight="false" outlineLevel="0" collapsed="false">
      <c r="A1028" s="1" t="n">
        <v>73547</v>
      </c>
      <c r="B1028" s="1" t="s">
        <v>1247</v>
      </c>
      <c r="C1028" s="21" t="s">
        <v>1207</v>
      </c>
      <c r="D1028" s="21" t="s">
        <v>20</v>
      </c>
      <c r="E1028" s="34" t="s">
        <v>21</v>
      </c>
      <c r="F1028" s="23"/>
      <c r="G1028" s="24"/>
      <c r="H1028" s="25"/>
      <c r="I1028" s="26"/>
      <c r="J1028" s="26"/>
      <c r="K1028" s="27"/>
      <c r="L1028" s="26"/>
      <c r="M1028" s="28"/>
      <c r="N1028" s="35" t="str">
        <f aca="false">VLOOKUP($D1028,$R$5:$S$8,2,0)</f>
        <v>E</v>
      </c>
      <c r="O1028" s="36" t="n">
        <f aca="false">VLOOKUP($E1028,$T$5:$U$9,2,0)</f>
        <v>2</v>
      </c>
      <c r="P1028" s="33" t="n">
        <f aca="false">$B$3</f>
        <v>2013</v>
      </c>
      <c r="Q1028" s="32"/>
      <c r="V1028" s="89" t="n">
        <v>214773547</v>
      </c>
    </row>
    <row r="1029" customFormat="false" ht="15" hidden="false" customHeight="false" outlineLevel="0" collapsed="false">
      <c r="A1029" s="1" t="n">
        <v>73555</v>
      </c>
      <c r="B1029" s="1" t="s">
        <v>1248</v>
      </c>
      <c r="C1029" s="21" t="s">
        <v>1207</v>
      </c>
      <c r="D1029" s="21" t="s">
        <v>20</v>
      </c>
      <c r="E1029" s="34" t="s">
        <v>21</v>
      </c>
      <c r="F1029" s="23"/>
      <c r="G1029" s="24"/>
      <c r="H1029" s="25"/>
      <c r="I1029" s="26"/>
      <c r="J1029" s="26"/>
      <c r="K1029" s="27"/>
      <c r="L1029" s="26"/>
      <c r="M1029" s="28"/>
      <c r="N1029" s="35" t="str">
        <f aca="false">VLOOKUP($D1029,$R$5:$S$8,2,0)</f>
        <v>E</v>
      </c>
      <c r="O1029" s="36" t="n">
        <f aca="false">VLOOKUP($E1029,$T$5:$U$9,2,0)</f>
        <v>2</v>
      </c>
      <c r="P1029" s="33" t="n">
        <f aca="false">$B$3</f>
        <v>2013</v>
      </c>
      <c r="Q1029" s="32"/>
      <c r="V1029" s="89" t="n">
        <v>215573555</v>
      </c>
    </row>
    <row r="1030" customFormat="false" ht="15" hidden="false" customHeight="false" outlineLevel="0" collapsed="false">
      <c r="A1030" s="1" t="n">
        <v>73563</v>
      </c>
      <c r="B1030" s="1" t="s">
        <v>1249</v>
      </c>
      <c r="C1030" s="21" t="s">
        <v>1207</v>
      </c>
      <c r="D1030" s="21" t="s">
        <v>20</v>
      </c>
      <c r="E1030" s="34" t="s">
        <v>21</v>
      </c>
      <c r="F1030" s="23"/>
      <c r="G1030" s="24"/>
      <c r="H1030" s="25"/>
      <c r="I1030" s="26"/>
      <c r="J1030" s="26"/>
      <c r="K1030" s="27"/>
      <c r="L1030" s="26"/>
      <c r="M1030" s="28"/>
      <c r="N1030" s="35" t="str">
        <f aca="false">VLOOKUP($D1030,$R$5:$S$8,2,0)</f>
        <v>E</v>
      </c>
      <c r="O1030" s="36" t="n">
        <f aca="false">VLOOKUP($E1030,$T$5:$U$9,2,0)</f>
        <v>2</v>
      </c>
      <c r="P1030" s="33" t="n">
        <f aca="false">$B$3</f>
        <v>2013</v>
      </c>
      <c r="Q1030" s="32"/>
      <c r="V1030" s="89" t="n">
        <v>216373563</v>
      </c>
    </row>
    <row r="1031" customFormat="false" ht="15" hidden="false" customHeight="false" outlineLevel="0" collapsed="false">
      <c r="A1031" s="1" t="n">
        <v>73585</v>
      </c>
      <c r="B1031" s="1" t="s">
        <v>1250</v>
      </c>
      <c r="C1031" s="21" t="s">
        <v>1207</v>
      </c>
      <c r="D1031" s="21" t="s">
        <v>20</v>
      </c>
      <c r="E1031" s="34" t="s">
        <v>21</v>
      </c>
      <c r="F1031" s="23" t="s">
        <v>1251</v>
      </c>
      <c r="G1031" s="24" t="n">
        <v>41199</v>
      </c>
      <c r="H1031" s="25"/>
      <c r="I1031" s="26"/>
      <c r="J1031" s="26"/>
      <c r="K1031" s="27"/>
      <c r="L1031" s="26"/>
      <c r="M1031" s="28" t="n">
        <v>6</v>
      </c>
      <c r="N1031" s="35" t="str">
        <f aca="false">VLOOKUP($D1031,$R$5:$S$8,2,0)</f>
        <v>E</v>
      </c>
      <c r="O1031" s="36" t="n">
        <f aca="false">VLOOKUP($E1031,$T$5:$U$9,2,0)</f>
        <v>2</v>
      </c>
      <c r="P1031" s="33" t="n">
        <f aca="false">$B$3</f>
        <v>2013</v>
      </c>
      <c r="Q1031" s="32"/>
      <c r="V1031" s="89" t="n">
        <v>218573585</v>
      </c>
    </row>
    <row r="1032" customFormat="false" ht="15" hidden="false" customHeight="false" outlineLevel="0" collapsed="false">
      <c r="A1032" s="1" t="n">
        <v>73616</v>
      </c>
      <c r="B1032" s="1" t="s">
        <v>1252</v>
      </c>
      <c r="C1032" s="21" t="s">
        <v>1207</v>
      </c>
      <c r="D1032" s="21" t="s">
        <v>20</v>
      </c>
      <c r="E1032" s="34" t="s">
        <v>21</v>
      </c>
      <c r="F1032" s="23" t="s">
        <v>693</v>
      </c>
      <c r="G1032" s="24" t="n">
        <v>41097</v>
      </c>
      <c r="H1032" s="25"/>
      <c r="I1032" s="26"/>
      <c r="J1032" s="26"/>
      <c r="K1032" s="27"/>
      <c r="L1032" s="26"/>
      <c r="M1032" s="28" t="n">
        <v>6</v>
      </c>
      <c r="N1032" s="35" t="str">
        <f aca="false">VLOOKUP($D1032,$R$5:$S$8,2,0)</f>
        <v>E</v>
      </c>
      <c r="O1032" s="36" t="n">
        <f aca="false">VLOOKUP($E1032,$T$5:$U$9,2,0)</f>
        <v>2</v>
      </c>
      <c r="P1032" s="33" t="n">
        <f aca="false">$B$3</f>
        <v>2013</v>
      </c>
      <c r="Q1032" s="32"/>
      <c r="V1032" s="89" t="n">
        <v>211673616</v>
      </c>
    </row>
    <row r="1033" customFormat="false" ht="15" hidden="false" customHeight="false" outlineLevel="0" collapsed="false">
      <c r="A1033" s="1" t="n">
        <v>73622</v>
      </c>
      <c r="B1033" s="1" t="s">
        <v>1253</v>
      </c>
      <c r="C1033" s="21" t="s">
        <v>1207</v>
      </c>
      <c r="D1033" s="21" t="s">
        <v>20</v>
      </c>
      <c r="E1033" s="34" t="s">
        <v>21</v>
      </c>
      <c r="F1033" s="23"/>
      <c r="G1033" s="24"/>
      <c r="H1033" s="25"/>
      <c r="I1033" s="26"/>
      <c r="J1033" s="26"/>
      <c r="K1033" s="27"/>
      <c r="L1033" s="26"/>
      <c r="M1033" s="28"/>
      <c r="N1033" s="35" t="str">
        <f aca="false">VLOOKUP($D1033,$R$5:$S$8,2,0)</f>
        <v>E</v>
      </c>
      <c r="O1033" s="36" t="n">
        <f aca="false">VLOOKUP($E1033,$T$5:$U$9,2,0)</f>
        <v>2</v>
      </c>
      <c r="P1033" s="33" t="n">
        <f aca="false">$B$3</f>
        <v>2013</v>
      </c>
      <c r="Q1033" s="32"/>
      <c r="V1033" s="89" t="n">
        <v>212273622</v>
      </c>
    </row>
    <row r="1034" customFormat="false" ht="15" hidden="false" customHeight="false" outlineLevel="0" collapsed="false">
      <c r="A1034" s="1" t="n">
        <v>73624</v>
      </c>
      <c r="B1034" s="1" t="s">
        <v>1254</v>
      </c>
      <c r="C1034" s="21" t="s">
        <v>1207</v>
      </c>
      <c r="D1034" s="21" t="s">
        <v>20</v>
      </c>
      <c r="E1034" s="34" t="s">
        <v>21</v>
      </c>
      <c r="F1034" s="23"/>
      <c r="G1034" s="24"/>
      <c r="H1034" s="25"/>
      <c r="I1034" s="26"/>
      <c r="J1034" s="26"/>
      <c r="K1034" s="27"/>
      <c r="L1034" s="26"/>
      <c r="M1034" s="28"/>
      <c r="N1034" s="35" t="str">
        <f aca="false">VLOOKUP($D1034,$R$5:$S$8,2,0)</f>
        <v>E</v>
      </c>
      <c r="O1034" s="36" t="n">
        <f aca="false">VLOOKUP($E1034,$T$5:$U$9,2,0)</f>
        <v>2</v>
      </c>
      <c r="P1034" s="33" t="n">
        <f aca="false">$B$3</f>
        <v>2013</v>
      </c>
      <c r="Q1034" s="32"/>
      <c r="V1034" s="89" t="n">
        <v>212473624</v>
      </c>
    </row>
    <row r="1035" customFormat="false" ht="15" hidden="false" customHeight="false" outlineLevel="0" collapsed="false">
      <c r="A1035" s="1" t="n">
        <v>73671</v>
      </c>
      <c r="B1035" s="1" t="s">
        <v>1255</v>
      </c>
      <c r="C1035" s="21" t="s">
        <v>1207</v>
      </c>
      <c r="D1035" s="21" t="s">
        <v>20</v>
      </c>
      <c r="E1035" s="34" t="s">
        <v>21</v>
      </c>
      <c r="F1035" s="23" t="s">
        <v>414</v>
      </c>
      <c r="G1035" s="24" t="n">
        <v>41113</v>
      </c>
      <c r="H1035" s="25"/>
      <c r="I1035" s="26"/>
      <c r="J1035" s="26"/>
      <c r="K1035" s="27"/>
      <c r="L1035" s="26"/>
      <c r="M1035" s="28" t="n">
        <v>6</v>
      </c>
      <c r="N1035" s="35" t="str">
        <f aca="false">VLOOKUP($D1035,$R$5:$S$8,2,0)</f>
        <v>E</v>
      </c>
      <c r="O1035" s="36" t="n">
        <f aca="false">VLOOKUP($E1035,$T$5:$U$9,2,0)</f>
        <v>2</v>
      </c>
      <c r="P1035" s="33" t="n">
        <f aca="false">$B$3</f>
        <v>2013</v>
      </c>
      <c r="Q1035" s="32"/>
      <c r="V1035" s="89" t="n">
        <v>217173671</v>
      </c>
    </row>
    <row r="1036" customFormat="false" ht="15" hidden="false" customHeight="false" outlineLevel="0" collapsed="false">
      <c r="A1036" s="1" t="n">
        <v>73675</v>
      </c>
      <c r="B1036" s="1" t="s">
        <v>1256</v>
      </c>
      <c r="C1036" s="21" t="s">
        <v>1207</v>
      </c>
      <c r="D1036" s="21" t="s">
        <v>20</v>
      </c>
      <c r="E1036" s="38" t="s">
        <v>21</v>
      </c>
      <c r="F1036" s="23" t="s">
        <v>180</v>
      </c>
      <c r="G1036" s="24" t="n">
        <v>41184</v>
      </c>
      <c r="H1036" s="25"/>
      <c r="I1036" s="26"/>
      <c r="J1036" s="26"/>
      <c r="K1036" s="27"/>
      <c r="L1036" s="26"/>
      <c r="M1036" s="28" t="n">
        <v>6</v>
      </c>
      <c r="N1036" s="35" t="str">
        <f aca="false">VLOOKUP($D1036,$R$5:$S$8,2,0)</f>
        <v>E</v>
      </c>
      <c r="O1036" s="36" t="n">
        <f aca="false">VLOOKUP($E1036,$T$5:$U$9,2,0)</f>
        <v>2</v>
      </c>
      <c r="P1036" s="33" t="n">
        <f aca="false">$B$3</f>
        <v>2013</v>
      </c>
      <c r="Q1036" s="32"/>
      <c r="V1036" s="89" t="n">
        <v>217573675</v>
      </c>
    </row>
    <row r="1037" customFormat="false" ht="15" hidden="false" customHeight="false" outlineLevel="0" collapsed="false">
      <c r="A1037" s="1" t="n">
        <v>73678</v>
      </c>
      <c r="B1037" s="1" t="s">
        <v>191</v>
      </c>
      <c r="C1037" s="21" t="s">
        <v>1207</v>
      </c>
      <c r="D1037" s="21" t="s">
        <v>20</v>
      </c>
      <c r="E1037" s="34" t="s">
        <v>21</v>
      </c>
      <c r="F1037" s="23"/>
      <c r="G1037" s="24"/>
      <c r="H1037" s="25"/>
      <c r="I1037" s="26"/>
      <c r="J1037" s="26"/>
      <c r="K1037" s="27"/>
      <c r="L1037" s="26"/>
      <c r="M1037" s="28"/>
      <c r="N1037" s="35" t="str">
        <f aca="false">VLOOKUP($D1037,$R$5:$S$8,2,0)</f>
        <v>E</v>
      </c>
      <c r="O1037" s="36" t="n">
        <f aca="false">VLOOKUP($E1037,$T$5:$U$9,2,0)</f>
        <v>2</v>
      </c>
      <c r="P1037" s="33" t="n">
        <f aca="false">$B$3</f>
        <v>2013</v>
      </c>
      <c r="Q1037" s="32"/>
      <c r="V1037" s="89" t="n">
        <v>217873678</v>
      </c>
    </row>
    <row r="1038" customFormat="false" ht="15" hidden="false" customHeight="false" outlineLevel="0" collapsed="false">
      <c r="A1038" s="1" t="n">
        <v>73686</v>
      </c>
      <c r="B1038" s="1" t="s">
        <v>1257</v>
      </c>
      <c r="C1038" s="21" t="s">
        <v>1207</v>
      </c>
      <c r="D1038" s="21" t="s">
        <v>20</v>
      </c>
      <c r="E1038" s="38" t="s">
        <v>21</v>
      </c>
      <c r="F1038" s="23"/>
      <c r="G1038" s="24"/>
      <c r="H1038" s="25"/>
      <c r="I1038" s="26"/>
      <c r="J1038" s="26"/>
      <c r="K1038" s="27"/>
      <c r="L1038" s="26"/>
      <c r="M1038" s="28"/>
      <c r="N1038" s="35" t="str">
        <f aca="false">VLOOKUP($D1038,$R$5:$S$8,2,0)</f>
        <v>E</v>
      </c>
      <c r="O1038" s="36" t="n">
        <f aca="false">VLOOKUP($E1038,$T$5:$U$9,2,0)</f>
        <v>2</v>
      </c>
      <c r="P1038" s="33" t="n">
        <f aca="false">$B$3</f>
        <v>2013</v>
      </c>
      <c r="Q1038" s="32"/>
      <c r="V1038" s="89" t="n">
        <v>218673686</v>
      </c>
    </row>
    <row r="1039" customFormat="false" ht="15" hidden="false" customHeight="false" outlineLevel="0" collapsed="false">
      <c r="A1039" s="1" t="n">
        <v>73770</v>
      </c>
      <c r="B1039" s="1" t="s">
        <v>584</v>
      </c>
      <c r="C1039" s="21" t="s">
        <v>1207</v>
      </c>
      <c r="D1039" s="21" t="s">
        <v>20</v>
      </c>
      <c r="E1039" s="38" t="s">
        <v>21</v>
      </c>
      <c r="F1039" s="23"/>
      <c r="G1039" s="24"/>
      <c r="H1039" s="25"/>
      <c r="I1039" s="26"/>
      <c r="J1039" s="26"/>
      <c r="K1039" s="27"/>
      <c r="L1039" s="26"/>
      <c r="M1039" s="28"/>
      <c r="N1039" s="35" t="str">
        <f aca="false">VLOOKUP($D1039,$R$5:$S$8,2,0)</f>
        <v>E</v>
      </c>
      <c r="O1039" s="36" t="n">
        <f aca="false">VLOOKUP($E1039,$T$5:$U$9,2,0)</f>
        <v>2</v>
      </c>
      <c r="P1039" s="33" t="n">
        <f aca="false">$B$3</f>
        <v>2013</v>
      </c>
      <c r="Q1039" s="32"/>
      <c r="V1039" s="89" t="n">
        <v>217073770</v>
      </c>
    </row>
    <row r="1040" customFormat="false" ht="15" hidden="false" customHeight="false" outlineLevel="0" collapsed="false">
      <c r="A1040" s="1" t="n">
        <v>73854</v>
      </c>
      <c r="B1040" s="1" t="s">
        <v>1258</v>
      </c>
      <c r="C1040" s="21" t="s">
        <v>1207</v>
      </c>
      <c r="D1040" s="21" t="s">
        <v>20</v>
      </c>
      <c r="E1040" s="38" t="s">
        <v>21</v>
      </c>
      <c r="F1040" s="23"/>
      <c r="G1040" s="24"/>
      <c r="H1040" s="25"/>
      <c r="I1040" s="26"/>
      <c r="J1040" s="26"/>
      <c r="K1040" s="27"/>
      <c r="L1040" s="26"/>
      <c r="M1040" s="28"/>
      <c r="N1040" s="35" t="str">
        <f aca="false">VLOOKUP($D1040,$R$5:$S$8,2,0)</f>
        <v>E</v>
      </c>
      <c r="O1040" s="36" t="n">
        <f aca="false">VLOOKUP($E1040,$T$5:$U$9,2,0)</f>
        <v>2</v>
      </c>
      <c r="P1040" s="33" t="n">
        <f aca="false">$B$3</f>
        <v>2013</v>
      </c>
      <c r="Q1040" s="32"/>
      <c r="V1040" s="89" t="n">
        <v>215473854</v>
      </c>
    </row>
    <row r="1041" customFormat="false" ht="15" hidden="false" customHeight="false" outlineLevel="0" collapsed="false">
      <c r="A1041" s="1" t="n">
        <v>73861</v>
      </c>
      <c r="B1041" s="1" t="s">
        <v>1259</v>
      </c>
      <c r="C1041" s="21" t="s">
        <v>1207</v>
      </c>
      <c r="D1041" s="21" t="s">
        <v>20</v>
      </c>
      <c r="E1041" s="34" t="s">
        <v>21</v>
      </c>
      <c r="F1041" s="23"/>
      <c r="G1041" s="24"/>
      <c r="H1041" s="25"/>
      <c r="I1041" s="26"/>
      <c r="J1041" s="26"/>
      <c r="K1041" s="27"/>
      <c r="L1041" s="26"/>
      <c r="M1041" s="28"/>
      <c r="N1041" s="35" t="str">
        <f aca="false">VLOOKUP($D1041,$R$5:$S$8,2,0)</f>
        <v>E</v>
      </c>
      <c r="O1041" s="36" t="n">
        <f aca="false">VLOOKUP($E1041,$T$5:$U$9,2,0)</f>
        <v>2</v>
      </c>
      <c r="P1041" s="33" t="n">
        <f aca="false">$B$3</f>
        <v>2013</v>
      </c>
      <c r="Q1041" s="32"/>
      <c r="V1041" s="89" t="n">
        <v>216173861</v>
      </c>
    </row>
    <row r="1042" customFormat="false" ht="15" hidden="false" customHeight="false" outlineLevel="0" collapsed="false">
      <c r="A1042" s="93" t="n">
        <v>73870</v>
      </c>
      <c r="B1042" s="93" t="s">
        <v>1260</v>
      </c>
      <c r="C1042" s="94" t="s">
        <v>1207</v>
      </c>
      <c r="D1042" s="94" t="s">
        <v>20</v>
      </c>
      <c r="E1042" s="113" t="s">
        <v>21</v>
      </c>
      <c r="F1042" s="96"/>
      <c r="G1042" s="97"/>
      <c r="H1042" s="25"/>
      <c r="I1042" s="26"/>
      <c r="J1042" s="26"/>
      <c r="K1042" s="27"/>
      <c r="L1042" s="26"/>
      <c r="M1042" s="98"/>
      <c r="N1042" s="35" t="str">
        <f aca="false">VLOOKUP($D1042,$R$5:$S$8,2,0)</f>
        <v>E</v>
      </c>
      <c r="O1042" s="36" t="n">
        <f aca="false">VLOOKUP($E1042,$T$5:$U$9,2,0)</f>
        <v>2</v>
      </c>
      <c r="P1042" s="33" t="n">
        <f aca="false">$B$3</f>
        <v>2013</v>
      </c>
      <c r="Q1042" s="32"/>
      <c r="V1042" s="89" t="n">
        <v>217073870</v>
      </c>
      <c r="W1042" s="89" t="s">
        <v>1447</v>
      </c>
      <c r="X1042" s="1" t="n">
        <v>41108</v>
      </c>
      <c r="Y1042" s="1" t="s">
        <v>1425</v>
      </c>
      <c r="Z1042" s="1" t="n">
        <v>0</v>
      </c>
    </row>
    <row r="1043" customFormat="false" ht="15" hidden="false" customHeight="false" outlineLevel="0" collapsed="false">
      <c r="A1043" s="1" t="n">
        <v>73873</v>
      </c>
      <c r="B1043" s="1" t="s">
        <v>1261</v>
      </c>
      <c r="C1043" s="21" t="s">
        <v>1207</v>
      </c>
      <c r="D1043" s="21" t="s">
        <v>20</v>
      </c>
      <c r="E1043" s="38" t="s">
        <v>21</v>
      </c>
      <c r="F1043" s="23"/>
      <c r="G1043" s="24"/>
      <c r="H1043" s="25"/>
      <c r="I1043" s="26"/>
      <c r="J1043" s="26"/>
      <c r="K1043" s="27"/>
      <c r="L1043" s="26"/>
      <c r="M1043" s="28"/>
      <c r="N1043" s="35" t="str">
        <f aca="false">VLOOKUP($D1043,$R$5:$S$8,2,0)</f>
        <v>E</v>
      </c>
      <c r="O1043" s="36" t="n">
        <f aca="false">VLOOKUP($E1043,$T$5:$U$9,2,0)</f>
        <v>2</v>
      </c>
      <c r="P1043" s="33" t="n">
        <f aca="false">$B$3</f>
        <v>2013</v>
      </c>
      <c r="Q1043" s="32"/>
      <c r="V1043" s="89" t="n">
        <v>217373873</v>
      </c>
    </row>
    <row r="1044" s="40" customFormat="true" ht="15" hidden="false" customHeight="false" outlineLevel="0" collapsed="false">
      <c r="A1044" s="40" t="n">
        <v>76001</v>
      </c>
      <c r="B1044" s="40" t="s">
        <v>1262</v>
      </c>
      <c r="C1044" s="41" t="s">
        <v>1263</v>
      </c>
      <c r="D1044" s="41" t="s">
        <v>20</v>
      </c>
      <c r="E1044" s="22" t="s">
        <v>21</v>
      </c>
      <c r="F1044" s="42" t="s">
        <v>1264</v>
      </c>
      <c r="G1044" s="43" t="n">
        <v>41180</v>
      </c>
      <c r="H1044" s="44"/>
      <c r="I1044" s="45"/>
      <c r="J1044" s="45"/>
      <c r="K1044" s="46"/>
      <c r="L1044" s="45"/>
      <c r="M1044" s="47" t="s">
        <v>23</v>
      </c>
      <c r="N1044" s="29" t="str">
        <f aca="false">VLOOKUP($D1044,$R$5:$S$8,2,0)</f>
        <v>E</v>
      </c>
      <c r="O1044" s="30" t="n">
        <f aca="false">VLOOKUP($E1044,$T$5:$U$9,2,0)</f>
        <v>2</v>
      </c>
      <c r="P1044" s="31" t="n">
        <f aca="false">$B$3</f>
        <v>2013</v>
      </c>
      <c r="Q1044" s="48"/>
      <c r="V1044" s="89" t="n">
        <v>210176001</v>
      </c>
      <c r="W1044" s="89"/>
      <c r="X1044" s="1"/>
      <c r="Y1044" s="1"/>
      <c r="Z1044" s="1"/>
    </row>
    <row r="1045" customFormat="false" ht="15" hidden="false" customHeight="false" outlineLevel="0" collapsed="false">
      <c r="A1045" s="1" t="n">
        <v>76020</v>
      </c>
      <c r="B1045" s="1" t="s">
        <v>1265</v>
      </c>
      <c r="C1045" s="21" t="s">
        <v>1263</v>
      </c>
      <c r="D1045" s="21" t="s">
        <v>20</v>
      </c>
      <c r="E1045" s="34" t="s">
        <v>21</v>
      </c>
      <c r="F1045" s="23" t="s">
        <v>185</v>
      </c>
      <c r="G1045" s="24" t="n">
        <v>41205</v>
      </c>
      <c r="H1045" s="25"/>
      <c r="I1045" s="26"/>
      <c r="J1045" s="26"/>
      <c r="K1045" s="27"/>
      <c r="L1045" s="26"/>
      <c r="M1045" s="28" t="n">
        <v>6</v>
      </c>
      <c r="N1045" s="35" t="str">
        <f aca="false">VLOOKUP($D1045,$R$5:$S$8,2,0)</f>
        <v>E</v>
      </c>
      <c r="O1045" s="36" t="n">
        <f aca="false">VLOOKUP($E1045,$T$5:$U$9,2,0)</f>
        <v>2</v>
      </c>
      <c r="P1045" s="33" t="n">
        <f aca="false">$B$3</f>
        <v>2013</v>
      </c>
      <c r="Q1045" s="32" t="s">
        <v>1266</v>
      </c>
      <c r="V1045" s="89" t="n">
        <v>212076020</v>
      </c>
    </row>
    <row r="1046" customFormat="false" ht="15" hidden="false" customHeight="false" outlineLevel="0" collapsed="false">
      <c r="A1046" s="1" t="n">
        <v>76036</v>
      </c>
      <c r="B1046" s="1" t="s">
        <v>1267</v>
      </c>
      <c r="C1046" s="21" t="s">
        <v>1263</v>
      </c>
      <c r="D1046" s="21" t="s">
        <v>20</v>
      </c>
      <c r="E1046" s="34" t="s">
        <v>21</v>
      </c>
      <c r="F1046" s="23"/>
      <c r="G1046" s="24"/>
      <c r="H1046" s="25"/>
      <c r="I1046" s="26"/>
      <c r="J1046" s="26"/>
      <c r="K1046" s="27"/>
      <c r="L1046" s="26"/>
      <c r="M1046" s="28"/>
      <c r="N1046" s="35" t="str">
        <f aca="false">VLOOKUP($D1046,$R$5:$S$8,2,0)</f>
        <v>E</v>
      </c>
      <c r="O1046" s="36" t="n">
        <f aca="false">VLOOKUP($E1046,$T$5:$U$9,2,0)</f>
        <v>2</v>
      </c>
      <c r="P1046" s="33" t="n">
        <f aca="false">$B$3</f>
        <v>2013</v>
      </c>
      <c r="Q1046" s="61"/>
      <c r="V1046" s="89" t="n">
        <v>213676036</v>
      </c>
    </row>
    <row r="1047" customFormat="false" ht="15" hidden="false" customHeight="false" outlineLevel="0" collapsed="false">
      <c r="A1047" s="1" t="n">
        <v>76041</v>
      </c>
      <c r="B1047" s="1" t="s">
        <v>1268</v>
      </c>
      <c r="C1047" s="21" t="s">
        <v>1263</v>
      </c>
      <c r="D1047" s="21" t="s">
        <v>20</v>
      </c>
      <c r="E1047" s="34" t="s">
        <v>21</v>
      </c>
      <c r="F1047" s="23" t="s">
        <v>400</v>
      </c>
      <c r="G1047" s="24" t="n">
        <v>41198</v>
      </c>
      <c r="H1047" s="25"/>
      <c r="I1047" s="26"/>
      <c r="J1047" s="26"/>
      <c r="K1047" s="27"/>
      <c r="L1047" s="26"/>
      <c r="M1047" s="28" t="n">
        <v>6</v>
      </c>
      <c r="N1047" s="35" t="str">
        <f aca="false">VLOOKUP($D1047,$R$5:$S$8,2,0)</f>
        <v>E</v>
      </c>
      <c r="O1047" s="36" t="n">
        <f aca="false">VLOOKUP($E1047,$T$5:$U$9,2,0)</f>
        <v>2</v>
      </c>
      <c r="P1047" s="33" t="n">
        <f aca="false">$B$3</f>
        <v>2013</v>
      </c>
      <c r="Q1047" s="32"/>
      <c r="V1047" s="89" t="n">
        <v>214176041</v>
      </c>
    </row>
    <row r="1048" customFormat="false" ht="15" hidden="false" customHeight="false" outlineLevel="0" collapsed="false">
      <c r="A1048" s="1" t="n">
        <v>76054</v>
      </c>
      <c r="B1048" s="1" t="s">
        <v>75</v>
      </c>
      <c r="C1048" s="21" t="s">
        <v>1263</v>
      </c>
      <c r="D1048" s="21" t="s">
        <v>20</v>
      </c>
      <c r="E1048" s="38" t="s">
        <v>21</v>
      </c>
      <c r="F1048" s="23"/>
      <c r="G1048" s="24"/>
      <c r="H1048" s="25"/>
      <c r="I1048" s="26"/>
      <c r="J1048" s="26"/>
      <c r="K1048" s="27"/>
      <c r="L1048" s="26"/>
      <c r="M1048" s="28"/>
      <c r="N1048" s="35" t="str">
        <f aca="false">VLOOKUP($D1048,$R$5:$S$8,2,0)</f>
        <v>E</v>
      </c>
      <c r="O1048" s="36" t="n">
        <f aca="false">VLOOKUP($E1048,$T$5:$U$9,2,0)</f>
        <v>2</v>
      </c>
      <c r="P1048" s="33" t="n">
        <f aca="false">$B$3</f>
        <v>2013</v>
      </c>
      <c r="Q1048" s="32"/>
      <c r="V1048" s="89" t="n">
        <v>215476054</v>
      </c>
    </row>
    <row r="1049" customFormat="false" ht="15" hidden="false" customHeight="false" outlineLevel="0" collapsed="false">
      <c r="A1049" s="1" t="n">
        <v>76100</v>
      </c>
      <c r="B1049" s="1" t="s">
        <v>85</v>
      </c>
      <c r="C1049" s="21" t="s">
        <v>1263</v>
      </c>
      <c r="D1049" s="21" t="s">
        <v>20</v>
      </c>
      <c r="E1049" s="38" t="s">
        <v>21</v>
      </c>
      <c r="F1049" s="23"/>
      <c r="G1049" s="24"/>
      <c r="H1049" s="25"/>
      <c r="I1049" s="26"/>
      <c r="J1049" s="26"/>
      <c r="K1049" s="27"/>
      <c r="L1049" s="26"/>
      <c r="M1049" s="28"/>
      <c r="N1049" s="35" t="str">
        <f aca="false">VLOOKUP($D1049,$R$5:$S$8,2,0)</f>
        <v>E</v>
      </c>
      <c r="O1049" s="36" t="n">
        <f aca="false">VLOOKUP($E1049,$T$5:$U$9,2,0)</f>
        <v>2</v>
      </c>
      <c r="P1049" s="33" t="n">
        <f aca="false">$B$3</f>
        <v>2013</v>
      </c>
      <c r="Q1049" s="32"/>
      <c r="V1049" s="89" t="n">
        <v>210076100</v>
      </c>
    </row>
    <row r="1050" customFormat="false" ht="15" hidden="false" customHeight="false" outlineLevel="0" collapsed="false">
      <c r="A1050" s="1" t="n">
        <v>76109</v>
      </c>
      <c r="B1050" s="1" t="s">
        <v>1269</v>
      </c>
      <c r="C1050" s="21" t="s">
        <v>1263</v>
      </c>
      <c r="D1050" s="21" t="s">
        <v>20</v>
      </c>
      <c r="E1050" s="34" t="s">
        <v>21</v>
      </c>
      <c r="F1050" s="23" t="s">
        <v>1270</v>
      </c>
      <c r="G1050" s="24" t="n">
        <v>41191</v>
      </c>
      <c r="H1050" s="25"/>
      <c r="I1050" s="26"/>
      <c r="J1050" s="26"/>
      <c r="K1050" s="27"/>
      <c r="L1050" s="26"/>
      <c r="M1050" s="28" t="n">
        <v>1</v>
      </c>
      <c r="N1050" s="35" t="str">
        <f aca="false">VLOOKUP($D1050,$R$5:$S$8,2,0)</f>
        <v>E</v>
      </c>
      <c r="O1050" s="36" t="n">
        <f aca="false">VLOOKUP($E1050,$T$5:$U$9,2,0)</f>
        <v>2</v>
      </c>
      <c r="P1050" s="33" t="n">
        <f aca="false">$B$3</f>
        <v>2013</v>
      </c>
      <c r="Q1050" s="32"/>
      <c r="V1050" s="89" t="n">
        <v>210976109</v>
      </c>
    </row>
    <row r="1051" customFormat="false" ht="15" hidden="false" customHeight="false" outlineLevel="0" collapsed="false">
      <c r="A1051" s="1" t="n">
        <v>76111</v>
      </c>
      <c r="B1051" s="1" t="s">
        <v>1271</v>
      </c>
      <c r="C1051" s="21" t="s">
        <v>1263</v>
      </c>
      <c r="D1051" s="21" t="s">
        <v>20</v>
      </c>
      <c r="E1051" s="38" t="s">
        <v>21</v>
      </c>
      <c r="F1051" s="23" t="s">
        <v>1272</v>
      </c>
      <c r="G1051" s="24" t="n">
        <v>41113</v>
      </c>
      <c r="H1051" s="25"/>
      <c r="I1051" s="26"/>
      <c r="J1051" s="26"/>
      <c r="K1051" s="27"/>
      <c r="L1051" s="26"/>
      <c r="M1051" s="28" t="n">
        <v>2</v>
      </c>
      <c r="N1051" s="35" t="str">
        <f aca="false">VLOOKUP($D1051,$R$5:$S$8,2,0)</f>
        <v>E</v>
      </c>
      <c r="O1051" s="36" t="n">
        <f aca="false">VLOOKUP($E1051,$T$5:$U$9,2,0)</f>
        <v>2</v>
      </c>
      <c r="P1051" s="33" t="n">
        <f aca="false">$B$3</f>
        <v>2013</v>
      </c>
      <c r="Q1051" s="32"/>
      <c r="V1051" s="89" t="n">
        <v>211176111</v>
      </c>
    </row>
    <row r="1052" customFormat="false" ht="15" hidden="false" customHeight="false" outlineLevel="0" collapsed="false">
      <c r="A1052" s="1" t="n">
        <v>76113</v>
      </c>
      <c r="B1052" s="1" t="s">
        <v>1273</v>
      </c>
      <c r="C1052" s="21" t="s">
        <v>1263</v>
      </c>
      <c r="D1052" s="21" t="s">
        <v>20</v>
      </c>
      <c r="E1052" s="34" t="s">
        <v>21</v>
      </c>
      <c r="F1052" s="23" t="s">
        <v>136</v>
      </c>
      <c r="G1052" s="24" t="n">
        <v>41185</v>
      </c>
      <c r="H1052" s="25"/>
      <c r="I1052" s="26"/>
      <c r="J1052" s="26"/>
      <c r="K1052" s="27"/>
      <c r="L1052" s="26"/>
      <c r="M1052" s="28" t="n">
        <v>6</v>
      </c>
      <c r="N1052" s="35" t="str">
        <f aca="false">VLOOKUP($D1052,$R$5:$S$8,2,0)</f>
        <v>E</v>
      </c>
      <c r="O1052" s="36" t="n">
        <f aca="false">VLOOKUP($E1052,$T$5:$U$9,2,0)</f>
        <v>2</v>
      </c>
      <c r="P1052" s="33" t="n">
        <f aca="false">$B$3</f>
        <v>2013</v>
      </c>
      <c r="Q1052" s="32"/>
      <c r="V1052" s="89" t="n">
        <v>211376113</v>
      </c>
    </row>
    <row r="1053" customFormat="false" ht="15" hidden="false" customHeight="false" outlineLevel="0" collapsed="false">
      <c r="A1053" s="1" t="n">
        <v>76122</v>
      </c>
      <c r="B1053" s="1" t="s">
        <v>1274</v>
      </c>
      <c r="C1053" s="21" t="s">
        <v>1263</v>
      </c>
      <c r="D1053" s="21" t="s">
        <v>20</v>
      </c>
      <c r="E1053" s="34" t="s">
        <v>21</v>
      </c>
      <c r="F1053" s="23" t="s">
        <v>971</v>
      </c>
      <c r="G1053" s="24" t="n">
        <v>41208</v>
      </c>
      <c r="H1053" s="25"/>
      <c r="I1053" s="26"/>
      <c r="J1053" s="26"/>
      <c r="K1053" s="27"/>
      <c r="L1053" s="26"/>
      <c r="M1053" s="28" t="n">
        <v>6</v>
      </c>
      <c r="N1053" s="35" t="str">
        <f aca="false">VLOOKUP($D1053,$R$5:$S$8,2,0)</f>
        <v>E</v>
      </c>
      <c r="O1053" s="36" t="n">
        <f aca="false">VLOOKUP($E1053,$T$5:$U$9,2,0)</f>
        <v>2</v>
      </c>
      <c r="P1053" s="33" t="n">
        <f aca="false">$B$3</f>
        <v>2013</v>
      </c>
      <c r="Q1053" s="32"/>
      <c r="V1053" s="89" t="n">
        <v>212276122</v>
      </c>
    </row>
    <row r="1054" customFormat="false" ht="15" hidden="false" customHeight="false" outlineLevel="0" collapsed="false">
      <c r="A1054" s="1" t="n">
        <v>76126</v>
      </c>
      <c r="B1054" s="1" t="s">
        <v>1275</v>
      </c>
      <c r="C1054" s="21" t="s">
        <v>1263</v>
      </c>
      <c r="D1054" s="21" t="s">
        <v>20</v>
      </c>
      <c r="E1054" s="34" t="s">
        <v>21</v>
      </c>
      <c r="F1054" s="23"/>
      <c r="G1054" s="24"/>
      <c r="H1054" s="25"/>
      <c r="I1054" s="26"/>
      <c r="J1054" s="26"/>
      <c r="K1054" s="27"/>
      <c r="L1054" s="26"/>
      <c r="M1054" s="28"/>
      <c r="N1054" s="35" t="str">
        <f aca="false">VLOOKUP($D1054,$R$5:$S$8,2,0)</f>
        <v>E</v>
      </c>
      <c r="O1054" s="36" t="n">
        <f aca="false">VLOOKUP($E1054,$T$5:$U$9,2,0)</f>
        <v>2</v>
      </c>
      <c r="P1054" s="33" t="n">
        <f aca="false">$B$3</f>
        <v>2013</v>
      </c>
      <c r="Q1054" s="32"/>
      <c r="V1054" s="89" t="n">
        <v>212676126</v>
      </c>
    </row>
    <row r="1055" customFormat="false" ht="15" hidden="false" customHeight="false" outlineLevel="0" collapsed="false">
      <c r="A1055" s="1" t="n">
        <v>76130</v>
      </c>
      <c r="B1055" s="1" t="s">
        <v>237</v>
      </c>
      <c r="C1055" s="21" t="s">
        <v>1263</v>
      </c>
      <c r="D1055" s="21" t="s">
        <v>20</v>
      </c>
      <c r="E1055" s="38" t="s">
        <v>21</v>
      </c>
      <c r="F1055" s="23" t="s">
        <v>652</v>
      </c>
      <c r="G1055" s="24" t="n">
        <v>41179</v>
      </c>
      <c r="H1055" s="25"/>
      <c r="I1055" s="26"/>
      <c r="J1055" s="26"/>
      <c r="K1055" s="27"/>
      <c r="L1055" s="26"/>
      <c r="M1055" s="28" t="n">
        <v>3</v>
      </c>
      <c r="N1055" s="35" t="str">
        <f aca="false">VLOOKUP($D1055,$R$5:$S$8,2,0)</f>
        <v>E</v>
      </c>
      <c r="O1055" s="36" t="n">
        <f aca="false">VLOOKUP($E1055,$T$5:$U$9,2,0)</f>
        <v>2</v>
      </c>
      <c r="P1055" s="33" t="n">
        <f aca="false">$B$3</f>
        <v>2013</v>
      </c>
      <c r="Q1055" s="32"/>
      <c r="V1055" s="89" t="n">
        <v>213076130</v>
      </c>
    </row>
    <row r="1056" customFormat="false" ht="15" hidden="false" customHeight="false" outlineLevel="0" collapsed="false">
      <c r="A1056" s="1" t="n">
        <v>76147</v>
      </c>
      <c r="B1056" s="1" t="s">
        <v>1276</v>
      </c>
      <c r="C1056" s="21" t="s">
        <v>1263</v>
      </c>
      <c r="D1056" s="21" t="s">
        <v>20</v>
      </c>
      <c r="E1056" s="34" t="s">
        <v>21</v>
      </c>
      <c r="F1056" s="23" t="s">
        <v>925</v>
      </c>
      <c r="G1056" s="24" t="n">
        <v>41138</v>
      </c>
      <c r="H1056" s="25"/>
      <c r="I1056" s="26"/>
      <c r="J1056" s="26"/>
      <c r="K1056" s="27"/>
      <c r="L1056" s="26"/>
      <c r="M1056" s="28" t="n">
        <v>4</v>
      </c>
      <c r="N1056" s="35" t="str">
        <f aca="false">VLOOKUP($D1056,$R$5:$S$8,2,0)</f>
        <v>E</v>
      </c>
      <c r="O1056" s="36" t="n">
        <f aca="false">VLOOKUP($E1056,$T$5:$U$9,2,0)</f>
        <v>2</v>
      </c>
      <c r="P1056" s="33" t="n">
        <f aca="false">$B$3</f>
        <v>2013</v>
      </c>
      <c r="Q1056" s="32"/>
      <c r="V1056" s="89" t="n">
        <v>214776147</v>
      </c>
    </row>
    <row r="1057" customFormat="false" ht="15" hidden="false" customHeight="false" outlineLevel="0" collapsed="false">
      <c r="A1057" s="1" t="n">
        <v>76233</v>
      </c>
      <c r="B1057" s="1" t="s">
        <v>1277</v>
      </c>
      <c r="C1057" s="21" t="s">
        <v>1263</v>
      </c>
      <c r="D1057" s="21" t="s">
        <v>20</v>
      </c>
      <c r="E1057" s="34" t="s">
        <v>21</v>
      </c>
      <c r="F1057" s="23" t="s">
        <v>904</v>
      </c>
      <c r="G1057" s="24" t="n">
        <v>41183</v>
      </c>
      <c r="H1057" s="25"/>
      <c r="I1057" s="26"/>
      <c r="J1057" s="26"/>
      <c r="K1057" s="27"/>
      <c r="L1057" s="26"/>
      <c r="M1057" s="28" t="n">
        <v>6</v>
      </c>
      <c r="N1057" s="35" t="str">
        <f aca="false">VLOOKUP($D1057,$R$5:$S$8,2,0)</f>
        <v>E</v>
      </c>
      <c r="O1057" s="36" t="n">
        <f aca="false">VLOOKUP($E1057,$T$5:$U$9,2,0)</f>
        <v>2</v>
      </c>
      <c r="P1057" s="33" t="n">
        <f aca="false">$B$3</f>
        <v>2013</v>
      </c>
      <c r="Q1057" s="32"/>
      <c r="V1057" s="89" t="n">
        <v>213376233</v>
      </c>
    </row>
    <row r="1058" customFormat="false" ht="15" hidden="false" customHeight="false" outlineLevel="0" collapsed="false">
      <c r="A1058" s="1" t="n">
        <v>76243</v>
      </c>
      <c r="B1058" s="1" t="s">
        <v>1278</v>
      </c>
      <c r="C1058" s="21" t="s">
        <v>1263</v>
      </c>
      <c r="D1058" s="21" t="s">
        <v>20</v>
      </c>
      <c r="E1058" s="38" t="s">
        <v>21</v>
      </c>
      <c r="F1058" s="23"/>
      <c r="G1058" s="24"/>
      <c r="H1058" s="25"/>
      <c r="I1058" s="26"/>
      <c r="J1058" s="26"/>
      <c r="K1058" s="27"/>
      <c r="L1058" s="26"/>
      <c r="M1058" s="28"/>
      <c r="N1058" s="35" t="str">
        <f aca="false">VLOOKUP($D1058,$R$5:$S$8,2,0)</f>
        <v>E</v>
      </c>
      <c r="O1058" s="36" t="n">
        <f aca="false">VLOOKUP($E1058,$T$5:$U$9,2,0)</f>
        <v>2</v>
      </c>
      <c r="P1058" s="33" t="n">
        <f aca="false">$B$3</f>
        <v>2013</v>
      </c>
      <c r="Q1058" s="32"/>
      <c r="V1058" s="89" t="n">
        <v>214376243</v>
      </c>
    </row>
    <row r="1059" customFormat="false" ht="15" hidden="false" customHeight="false" outlineLevel="0" collapsed="false">
      <c r="A1059" s="1" t="n">
        <v>76246</v>
      </c>
      <c r="B1059" s="1" t="s">
        <v>1279</v>
      </c>
      <c r="C1059" s="21" t="s">
        <v>1263</v>
      </c>
      <c r="D1059" s="21" t="s">
        <v>20</v>
      </c>
      <c r="E1059" s="38" t="s">
        <v>21</v>
      </c>
      <c r="F1059" s="23"/>
      <c r="G1059" s="24"/>
      <c r="H1059" s="25"/>
      <c r="I1059" s="26"/>
      <c r="J1059" s="26"/>
      <c r="K1059" s="27"/>
      <c r="L1059" s="26"/>
      <c r="M1059" s="28"/>
      <c r="N1059" s="35" t="str">
        <f aca="false">VLOOKUP($D1059,$R$5:$S$8,2,0)</f>
        <v>E</v>
      </c>
      <c r="O1059" s="36" t="n">
        <f aca="false">VLOOKUP($E1059,$T$5:$U$9,2,0)</f>
        <v>2</v>
      </c>
      <c r="P1059" s="33" t="n">
        <f aca="false">$B$3</f>
        <v>2013</v>
      </c>
      <c r="Q1059" s="32"/>
      <c r="V1059" s="89" t="n">
        <v>214676246</v>
      </c>
    </row>
    <row r="1060" customFormat="false" ht="15" hidden="false" customHeight="false" outlineLevel="0" collapsed="false">
      <c r="A1060" s="1" t="n">
        <v>76248</v>
      </c>
      <c r="B1060" s="1" t="s">
        <v>1280</v>
      </c>
      <c r="C1060" s="21" t="s">
        <v>1263</v>
      </c>
      <c r="D1060" s="21" t="s">
        <v>20</v>
      </c>
      <c r="E1060" s="34" t="s">
        <v>21</v>
      </c>
      <c r="F1060" s="23" t="s">
        <v>148</v>
      </c>
      <c r="G1060" s="24" t="n">
        <v>41199</v>
      </c>
      <c r="H1060" s="25"/>
      <c r="I1060" s="26"/>
      <c r="J1060" s="26"/>
      <c r="K1060" s="27"/>
      <c r="L1060" s="26"/>
      <c r="M1060" s="28" t="n">
        <v>5</v>
      </c>
      <c r="N1060" s="35" t="str">
        <f aca="false">VLOOKUP($D1060,$R$5:$S$8,2,0)</f>
        <v>E</v>
      </c>
      <c r="O1060" s="36" t="n">
        <f aca="false">VLOOKUP($E1060,$T$5:$U$9,2,0)</f>
        <v>2</v>
      </c>
      <c r="P1060" s="33" t="n">
        <f aca="false">$B$3</f>
        <v>2013</v>
      </c>
      <c r="Q1060" s="32"/>
      <c r="V1060" s="89" t="n">
        <v>214876248</v>
      </c>
    </row>
    <row r="1061" customFormat="false" ht="15" hidden="false" customHeight="false" outlineLevel="0" collapsed="false">
      <c r="A1061" s="1" t="n">
        <v>76250</v>
      </c>
      <c r="B1061" s="1" t="s">
        <v>1281</v>
      </c>
      <c r="C1061" s="21" t="s">
        <v>1263</v>
      </c>
      <c r="D1061" s="21" t="s">
        <v>20</v>
      </c>
      <c r="E1061" s="34" t="s">
        <v>21</v>
      </c>
      <c r="F1061" s="23"/>
      <c r="G1061" s="24"/>
      <c r="H1061" s="25"/>
      <c r="I1061" s="26"/>
      <c r="J1061" s="26"/>
      <c r="K1061" s="27"/>
      <c r="L1061" s="26"/>
      <c r="M1061" s="28"/>
      <c r="N1061" s="35" t="str">
        <f aca="false">VLOOKUP($D1061,$R$5:$S$8,2,0)</f>
        <v>E</v>
      </c>
      <c r="O1061" s="36" t="n">
        <f aca="false">VLOOKUP($E1061,$T$5:$U$9,2,0)</f>
        <v>2</v>
      </c>
      <c r="P1061" s="33" t="n">
        <f aca="false">$B$3</f>
        <v>2013</v>
      </c>
      <c r="Q1061" s="32"/>
      <c r="V1061" s="89" t="n">
        <v>215076250</v>
      </c>
    </row>
    <row r="1062" customFormat="false" ht="15" hidden="false" customHeight="false" outlineLevel="0" collapsed="false">
      <c r="A1062" s="1" t="n">
        <v>76275</v>
      </c>
      <c r="B1062" s="1" t="s">
        <v>1282</v>
      </c>
      <c r="C1062" s="21" t="s">
        <v>1263</v>
      </c>
      <c r="D1062" s="21" t="s">
        <v>20</v>
      </c>
      <c r="E1062" s="38" t="s">
        <v>21</v>
      </c>
      <c r="F1062" s="23" t="s">
        <v>407</v>
      </c>
      <c r="G1062" s="24" t="n">
        <v>41203</v>
      </c>
      <c r="H1062" s="25"/>
      <c r="I1062" s="26"/>
      <c r="J1062" s="26"/>
      <c r="K1062" s="27"/>
      <c r="L1062" s="26"/>
      <c r="M1062" s="28" t="n">
        <v>6</v>
      </c>
      <c r="N1062" s="35" t="str">
        <f aca="false">VLOOKUP($D1062,$R$5:$S$8,2,0)</f>
        <v>E</v>
      </c>
      <c r="O1062" s="36" t="n">
        <f aca="false">VLOOKUP($E1062,$T$5:$U$9,2,0)</f>
        <v>2</v>
      </c>
      <c r="P1062" s="33" t="n">
        <f aca="false">$B$3</f>
        <v>2013</v>
      </c>
      <c r="Q1062" s="32"/>
      <c r="V1062" s="89" t="n">
        <v>217576275</v>
      </c>
    </row>
    <row r="1063" customFormat="false" ht="15" hidden="false" customHeight="false" outlineLevel="0" collapsed="false">
      <c r="A1063" s="1" t="n">
        <v>76306</v>
      </c>
      <c r="B1063" s="1" t="s">
        <v>1283</v>
      </c>
      <c r="C1063" s="21" t="s">
        <v>1263</v>
      </c>
      <c r="D1063" s="21" t="s">
        <v>20</v>
      </c>
      <c r="E1063" s="34" t="s">
        <v>21</v>
      </c>
      <c r="F1063" s="23"/>
      <c r="G1063" s="24"/>
      <c r="H1063" s="25"/>
      <c r="I1063" s="26"/>
      <c r="J1063" s="26"/>
      <c r="K1063" s="27"/>
      <c r="L1063" s="26"/>
      <c r="M1063" s="28"/>
      <c r="N1063" s="35" t="str">
        <f aca="false">VLOOKUP($D1063,$R$5:$S$8,2,0)</f>
        <v>E</v>
      </c>
      <c r="O1063" s="36" t="n">
        <f aca="false">VLOOKUP($E1063,$T$5:$U$9,2,0)</f>
        <v>2</v>
      </c>
      <c r="P1063" s="33" t="n">
        <f aca="false">$B$3</f>
        <v>2013</v>
      </c>
      <c r="Q1063" s="32"/>
      <c r="V1063" s="89" t="n">
        <v>210676306</v>
      </c>
    </row>
    <row r="1064" customFormat="false" ht="15" hidden="false" customHeight="false" outlineLevel="0" collapsed="false">
      <c r="A1064" s="1" t="n">
        <v>76318</v>
      </c>
      <c r="B1064" s="1" t="s">
        <v>1284</v>
      </c>
      <c r="C1064" s="21" t="s">
        <v>1263</v>
      </c>
      <c r="D1064" s="21" t="s">
        <v>20</v>
      </c>
      <c r="E1064" s="38" t="s">
        <v>21</v>
      </c>
      <c r="F1064" s="23"/>
      <c r="G1064" s="24"/>
      <c r="H1064" s="25"/>
      <c r="I1064" s="26"/>
      <c r="J1064" s="26"/>
      <c r="K1064" s="27"/>
      <c r="L1064" s="26"/>
      <c r="M1064" s="28"/>
      <c r="N1064" s="35" t="str">
        <f aca="false">VLOOKUP($D1064,$R$5:$S$8,2,0)</f>
        <v>E</v>
      </c>
      <c r="O1064" s="36" t="n">
        <f aca="false">VLOOKUP($E1064,$T$5:$U$9,2,0)</f>
        <v>2</v>
      </c>
      <c r="P1064" s="33" t="n">
        <f aca="false">$B$3</f>
        <v>2013</v>
      </c>
      <c r="Q1064" s="32"/>
      <c r="V1064" s="89" t="n">
        <v>211876318</v>
      </c>
    </row>
    <row r="1065" customFormat="false" ht="15" hidden="false" customHeight="false" outlineLevel="0" collapsed="false">
      <c r="A1065" s="1" t="n">
        <v>76364</v>
      </c>
      <c r="B1065" s="1" t="s">
        <v>1285</v>
      </c>
      <c r="C1065" s="21" t="s">
        <v>1263</v>
      </c>
      <c r="D1065" s="21" t="s">
        <v>20</v>
      </c>
      <c r="E1065" s="34" t="s">
        <v>21</v>
      </c>
      <c r="F1065" s="23" t="s">
        <v>1286</v>
      </c>
      <c r="G1065" s="24" t="n">
        <v>41162</v>
      </c>
      <c r="H1065" s="25"/>
      <c r="I1065" s="26"/>
      <c r="J1065" s="26"/>
      <c r="K1065" s="27"/>
      <c r="L1065" s="26"/>
      <c r="M1065" s="28" t="n">
        <v>3</v>
      </c>
      <c r="N1065" s="35" t="str">
        <f aca="false">VLOOKUP($D1065,$R$5:$S$8,2,0)</f>
        <v>E</v>
      </c>
      <c r="O1065" s="36" t="n">
        <f aca="false">VLOOKUP($E1065,$T$5:$U$9,2,0)</f>
        <v>2</v>
      </c>
      <c r="P1065" s="33" t="n">
        <f aca="false">$B$3</f>
        <v>2013</v>
      </c>
      <c r="Q1065" s="32"/>
      <c r="V1065" s="89" t="n">
        <v>216476364</v>
      </c>
    </row>
    <row r="1066" customFormat="false" ht="15" hidden="false" customHeight="false" outlineLevel="0" collapsed="false">
      <c r="A1066" s="1" t="n">
        <v>76377</v>
      </c>
      <c r="B1066" s="1" t="s">
        <v>1287</v>
      </c>
      <c r="C1066" s="21" t="s">
        <v>1263</v>
      </c>
      <c r="D1066" s="21" t="s">
        <v>20</v>
      </c>
      <c r="E1066" s="38" t="s">
        <v>21</v>
      </c>
      <c r="F1066" s="23" t="s">
        <v>357</v>
      </c>
      <c r="G1066" s="24" t="n">
        <v>41179</v>
      </c>
      <c r="H1066" s="25"/>
      <c r="I1066" s="26"/>
      <c r="J1066" s="26"/>
      <c r="K1066" s="27"/>
      <c r="L1066" s="26"/>
      <c r="M1066" s="28" t="n">
        <v>6</v>
      </c>
      <c r="N1066" s="35" t="str">
        <f aca="false">VLOOKUP($D1066,$R$5:$S$8,2,0)</f>
        <v>E</v>
      </c>
      <c r="O1066" s="36" t="n">
        <f aca="false">VLOOKUP($E1066,$T$5:$U$9,2,0)</f>
        <v>2</v>
      </c>
      <c r="P1066" s="33" t="n">
        <f aca="false">$B$3</f>
        <v>2013</v>
      </c>
      <c r="Q1066" s="32"/>
      <c r="V1066" s="89" t="n">
        <v>217776377</v>
      </c>
    </row>
    <row r="1067" customFormat="false" ht="15" hidden="false" customHeight="false" outlineLevel="0" collapsed="false">
      <c r="A1067" s="1" t="n">
        <v>76400</v>
      </c>
      <c r="B1067" s="1" t="s">
        <v>153</v>
      </c>
      <c r="C1067" s="21" t="s">
        <v>1263</v>
      </c>
      <c r="D1067" s="21" t="s">
        <v>20</v>
      </c>
      <c r="E1067" s="38" t="s">
        <v>21</v>
      </c>
      <c r="F1067" s="23"/>
      <c r="G1067" s="24"/>
      <c r="H1067" s="25"/>
      <c r="I1067" s="26"/>
      <c r="J1067" s="26"/>
      <c r="K1067" s="27"/>
      <c r="L1067" s="26"/>
      <c r="M1067" s="28"/>
      <c r="N1067" s="35" t="str">
        <f aca="false">VLOOKUP($D1067,$R$5:$S$8,2,0)</f>
        <v>E</v>
      </c>
      <c r="O1067" s="36" t="n">
        <f aca="false">VLOOKUP($E1067,$T$5:$U$9,2,0)</f>
        <v>2</v>
      </c>
      <c r="P1067" s="33" t="n">
        <f aca="false">$B$3</f>
        <v>2013</v>
      </c>
      <c r="Q1067" s="32"/>
      <c r="V1067" s="89" t="n">
        <v>210076400</v>
      </c>
    </row>
    <row r="1068" customFormat="false" ht="15" hidden="false" customHeight="false" outlineLevel="0" collapsed="false">
      <c r="A1068" s="1" t="n">
        <v>76403</v>
      </c>
      <c r="B1068" s="1" t="s">
        <v>395</v>
      </c>
      <c r="C1068" s="21" t="s">
        <v>1263</v>
      </c>
      <c r="D1068" s="21" t="s">
        <v>20</v>
      </c>
      <c r="E1068" s="34" t="s">
        <v>21</v>
      </c>
      <c r="F1068" s="23" t="s">
        <v>1288</v>
      </c>
      <c r="G1068" s="24" t="n">
        <v>41212</v>
      </c>
      <c r="H1068" s="25"/>
      <c r="I1068" s="26"/>
      <c r="J1068" s="26"/>
      <c r="K1068" s="27"/>
      <c r="L1068" s="26"/>
      <c r="M1068" s="28" t="n">
        <v>6</v>
      </c>
      <c r="N1068" s="35" t="str">
        <f aca="false">VLOOKUP($D1068,$R$5:$S$8,2,0)</f>
        <v>E</v>
      </c>
      <c r="O1068" s="36" t="n">
        <f aca="false">VLOOKUP($E1068,$T$5:$U$9,2,0)</f>
        <v>2</v>
      </c>
      <c r="P1068" s="33" t="n">
        <f aca="false">$B$3</f>
        <v>2013</v>
      </c>
      <c r="Q1068" s="32"/>
      <c r="V1068" s="89" t="n">
        <v>210376403</v>
      </c>
    </row>
    <row r="1069" customFormat="false" ht="15" hidden="false" customHeight="false" outlineLevel="0" collapsed="false">
      <c r="A1069" s="1" t="n">
        <v>76497</v>
      </c>
      <c r="B1069" s="1" t="s">
        <v>1289</v>
      </c>
      <c r="C1069" s="21" t="s">
        <v>1263</v>
      </c>
      <c r="D1069" s="21" t="s">
        <v>20</v>
      </c>
      <c r="E1069" s="34" t="s">
        <v>21</v>
      </c>
      <c r="F1069" s="23" t="s">
        <v>1290</v>
      </c>
      <c r="G1069" s="24" t="n">
        <v>41127</v>
      </c>
      <c r="H1069" s="25"/>
      <c r="I1069" s="26"/>
      <c r="J1069" s="26"/>
      <c r="K1069" s="27"/>
      <c r="L1069" s="26"/>
      <c r="M1069" s="28" t="n">
        <v>6</v>
      </c>
      <c r="N1069" s="35" t="str">
        <f aca="false">VLOOKUP($D1069,$R$5:$S$8,2,0)</f>
        <v>E</v>
      </c>
      <c r="O1069" s="36" t="n">
        <f aca="false">VLOOKUP($E1069,$T$5:$U$9,2,0)</f>
        <v>2</v>
      </c>
      <c r="P1069" s="33" t="n">
        <f aca="false">$B$3</f>
        <v>2013</v>
      </c>
      <c r="Q1069" s="32"/>
      <c r="V1069" s="89" t="n">
        <v>219776497</v>
      </c>
    </row>
    <row r="1070" customFormat="false" ht="15" hidden="false" customHeight="false" outlineLevel="0" collapsed="false">
      <c r="A1070" s="1" t="n">
        <v>76520</v>
      </c>
      <c r="B1070" s="1" t="s">
        <v>1291</v>
      </c>
      <c r="C1070" s="21" t="s">
        <v>1263</v>
      </c>
      <c r="D1070" s="21" t="s">
        <v>20</v>
      </c>
      <c r="E1070" s="34" t="s">
        <v>21</v>
      </c>
      <c r="F1070" s="23" t="s">
        <v>607</v>
      </c>
      <c r="G1070" s="24" t="n">
        <v>41106</v>
      </c>
      <c r="H1070" s="25"/>
      <c r="I1070" s="26"/>
      <c r="J1070" s="26"/>
      <c r="K1070" s="27"/>
      <c r="L1070" s="26"/>
      <c r="M1070" s="28" t="n">
        <v>1</v>
      </c>
      <c r="N1070" s="35" t="str">
        <f aca="false">VLOOKUP($D1070,$R$5:$S$8,2,0)</f>
        <v>E</v>
      </c>
      <c r="O1070" s="36" t="n">
        <f aca="false">VLOOKUP($E1070,$T$5:$U$9,2,0)</f>
        <v>2</v>
      </c>
      <c r="P1070" s="33" t="n">
        <f aca="false">$B$3</f>
        <v>2013</v>
      </c>
      <c r="Q1070" s="32"/>
      <c r="V1070" s="89" t="n">
        <v>212076520</v>
      </c>
    </row>
    <row r="1071" customFormat="false" ht="15" hidden="false" customHeight="false" outlineLevel="0" collapsed="false">
      <c r="A1071" s="1" t="n">
        <v>76563</v>
      </c>
      <c r="B1071" s="1" t="s">
        <v>1292</v>
      </c>
      <c r="C1071" s="21" t="s">
        <v>1263</v>
      </c>
      <c r="D1071" s="21" t="s">
        <v>20</v>
      </c>
      <c r="E1071" s="34" t="s">
        <v>21</v>
      </c>
      <c r="F1071" s="23" t="s">
        <v>575</v>
      </c>
      <c r="G1071" s="24" t="n">
        <v>41123</v>
      </c>
      <c r="H1071" s="25"/>
      <c r="I1071" s="26"/>
      <c r="J1071" s="26"/>
      <c r="K1071" s="27"/>
      <c r="L1071" s="26"/>
      <c r="M1071" s="28" t="n">
        <v>6</v>
      </c>
      <c r="N1071" s="35" t="str">
        <f aca="false">VLOOKUP($D1071,$R$5:$S$8,2,0)</f>
        <v>E</v>
      </c>
      <c r="O1071" s="36" t="n">
        <f aca="false">VLOOKUP($E1071,$T$5:$U$9,2,0)</f>
        <v>2</v>
      </c>
      <c r="P1071" s="33" t="n">
        <f aca="false">$B$3</f>
        <v>2013</v>
      </c>
      <c r="Q1071" s="32"/>
      <c r="V1071" s="89" t="n">
        <v>216376563</v>
      </c>
    </row>
    <row r="1072" customFormat="false" ht="15" hidden="false" customHeight="false" outlineLevel="0" collapsed="false">
      <c r="A1072" s="1" t="n">
        <v>76606</v>
      </c>
      <c r="B1072" s="1" t="s">
        <v>947</v>
      </c>
      <c r="C1072" s="21" t="s">
        <v>1263</v>
      </c>
      <c r="D1072" s="21" t="s">
        <v>20</v>
      </c>
      <c r="E1072" s="34" t="s">
        <v>21</v>
      </c>
      <c r="F1072" s="23" t="s">
        <v>1293</v>
      </c>
      <c r="G1072" s="24" t="n">
        <v>41107</v>
      </c>
      <c r="H1072" s="25"/>
      <c r="I1072" s="26"/>
      <c r="J1072" s="26"/>
      <c r="K1072" s="27"/>
      <c r="L1072" s="26"/>
      <c r="M1072" s="28" t="n">
        <v>6</v>
      </c>
      <c r="N1072" s="35" t="str">
        <f aca="false">VLOOKUP($D1072,$R$5:$S$8,2,0)</f>
        <v>E</v>
      </c>
      <c r="O1072" s="36" t="n">
        <f aca="false">VLOOKUP($E1072,$T$5:$U$9,2,0)</f>
        <v>2</v>
      </c>
      <c r="P1072" s="33" t="n">
        <f aca="false">$B$3</f>
        <v>2013</v>
      </c>
      <c r="Q1072" s="32"/>
      <c r="V1072" s="89" t="n">
        <v>210676606</v>
      </c>
    </row>
    <row r="1073" customFormat="false" ht="15" hidden="false" customHeight="false" outlineLevel="0" collapsed="false">
      <c r="A1073" s="1" t="n">
        <v>76616</v>
      </c>
      <c r="B1073" s="1" t="s">
        <v>1294</v>
      </c>
      <c r="C1073" s="21" t="s">
        <v>1263</v>
      </c>
      <c r="D1073" s="21" t="s">
        <v>20</v>
      </c>
      <c r="E1073" s="34" t="s">
        <v>21</v>
      </c>
      <c r="F1073" s="23" t="s">
        <v>1295</v>
      </c>
      <c r="G1073" s="24" t="n">
        <v>41204</v>
      </c>
      <c r="H1073" s="25"/>
      <c r="I1073" s="26"/>
      <c r="J1073" s="26"/>
      <c r="K1073" s="27"/>
      <c r="L1073" s="26"/>
      <c r="M1073" s="28" t="n">
        <v>6</v>
      </c>
      <c r="N1073" s="35" t="str">
        <f aca="false">VLOOKUP($D1073,$R$5:$S$8,2,0)</f>
        <v>E</v>
      </c>
      <c r="O1073" s="36" t="n">
        <f aca="false">VLOOKUP($E1073,$T$5:$U$9,2,0)</f>
        <v>2</v>
      </c>
      <c r="P1073" s="33" t="n">
        <f aca="false">$B$3</f>
        <v>2013</v>
      </c>
      <c r="Q1073" s="32"/>
      <c r="V1073" s="89" t="n">
        <v>211676616</v>
      </c>
    </row>
    <row r="1074" customFormat="false" ht="15" hidden="false" customHeight="false" outlineLevel="0" collapsed="false">
      <c r="A1074" s="1" t="n">
        <v>76622</v>
      </c>
      <c r="B1074" s="1" t="s">
        <v>1296</v>
      </c>
      <c r="C1074" s="21" t="s">
        <v>1263</v>
      </c>
      <c r="D1074" s="21" t="s">
        <v>20</v>
      </c>
      <c r="E1074" s="34" t="s">
        <v>21</v>
      </c>
      <c r="F1074" s="23" t="s">
        <v>94</v>
      </c>
      <c r="G1074" s="24" t="n">
        <v>41193</v>
      </c>
      <c r="H1074" s="25"/>
      <c r="I1074" s="26"/>
      <c r="J1074" s="26"/>
      <c r="K1074" s="27"/>
      <c r="L1074" s="26"/>
      <c r="M1074" s="28" t="n">
        <v>6</v>
      </c>
      <c r="N1074" s="35" t="str">
        <f aca="false">VLOOKUP($D1074,$R$5:$S$8,2,0)</f>
        <v>E</v>
      </c>
      <c r="O1074" s="36" t="n">
        <f aca="false">VLOOKUP($E1074,$T$5:$U$9,2,0)</f>
        <v>2</v>
      </c>
      <c r="P1074" s="33" t="n">
        <f aca="false">$B$3</f>
        <v>2013</v>
      </c>
      <c r="Q1074" s="32"/>
      <c r="V1074" s="89" t="n">
        <v>212276622</v>
      </c>
    </row>
    <row r="1075" customFormat="false" ht="15" hidden="false" customHeight="false" outlineLevel="0" collapsed="false">
      <c r="A1075" s="1" t="n">
        <v>76670</v>
      </c>
      <c r="B1075" s="1" t="s">
        <v>192</v>
      </c>
      <c r="C1075" s="21" t="s">
        <v>1263</v>
      </c>
      <c r="D1075" s="21" t="s">
        <v>20</v>
      </c>
      <c r="E1075" s="34" t="s">
        <v>21</v>
      </c>
      <c r="F1075" s="23"/>
      <c r="G1075" s="24"/>
      <c r="H1075" s="25"/>
      <c r="I1075" s="26"/>
      <c r="J1075" s="26"/>
      <c r="K1075" s="27"/>
      <c r="L1075" s="26"/>
      <c r="M1075" s="28"/>
      <c r="N1075" s="35" t="str">
        <f aca="false">VLOOKUP($D1075,$R$5:$S$8,2,0)</f>
        <v>E</v>
      </c>
      <c r="O1075" s="36" t="n">
        <f aca="false">VLOOKUP($E1075,$T$5:$U$9,2,0)</f>
        <v>2</v>
      </c>
      <c r="P1075" s="33" t="n">
        <f aca="false">$B$3</f>
        <v>2013</v>
      </c>
      <c r="Q1075" s="32"/>
      <c r="V1075" s="89" t="n">
        <v>217076670</v>
      </c>
    </row>
    <row r="1076" customFormat="false" ht="15" hidden="false" customHeight="false" outlineLevel="0" collapsed="false">
      <c r="A1076" s="1" t="n">
        <v>76736</v>
      </c>
      <c r="B1076" s="1" t="s">
        <v>1297</v>
      </c>
      <c r="C1076" s="21" t="s">
        <v>1263</v>
      </c>
      <c r="D1076" s="21" t="s">
        <v>20</v>
      </c>
      <c r="E1076" s="34" t="s">
        <v>30</v>
      </c>
      <c r="F1076" s="23" t="s">
        <v>100</v>
      </c>
      <c r="G1076" s="24" t="n">
        <v>41211</v>
      </c>
      <c r="H1076" s="25"/>
      <c r="I1076" s="26"/>
      <c r="J1076" s="26"/>
      <c r="K1076" s="27"/>
      <c r="L1076" s="26"/>
      <c r="M1076" s="28" t="n">
        <v>6</v>
      </c>
      <c r="N1076" s="35" t="str">
        <f aca="false">VLOOKUP($D1076,$R$5:$S$8,2,0)</f>
        <v>E</v>
      </c>
      <c r="O1076" s="36" t="n">
        <f aca="false">VLOOKUP($E1076,$T$5:$U$9,2,0)</f>
        <v>4</v>
      </c>
      <c r="P1076" s="33" t="n">
        <f aca="false">$B$3</f>
        <v>2013</v>
      </c>
      <c r="Q1076" s="32"/>
      <c r="V1076" s="89" t="n">
        <v>213676736</v>
      </c>
    </row>
    <row r="1077" customFormat="false" ht="15" hidden="false" customHeight="false" outlineLevel="0" collapsed="false">
      <c r="A1077" s="1" t="n">
        <v>76823</v>
      </c>
      <c r="B1077" s="1" t="s">
        <v>1298</v>
      </c>
      <c r="C1077" s="21" t="s">
        <v>1263</v>
      </c>
      <c r="D1077" s="21" t="s">
        <v>20</v>
      </c>
      <c r="E1077" s="34" t="s">
        <v>21</v>
      </c>
      <c r="F1077" s="23" t="s">
        <v>495</v>
      </c>
      <c r="G1077" s="24" t="n">
        <v>41211</v>
      </c>
      <c r="H1077" s="25"/>
      <c r="I1077" s="26"/>
      <c r="J1077" s="26"/>
      <c r="K1077" s="27"/>
      <c r="L1077" s="26"/>
      <c r="M1077" s="28" t="n">
        <v>6</v>
      </c>
      <c r="N1077" s="35" t="str">
        <f aca="false">VLOOKUP($D1077,$R$5:$S$8,2,0)</f>
        <v>E</v>
      </c>
      <c r="O1077" s="36" t="n">
        <f aca="false">VLOOKUP($E1077,$T$5:$U$9,2,0)</f>
        <v>2</v>
      </c>
      <c r="P1077" s="33" t="n">
        <f aca="false">$B$3</f>
        <v>2013</v>
      </c>
      <c r="Q1077" s="32"/>
      <c r="V1077" s="89" t="n">
        <v>212376823</v>
      </c>
    </row>
    <row r="1078" customFormat="false" ht="15" hidden="false" customHeight="false" outlineLevel="0" collapsed="false">
      <c r="A1078" s="1" t="n">
        <v>76828</v>
      </c>
      <c r="B1078" s="1" t="s">
        <v>1299</v>
      </c>
      <c r="C1078" s="21" t="s">
        <v>1263</v>
      </c>
      <c r="D1078" s="21" t="s">
        <v>20</v>
      </c>
      <c r="E1078" s="34" t="s">
        <v>21</v>
      </c>
      <c r="F1078" s="23"/>
      <c r="G1078" s="24"/>
      <c r="H1078" s="25"/>
      <c r="I1078" s="26"/>
      <c r="J1078" s="26"/>
      <c r="K1078" s="27"/>
      <c r="L1078" s="26"/>
      <c r="M1078" s="28"/>
      <c r="N1078" s="35" t="str">
        <f aca="false">VLOOKUP($D1078,$R$5:$S$8,2,0)</f>
        <v>E</v>
      </c>
      <c r="O1078" s="36" t="n">
        <f aca="false">VLOOKUP($E1078,$T$5:$U$9,2,0)</f>
        <v>2</v>
      </c>
      <c r="P1078" s="33" t="n">
        <f aca="false">$B$3</f>
        <v>2013</v>
      </c>
      <c r="Q1078" s="32"/>
      <c r="V1078" s="89" t="n">
        <v>212876828</v>
      </c>
    </row>
    <row r="1079" customFormat="false" ht="15" hidden="false" customHeight="false" outlineLevel="0" collapsed="false">
      <c r="A1079" s="1" t="n">
        <v>76834</v>
      </c>
      <c r="B1079" s="1" t="s">
        <v>1300</v>
      </c>
      <c r="C1079" s="21" t="s">
        <v>1263</v>
      </c>
      <c r="D1079" s="21" t="s">
        <v>20</v>
      </c>
      <c r="E1079" s="34" t="s">
        <v>21</v>
      </c>
      <c r="F1079" s="23" t="s">
        <v>1301</v>
      </c>
      <c r="G1079" s="24" t="n">
        <v>41186</v>
      </c>
      <c r="H1079" s="25"/>
      <c r="I1079" s="26"/>
      <c r="J1079" s="26"/>
      <c r="K1079" s="27"/>
      <c r="L1079" s="26"/>
      <c r="M1079" s="28" t="n">
        <v>2</v>
      </c>
      <c r="N1079" s="35" t="str">
        <f aca="false">VLOOKUP($D1079,$R$5:$S$8,2,0)</f>
        <v>E</v>
      </c>
      <c r="O1079" s="36" t="n">
        <f aca="false">VLOOKUP($E1079,$T$5:$U$9,2,0)</f>
        <v>2</v>
      </c>
      <c r="P1079" s="33" t="n">
        <f aca="false">$B$3</f>
        <v>2013</v>
      </c>
      <c r="Q1079" s="32"/>
      <c r="V1079" s="89" t="n">
        <v>213476834</v>
      </c>
    </row>
    <row r="1080" customFormat="false" ht="15" hidden="false" customHeight="false" outlineLevel="0" collapsed="false">
      <c r="A1080" s="1" t="n">
        <v>76845</v>
      </c>
      <c r="B1080" s="1" t="s">
        <v>1302</v>
      </c>
      <c r="C1080" s="21" t="s">
        <v>1263</v>
      </c>
      <c r="D1080" s="21" t="s">
        <v>20</v>
      </c>
      <c r="E1080" s="34" t="s">
        <v>21</v>
      </c>
      <c r="F1080" s="23" t="s">
        <v>451</v>
      </c>
      <c r="G1080" s="24" t="n">
        <v>41114</v>
      </c>
      <c r="H1080" s="25"/>
      <c r="I1080" s="26"/>
      <c r="J1080" s="26"/>
      <c r="K1080" s="27"/>
      <c r="L1080" s="26"/>
      <c r="M1080" s="28" t="n">
        <v>6</v>
      </c>
      <c r="N1080" s="35" t="str">
        <f aca="false">VLOOKUP($D1080,$R$5:$S$8,2,0)</f>
        <v>E</v>
      </c>
      <c r="O1080" s="36" t="n">
        <f aca="false">VLOOKUP($E1080,$T$5:$U$9,2,0)</f>
        <v>2</v>
      </c>
      <c r="P1080" s="33" t="n">
        <f aca="false">$B$3</f>
        <v>2013</v>
      </c>
      <c r="Q1080" s="32"/>
      <c r="V1080" s="89" t="n">
        <v>214576845</v>
      </c>
    </row>
    <row r="1081" customFormat="false" ht="15" hidden="false" customHeight="false" outlineLevel="0" collapsed="false">
      <c r="A1081" s="1" t="n">
        <v>76863</v>
      </c>
      <c r="B1081" s="1" t="s">
        <v>1303</v>
      </c>
      <c r="C1081" s="21" t="s">
        <v>1263</v>
      </c>
      <c r="D1081" s="21" t="s">
        <v>20</v>
      </c>
      <c r="E1081" s="34" t="s">
        <v>21</v>
      </c>
      <c r="F1081" s="23"/>
      <c r="G1081" s="24"/>
      <c r="H1081" s="25"/>
      <c r="I1081" s="26"/>
      <c r="J1081" s="26"/>
      <c r="K1081" s="27"/>
      <c r="L1081" s="26"/>
      <c r="M1081" s="28"/>
      <c r="N1081" s="35" t="str">
        <f aca="false">VLOOKUP($D1081,$R$5:$S$8,2,0)</f>
        <v>E</v>
      </c>
      <c r="O1081" s="36" t="n">
        <f aca="false">VLOOKUP($E1081,$T$5:$U$9,2,0)</f>
        <v>2</v>
      </c>
      <c r="P1081" s="33" t="n">
        <f aca="false">$B$3</f>
        <v>2013</v>
      </c>
      <c r="Q1081" s="32"/>
      <c r="V1081" s="89" t="n">
        <v>216376863</v>
      </c>
    </row>
    <row r="1082" customFormat="false" ht="15" hidden="false" customHeight="false" outlineLevel="0" collapsed="false">
      <c r="A1082" s="1" t="n">
        <v>76869</v>
      </c>
      <c r="B1082" s="1" t="s">
        <v>1304</v>
      </c>
      <c r="C1082" s="21" t="s">
        <v>1263</v>
      </c>
      <c r="D1082" s="21" t="s">
        <v>20</v>
      </c>
      <c r="E1082" s="34" t="s">
        <v>21</v>
      </c>
      <c r="F1082" s="23" t="s">
        <v>394</v>
      </c>
      <c r="G1082" s="24" t="n">
        <v>41177</v>
      </c>
      <c r="H1082" s="25"/>
      <c r="I1082" s="26"/>
      <c r="J1082" s="26"/>
      <c r="K1082" s="27"/>
      <c r="L1082" s="26"/>
      <c r="M1082" s="28" t="n">
        <v>6</v>
      </c>
      <c r="N1082" s="35" t="str">
        <f aca="false">VLOOKUP($D1082,$R$5:$S$8,2,0)</f>
        <v>E</v>
      </c>
      <c r="O1082" s="36" t="n">
        <f aca="false">VLOOKUP($E1082,$T$5:$U$9,2,0)</f>
        <v>2</v>
      </c>
      <c r="P1082" s="33" t="n">
        <f aca="false">$B$3</f>
        <v>2013</v>
      </c>
      <c r="Q1082" s="32"/>
      <c r="V1082" s="89" t="n">
        <v>216976869</v>
      </c>
    </row>
    <row r="1083" customFormat="false" ht="15" hidden="false" customHeight="false" outlineLevel="0" collapsed="false">
      <c r="A1083" s="1" t="n">
        <v>76890</v>
      </c>
      <c r="B1083" s="1" t="s">
        <v>1305</v>
      </c>
      <c r="C1083" s="21" t="s">
        <v>1263</v>
      </c>
      <c r="D1083" s="21" t="s">
        <v>20</v>
      </c>
      <c r="E1083" s="34" t="s">
        <v>21</v>
      </c>
      <c r="F1083" s="23" t="s">
        <v>611</v>
      </c>
      <c r="G1083" s="24" t="n">
        <v>41190</v>
      </c>
      <c r="H1083" s="25"/>
      <c r="I1083" s="26"/>
      <c r="J1083" s="26"/>
      <c r="K1083" s="27"/>
      <c r="L1083" s="26"/>
      <c r="M1083" s="28" t="n">
        <v>6</v>
      </c>
      <c r="N1083" s="35" t="str">
        <f aca="false">VLOOKUP($D1083,$R$5:$S$8,2,0)</f>
        <v>E</v>
      </c>
      <c r="O1083" s="36" t="n">
        <f aca="false">VLOOKUP($E1083,$T$5:$U$9,2,0)</f>
        <v>2</v>
      </c>
      <c r="P1083" s="33" t="n">
        <f aca="false">$B$3</f>
        <v>2013</v>
      </c>
      <c r="Q1083" s="32"/>
      <c r="V1083" s="89" t="n">
        <v>219076890</v>
      </c>
    </row>
    <row r="1084" customFormat="false" ht="15" hidden="false" customHeight="false" outlineLevel="0" collapsed="false">
      <c r="A1084" s="1" t="n">
        <v>76892</v>
      </c>
      <c r="B1084" s="1" t="s">
        <v>1306</v>
      </c>
      <c r="C1084" s="21" t="s">
        <v>1263</v>
      </c>
      <c r="D1084" s="21" t="s">
        <v>20</v>
      </c>
      <c r="E1084" s="34" t="s">
        <v>21</v>
      </c>
      <c r="F1084" s="23"/>
      <c r="G1084" s="24"/>
      <c r="H1084" s="25"/>
      <c r="I1084" s="26"/>
      <c r="J1084" s="26"/>
      <c r="K1084" s="27"/>
      <c r="L1084" s="26"/>
      <c r="M1084" s="28"/>
      <c r="N1084" s="35" t="str">
        <f aca="false">VLOOKUP($D1084,$R$5:$S$8,2,0)</f>
        <v>E</v>
      </c>
      <c r="O1084" s="36" t="n">
        <f aca="false">VLOOKUP($E1084,$T$5:$U$9,2,0)</f>
        <v>2</v>
      </c>
      <c r="P1084" s="33" t="n">
        <f aca="false">$B$3</f>
        <v>2013</v>
      </c>
      <c r="Q1084" s="32"/>
      <c r="V1084" s="89" t="n">
        <v>219276892</v>
      </c>
    </row>
    <row r="1085" customFormat="false" ht="15" hidden="false" customHeight="false" outlineLevel="0" collapsed="false">
      <c r="A1085" s="1" t="n">
        <v>76895</v>
      </c>
      <c r="B1085" s="1" t="s">
        <v>1307</v>
      </c>
      <c r="C1085" s="21" t="s">
        <v>1263</v>
      </c>
      <c r="D1085" s="21" t="s">
        <v>20</v>
      </c>
      <c r="E1085" s="34" t="s">
        <v>21</v>
      </c>
      <c r="F1085" s="23"/>
      <c r="G1085" s="24"/>
      <c r="H1085" s="25"/>
      <c r="I1085" s="26"/>
      <c r="J1085" s="26"/>
      <c r="K1085" s="27"/>
      <c r="L1085" s="26"/>
      <c r="M1085" s="28"/>
      <c r="N1085" s="35" t="str">
        <f aca="false">VLOOKUP($D1085,$R$5:$S$8,2,0)</f>
        <v>E</v>
      </c>
      <c r="O1085" s="36" t="n">
        <f aca="false">VLOOKUP($E1085,$T$5:$U$9,2,0)</f>
        <v>2</v>
      </c>
      <c r="P1085" s="33" t="n">
        <f aca="false">$B$3</f>
        <v>2013</v>
      </c>
      <c r="Q1085" s="32"/>
      <c r="V1085" s="89" t="n">
        <v>219576895</v>
      </c>
    </row>
    <row r="1086" s="40" customFormat="true" ht="15" hidden="false" customHeight="false" outlineLevel="0" collapsed="false">
      <c r="A1086" s="40" t="n">
        <v>81001</v>
      </c>
      <c r="B1086" s="40" t="s">
        <v>1308</v>
      </c>
      <c r="C1086" s="41" t="s">
        <v>1309</v>
      </c>
      <c r="D1086" s="41" t="s">
        <v>20</v>
      </c>
      <c r="E1086" s="22" t="s">
        <v>21</v>
      </c>
      <c r="F1086" s="42" t="s">
        <v>57</v>
      </c>
      <c r="G1086" s="43" t="n">
        <v>41178</v>
      </c>
      <c r="H1086" s="44"/>
      <c r="I1086" s="45"/>
      <c r="J1086" s="45"/>
      <c r="K1086" s="46"/>
      <c r="L1086" s="45"/>
      <c r="M1086" s="47" t="n">
        <v>4</v>
      </c>
      <c r="N1086" s="29" t="str">
        <f aca="false">VLOOKUP($D1086,$R$5:$S$8,2,0)</f>
        <v>E</v>
      </c>
      <c r="O1086" s="30" t="n">
        <f aca="false">VLOOKUP($E1086,$T$5:$U$9,2,0)</f>
        <v>2</v>
      </c>
      <c r="P1086" s="31" t="n">
        <f aca="false">$B$3</f>
        <v>2013</v>
      </c>
      <c r="Q1086" s="48"/>
      <c r="V1086" s="89" t="n">
        <v>210181001</v>
      </c>
      <c r="W1086" s="89"/>
      <c r="X1086" s="1"/>
      <c r="Y1086" s="1"/>
      <c r="Z1086" s="1"/>
    </row>
    <row r="1087" customFormat="false" ht="15" hidden="false" customHeight="false" outlineLevel="0" collapsed="false">
      <c r="A1087" s="1" t="n">
        <v>81065</v>
      </c>
      <c r="B1087" s="1" t="s">
        <v>1310</v>
      </c>
      <c r="C1087" s="21" t="s">
        <v>1309</v>
      </c>
      <c r="D1087" s="21" t="s">
        <v>20</v>
      </c>
      <c r="E1087" s="34" t="s">
        <v>21</v>
      </c>
      <c r="F1087" s="23" t="s">
        <v>100</v>
      </c>
      <c r="G1087" s="24" t="n">
        <v>41204</v>
      </c>
      <c r="H1087" s="25"/>
      <c r="I1087" s="26"/>
      <c r="J1087" s="26"/>
      <c r="K1087" s="27"/>
      <c r="L1087" s="26"/>
      <c r="M1087" s="28" t="n">
        <v>6</v>
      </c>
      <c r="N1087" s="35" t="str">
        <f aca="false">VLOOKUP($D1087,$R$5:$S$8,2,0)</f>
        <v>E</v>
      </c>
      <c r="O1087" s="36" t="n">
        <f aca="false">VLOOKUP($E1087,$T$5:$U$9,2,0)</f>
        <v>2</v>
      </c>
      <c r="P1087" s="33" t="n">
        <f aca="false">$B$3</f>
        <v>2013</v>
      </c>
      <c r="Q1087" s="32"/>
      <c r="V1087" s="89" t="n">
        <v>216581065</v>
      </c>
    </row>
    <row r="1088" customFormat="false" ht="15" hidden="false" customHeight="false" outlineLevel="0" collapsed="false">
      <c r="A1088" s="1" t="n">
        <v>81220</v>
      </c>
      <c r="B1088" s="1" t="s">
        <v>1311</v>
      </c>
      <c r="C1088" s="21" t="s">
        <v>1309</v>
      </c>
      <c r="D1088" s="21" t="s">
        <v>20</v>
      </c>
      <c r="E1088" s="34" t="s">
        <v>21</v>
      </c>
      <c r="F1088" s="23" t="s">
        <v>272</v>
      </c>
      <c r="G1088" s="24" t="n">
        <v>41201</v>
      </c>
      <c r="H1088" s="25"/>
      <c r="I1088" s="26"/>
      <c r="J1088" s="26"/>
      <c r="K1088" s="27"/>
      <c r="L1088" s="26"/>
      <c r="M1088" s="28" t="n">
        <v>6</v>
      </c>
      <c r="N1088" s="35" t="str">
        <f aca="false">VLOOKUP($D1088,$R$5:$S$8,2,0)</f>
        <v>E</v>
      </c>
      <c r="O1088" s="36" t="n">
        <f aca="false">VLOOKUP($E1088,$T$5:$U$9,2,0)</f>
        <v>2</v>
      </c>
      <c r="P1088" s="33" t="n">
        <f aca="false">$B$3</f>
        <v>2013</v>
      </c>
      <c r="Q1088" s="32"/>
      <c r="V1088" s="89" t="n">
        <v>212081220</v>
      </c>
    </row>
    <row r="1089" customFormat="false" ht="15" hidden="false" customHeight="false" outlineLevel="0" collapsed="false">
      <c r="A1089" s="1" t="n">
        <v>81300</v>
      </c>
      <c r="B1089" s="1" t="s">
        <v>1312</v>
      </c>
      <c r="C1089" s="21" t="s">
        <v>1309</v>
      </c>
      <c r="D1089" s="21" t="s">
        <v>20</v>
      </c>
      <c r="E1089" s="34" t="s">
        <v>21</v>
      </c>
      <c r="F1089" s="23" t="s">
        <v>261</v>
      </c>
      <c r="G1089" s="24" t="n">
        <v>41193</v>
      </c>
      <c r="H1089" s="25"/>
      <c r="I1089" s="26"/>
      <c r="J1089" s="26"/>
      <c r="K1089" s="27"/>
      <c r="L1089" s="26"/>
      <c r="M1089" s="28" t="n">
        <v>6</v>
      </c>
      <c r="N1089" s="35" t="str">
        <f aca="false">VLOOKUP($D1089,$R$5:$S$8,2,0)</f>
        <v>E</v>
      </c>
      <c r="O1089" s="36" t="n">
        <f aca="false">VLOOKUP($E1089,$T$5:$U$9,2,0)</f>
        <v>2</v>
      </c>
      <c r="P1089" s="33" t="n">
        <f aca="false">$B$3</f>
        <v>2013</v>
      </c>
      <c r="Q1089" s="32"/>
      <c r="V1089" s="89" t="n">
        <v>210081300</v>
      </c>
    </row>
    <row r="1090" customFormat="false" ht="15" hidden="false" customHeight="false" outlineLevel="0" collapsed="false">
      <c r="A1090" s="1" t="n">
        <v>81591</v>
      </c>
      <c r="B1090" s="1" t="s">
        <v>1313</v>
      </c>
      <c r="C1090" s="21" t="s">
        <v>1309</v>
      </c>
      <c r="D1090" s="21" t="s">
        <v>20</v>
      </c>
      <c r="E1090" s="34" t="s">
        <v>21</v>
      </c>
      <c r="F1090" s="23" t="s">
        <v>347</v>
      </c>
      <c r="G1090" s="24" t="n">
        <v>41186</v>
      </c>
      <c r="H1090" s="25"/>
      <c r="I1090" s="26"/>
      <c r="J1090" s="26"/>
      <c r="K1090" s="27"/>
      <c r="L1090" s="26"/>
      <c r="M1090" s="28" t="n">
        <v>6</v>
      </c>
      <c r="N1090" s="35" t="str">
        <f aca="false">VLOOKUP($D1090,$R$5:$S$8,2,0)</f>
        <v>E</v>
      </c>
      <c r="O1090" s="36" t="n">
        <f aca="false">VLOOKUP($E1090,$T$5:$U$9,2,0)</f>
        <v>2</v>
      </c>
      <c r="P1090" s="33" t="n">
        <f aca="false">$B$3</f>
        <v>2013</v>
      </c>
      <c r="Q1090" s="32"/>
      <c r="V1090" s="89" t="n">
        <v>219181591</v>
      </c>
    </row>
    <row r="1091" customFormat="false" ht="15" hidden="false" customHeight="false" outlineLevel="0" collapsed="false">
      <c r="A1091" s="1" t="n">
        <v>81736</v>
      </c>
      <c r="B1091" s="1" t="s">
        <v>1314</v>
      </c>
      <c r="C1091" s="21" t="s">
        <v>1309</v>
      </c>
      <c r="D1091" s="21" t="s">
        <v>20</v>
      </c>
      <c r="E1091" s="34" t="s">
        <v>21</v>
      </c>
      <c r="F1091" s="23" t="s">
        <v>90</v>
      </c>
      <c r="G1091" s="24" t="n">
        <v>41201</v>
      </c>
      <c r="H1091" s="25"/>
      <c r="I1091" s="26"/>
      <c r="J1091" s="26"/>
      <c r="K1091" s="27"/>
      <c r="L1091" s="26"/>
      <c r="M1091" s="28" t="n">
        <v>6</v>
      </c>
      <c r="N1091" s="35" t="str">
        <f aca="false">VLOOKUP($D1091,$R$5:$S$8,2,0)</f>
        <v>E</v>
      </c>
      <c r="O1091" s="36" t="n">
        <f aca="false">VLOOKUP($E1091,$T$5:$U$9,2,0)</f>
        <v>2</v>
      </c>
      <c r="P1091" s="33" t="n">
        <f aca="false">$B$3</f>
        <v>2013</v>
      </c>
      <c r="Q1091" s="32"/>
      <c r="V1091" s="89" t="n">
        <v>213681736</v>
      </c>
    </row>
    <row r="1092" customFormat="false" ht="15" hidden="false" customHeight="false" outlineLevel="0" collapsed="false">
      <c r="A1092" s="1" t="n">
        <v>81794</v>
      </c>
      <c r="B1092" s="1" t="s">
        <v>1315</v>
      </c>
      <c r="C1092" s="21" t="s">
        <v>1309</v>
      </c>
      <c r="D1092" s="21" t="s">
        <v>20</v>
      </c>
      <c r="E1092" s="34" t="s">
        <v>21</v>
      </c>
      <c r="F1092" s="23" t="s">
        <v>213</v>
      </c>
      <c r="G1092" s="24" t="n">
        <v>41185</v>
      </c>
      <c r="H1092" s="25"/>
      <c r="I1092" s="26"/>
      <c r="J1092" s="26"/>
      <c r="K1092" s="27"/>
      <c r="L1092" s="26"/>
      <c r="M1092" s="28" t="n">
        <v>6</v>
      </c>
      <c r="N1092" s="35" t="str">
        <f aca="false">VLOOKUP($D1092,$R$5:$S$8,2,0)</f>
        <v>E</v>
      </c>
      <c r="O1092" s="36" t="n">
        <f aca="false">VLOOKUP($E1092,$T$5:$U$9,2,0)</f>
        <v>2</v>
      </c>
      <c r="P1092" s="33" t="n">
        <f aca="false">$B$3</f>
        <v>2013</v>
      </c>
      <c r="Q1092" s="32"/>
      <c r="V1092" s="89" t="n">
        <v>219481794</v>
      </c>
    </row>
    <row r="1093" s="40" customFormat="true" ht="15" hidden="false" customHeight="false" outlineLevel="0" collapsed="false">
      <c r="A1093" s="40" t="n">
        <v>85001</v>
      </c>
      <c r="B1093" s="40" t="s">
        <v>1316</v>
      </c>
      <c r="C1093" s="41" t="s">
        <v>1317</v>
      </c>
      <c r="D1093" s="41" t="s">
        <v>20</v>
      </c>
      <c r="E1093" s="22" t="s">
        <v>21</v>
      </c>
      <c r="F1093" s="42" t="s">
        <v>1318</v>
      </c>
      <c r="G1093" s="43" t="n">
        <v>41213</v>
      </c>
      <c r="H1093" s="44"/>
      <c r="I1093" s="45"/>
      <c r="J1093" s="45"/>
      <c r="K1093" s="46"/>
      <c r="L1093" s="45"/>
      <c r="M1093" s="47" t="n">
        <v>2</v>
      </c>
      <c r="N1093" s="29" t="str">
        <f aca="false">VLOOKUP($D1093,$R$5:$S$8,2,0)</f>
        <v>E</v>
      </c>
      <c r="O1093" s="30" t="n">
        <f aca="false">VLOOKUP($E1093,$T$5:$U$9,2,0)</f>
        <v>2</v>
      </c>
      <c r="P1093" s="31" t="n">
        <f aca="false">$B$3</f>
        <v>2013</v>
      </c>
      <c r="Q1093" s="48"/>
      <c r="V1093" s="89" t="n">
        <v>210185001</v>
      </c>
      <c r="W1093" s="89"/>
      <c r="X1093" s="1"/>
      <c r="Y1093" s="1"/>
      <c r="Z1093" s="1"/>
    </row>
    <row r="1094" customFormat="false" ht="15" hidden="false" customHeight="false" outlineLevel="0" collapsed="false">
      <c r="A1094" s="1" t="n">
        <v>85010</v>
      </c>
      <c r="B1094" s="1" t="s">
        <v>1319</v>
      </c>
      <c r="C1094" s="21" t="s">
        <v>1317</v>
      </c>
      <c r="D1094" s="21" t="s">
        <v>20</v>
      </c>
      <c r="E1094" s="34" t="s">
        <v>21</v>
      </c>
      <c r="F1094" s="23"/>
      <c r="G1094" s="24"/>
      <c r="H1094" s="25"/>
      <c r="I1094" s="26"/>
      <c r="J1094" s="26"/>
      <c r="K1094" s="27"/>
      <c r="L1094" s="26"/>
      <c r="M1094" s="28"/>
      <c r="N1094" s="35" t="str">
        <f aca="false">VLOOKUP($D1094,$R$5:$S$8,2,0)</f>
        <v>E</v>
      </c>
      <c r="O1094" s="36" t="n">
        <f aca="false">VLOOKUP($E1094,$T$5:$U$9,2,0)</f>
        <v>2</v>
      </c>
      <c r="P1094" s="33" t="n">
        <f aca="false">$B$3</f>
        <v>2013</v>
      </c>
      <c r="Q1094" s="32"/>
      <c r="V1094" s="89" t="n">
        <v>211085010</v>
      </c>
    </row>
    <row r="1095" customFormat="false" ht="15" hidden="false" customHeight="false" outlineLevel="0" collapsed="false">
      <c r="A1095" s="1" t="n">
        <v>85015</v>
      </c>
      <c r="B1095" s="1" t="s">
        <v>1320</v>
      </c>
      <c r="C1095" s="21" t="s">
        <v>1317</v>
      </c>
      <c r="D1095" s="21" t="s">
        <v>20</v>
      </c>
      <c r="E1095" s="34" t="s">
        <v>21</v>
      </c>
      <c r="F1095" s="23"/>
      <c r="G1095" s="24"/>
      <c r="H1095" s="25"/>
      <c r="I1095" s="26"/>
      <c r="J1095" s="26"/>
      <c r="K1095" s="27"/>
      <c r="L1095" s="26"/>
      <c r="M1095" s="28"/>
      <c r="N1095" s="35"/>
      <c r="O1095" s="36"/>
      <c r="P1095" s="33"/>
      <c r="Q1095" s="32"/>
      <c r="V1095" s="89" t="n">
        <v>211585015</v>
      </c>
    </row>
    <row r="1096" customFormat="false" ht="15" hidden="false" customHeight="false" outlineLevel="0" collapsed="false">
      <c r="A1096" s="1" t="n">
        <v>85125</v>
      </c>
      <c r="B1096" s="1" t="s">
        <v>1321</v>
      </c>
      <c r="C1096" s="21" t="s">
        <v>1317</v>
      </c>
      <c r="D1096" s="21" t="s">
        <v>20</v>
      </c>
      <c r="E1096" s="38" t="s">
        <v>21</v>
      </c>
      <c r="F1096" s="23"/>
      <c r="G1096" s="24"/>
      <c r="H1096" s="25"/>
      <c r="I1096" s="26"/>
      <c r="J1096" s="26"/>
      <c r="K1096" s="27"/>
      <c r="L1096" s="26"/>
      <c r="M1096" s="28"/>
      <c r="N1096" s="35" t="str">
        <f aca="false">VLOOKUP($D1096,$R$5:$S$8,2,0)</f>
        <v>E</v>
      </c>
      <c r="O1096" s="36" t="n">
        <f aca="false">VLOOKUP($E1096,$T$5:$U$9,2,0)</f>
        <v>2</v>
      </c>
      <c r="P1096" s="33" t="n">
        <f aca="false">$B$3</f>
        <v>2013</v>
      </c>
      <c r="Q1096" s="32"/>
      <c r="V1096" s="89" t="n">
        <v>212585125</v>
      </c>
    </row>
    <row r="1097" customFormat="false" ht="15" hidden="false" customHeight="false" outlineLevel="0" collapsed="false">
      <c r="A1097" s="1" t="n">
        <v>85136</v>
      </c>
      <c r="B1097" s="1" t="s">
        <v>1322</v>
      </c>
      <c r="C1097" s="21" t="s">
        <v>1317</v>
      </c>
      <c r="D1097" s="21" t="s">
        <v>20</v>
      </c>
      <c r="E1097" s="38" t="s">
        <v>21</v>
      </c>
      <c r="F1097" s="23"/>
      <c r="G1097" s="24"/>
      <c r="H1097" s="25"/>
      <c r="I1097" s="26"/>
      <c r="J1097" s="26"/>
      <c r="K1097" s="27"/>
      <c r="L1097" s="26"/>
      <c r="M1097" s="28"/>
      <c r="N1097" s="35" t="str">
        <f aca="false">VLOOKUP($D1097,$R$5:$S$8,2,0)</f>
        <v>E</v>
      </c>
      <c r="O1097" s="36" t="n">
        <f aca="false">VLOOKUP($E1097,$T$5:$U$9,2,0)</f>
        <v>2</v>
      </c>
      <c r="P1097" s="33" t="n">
        <f aca="false">$B$3</f>
        <v>2013</v>
      </c>
      <c r="Q1097" s="32"/>
      <c r="V1097" s="89" t="n">
        <v>213685136</v>
      </c>
    </row>
    <row r="1098" customFormat="false" ht="15" hidden="false" customHeight="false" outlineLevel="0" collapsed="false">
      <c r="A1098" s="1" t="n">
        <v>85139</v>
      </c>
      <c r="B1098" s="1" t="s">
        <v>1323</v>
      </c>
      <c r="C1098" s="21" t="s">
        <v>1317</v>
      </c>
      <c r="D1098" s="21" t="s">
        <v>20</v>
      </c>
      <c r="E1098" s="38" t="s">
        <v>21</v>
      </c>
      <c r="F1098" s="23" t="s">
        <v>1324</v>
      </c>
      <c r="G1098" s="24" t="n">
        <v>41199</v>
      </c>
      <c r="H1098" s="25"/>
      <c r="I1098" s="26"/>
      <c r="J1098" s="26"/>
      <c r="K1098" s="27"/>
      <c r="L1098" s="26"/>
      <c r="M1098" s="28" t="n">
        <v>6</v>
      </c>
      <c r="N1098" s="35" t="str">
        <f aca="false">VLOOKUP($D1098,$R$5:$S$8,2,0)</f>
        <v>E</v>
      </c>
      <c r="O1098" s="36" t="n">
        <f aca="false">VLOOKUP($E1098,$T$5:$U$9,2,0)</f>
        <v>2</v>
      </c>
      <c r="P1098" s="33" t="n">
        <f aca="false">$B$3</f>
        <v>2013</v>
      </c>
      <c r="Q1098" s="32"/>
      <c r="V1098" s="89" t="n">
        <v>213985139</v>
      </c>
    </row>
    <row r="1099" customFormat="false" ht="15" hidden="false" customHeight="false" outlineLevel="0" collapsed="false">
      <c r="A1099" s="1" t="n">
        <v>85162</v>
      </c>
      <c r="B1099" s="1" t="s">
        <v>1325</v>
      </c>
      <c r="C1099" s="21" t="s">
        <v>1317</v>
      </c>
      <c r="D1099" s="21" t="s">
        <v>20</v>
      </c>
      <c r="E1099" s="38" t="s">
        <v>21</v>
      </c>
      <c r="F1099" s="23"/>
      <c r="G1099" s="24"/>
      <c r="H1099" s="25"/>
      <c r="I1099" s="26"/>
      <c r="J1099" s="26"/>
      <c r="K1099" s="27"/>
      <c r="L1099" s="26"/>
      <c r="M1099" s="28"/>
      <c r="N1099" s="35" t="str">
        <f aca="false">VLOOKUP($D1099,$R$5:$S$8,2,0)</f>
        <v>E</v>
      </c>
      <c r="O1099" s="36" t="n">
        <f aca="false">VLOOKUP($E1099,$T$5:$U$9,2,0)</f>
        <v>2</v>
      </c>
      <c r="P1099" s="33" t="n">
        <f aca="false">$B$3</f>
        <v>2013</v>
      </c>
      <c r="Q1099" s="32"/>
      <c r="V1099" s="89" t="n">
        <v>216285162</v>
      </c>
    </row>
    <row r="1100" customFormat="false" ht="15" hidden="false" customHeight="false" outlineLevel="0" collapsed="false">
      <c r="A1100" s="1" t="n">
        <v>85225</v>
      </c>
      <c r="B1100" s="1" t="s">
        <v>1326</v>
      </c>
      <c r="C1100" s="21" t="s">
        <v>1317</v>
      </c>
      <c r="D1100" s="21" t="s">
        <v>20</v>
      </c>
      <c r="E1100" s="38" t="s">
        <v>21</v>
      </c>
      <c r="F1100" s="23" t="s">
        <v>1327</v>
      </c>
      <c r="G1100" s="24" t="n">
        <v>41149</v>
      </c>
      <c r="H1100" s="25"/>
      <c r="I1100" s="26"/>
      <c r="J1100" s="26"/>
      <c r="K1100" s="27"/>
      <c r="L1100" s="26"/>
      <c r="M1100" s="28" t="n">
        <v>6</v>
      </c>
      <c r="N1100" s="35" t="str">
        <f aca="false">VLOOKUP($D1100,$R$5:$S$8,2,0)</f>
        <v>E</v>
      </c>
      <c r="O1100" s="36" t="n">
        <f aca="false">VLOOKUP($E1100,$T$5:$U$9,2,0)</f>
        <v>2</v>
      </c>
      <c r="P1100" s="33" t="n">
        <f aca="false">$B$3</f>
        <v>2013</v>
      </c>
      <c r="Q1100" s="32"/>
      <c r="V1100" s="89" t="n">
        <v>212585225</v>
      </c>
    </row>
    <row r="1101" customFormat="false" ht="15" hidden="false" customHeight="false" outlineLevel="0" collapsed="false">
      <c r="A1101" s="1" t="n">
        <v>85230</v>
      </c>
      <c r="B1101" s="1" t="s">
        <v>1328</v>
      </c>
      <c r="C1101" s="21" t="s">
        <v>1317</v>
      </c>
      <c r="D1101" s="21" t="s">
        <v>20</v>
      </c>
      <c r="E1101" s="38" t="s">
        <v>21</v>
      </c>
      <c r="F1101" s="23" t="s">
        <v>136</v>
      </c>
      <c r="G1101" s="24" t="n">
        <v>41183</v>
      </c>
      <c r="H1101" s="25"/>
      <c r="I1101" s="26"/>
      <c r="J1101" s="26"/>
      <c r="K1101" s="27"/>
      <c r="L1101" s="26"/>
      <c r="M1101" s="28" t="n">
        <v>6</v>
      </c>
      <c r="N1101" s="35" t="str">
        <f aca="false">VLOOKUP($D1101,$R$5:$S$8,2,0)</f>
        <v>E</v>
      </c>
      <c r="O1101" s="36" t="n">
        <f aca="false">VLOOKUP($E1101,$T$5:$U$9,2,0)</f>
        <v>2</v>
      </c>
      <c r="P1101" s="33" t="n">
        <f aca="false">$B$3</f>
        <v>2013</v>
      </c>
      <c r="Q1101" s="32"/>
      <c r="V1101" s="89" t="n">
        <v>213085230</v>
      </c>
    </row>
    <row r="1102" customFormat="false" ht="15" hidden="false" customHeight="false" outlineLevel="0" collapsed="false">
      <c r="A1102" s="1" t="n">
        <v>85250</v>
      </c>
      <c r="B1102" s="1" t="s">
        <v>1329</v>
      </c>
      <c r="C1102" s="21" t="s">
        <v>1317</v>
      </c>
      <c r="D1102" s="21" t="s">
        <v>20</v>
      </c>
      <c r="E1102" s="38" t="s">
        <v>21</v>
      </c>
      <c r="F1102" s="23" t="s">
        <v>1330</v>
      </c>
      <c r="G1102" s="24" t="n">
        <v>41185</v>
      </c>
      <c r="H1102" s="25"/>
      <c r="I1102" s="26"/>
      <c r="J1102" s="26"/>
      <c r="K1102" s="27"/>
      <c r="L1102" s="26"/>
      <c r="M1102" s="28" t="n">
        <v>6</v>
      </c>
      <c r="N1102" s="35" t="str">
        <f aca="false">VLOOKUP($D1102,$R$5:$S$8,2,0)</f>
        <v>E</v>
      </c>
      <c r="O1102" s="36" t="n">
        <f aca="false">VLOOKUP($E1102,$T$5:$U$9,2,0)</f>
        <v>2</v>
      </c>
      <c r="P1102" s="33" t="n">
        <f aca="false">$B$3</f>
        <v>2013</v>
      </c>
      <c r="Q1102" s="32"/>
      <c r="V1102" s="89" t="n">
        <v>215085250</v>
      </c>
    </row>
    <row r="1103" customFormat="false" ht="15" hidden="false" customHeight="false" outlineLevel="0" collapsed="false">
      <c r="A1103" s="1" t="n">
        <v>85263</v>
      </c>
      <c r="B1103" s="1" t="s">
        <v>1331</v>
      </c>
      <c r="C1103" s="21" t="s">
        <v>1317</v>
      </c>
      <c r="D1103" s="21" t="s">
        <v>20</v>
      </c>
      <c r="E1103" s="34" t="s">
        <v>21</v>
      </c>
      <c r="F1103" s="23"/>
      <c r="G1103" s="24"/>
      <c r="H1103" s="25"/>
      <c r="I1103" s="26"/>
      <c r="J1103" s="26"/>
      <c r="K1103" s="27"/>
      <c r="L1103" s="26"/>
      <c r="M1103" s="28"/>
      <c r="N1103" s="35" t="str">
        <f aca="false">VLOOKUP($D1103,$R$5:$S$8,2,0)</f>
        <v>E</v>
      </c>
      <c r="O1103" s="36" t="n">
        <f aca="false">VLOOKUP($E1103,$T$5:$U$9,2,0)</f>
        <v>2</v>
      </c>
      <c r="P1103" s="33" t="n">
        <f aca="false">$B$3</f>
        <v>2013</v>
      </c>
      <c r="Q1103" s="32"/>
      <c r="V1103" s="89" t="n">
        <v>216385263</v>
      </c>
    </row>
    <row r="1104" customFormat="false" ht="15" hidden="false" customHeight="false" outlineLevel="0" collapsed="false">
      <c r="A1104" s="1" t="n">
        <v>85279</v>
      </c>
      <c r="B1104" s="1" t="s">
        <v>1332</v>
      </c>
      <c r="C1104" s="21" t="s">
        <v>1317</v>
      </c>
      <c r="D1104" s="21" t="s">
        <v>20</v>
      </c>
      <c r="E1104" s="34" t="s">
        <v>21</v>
      </c>
      <c r="F1104" s="23"/>
      <c r="G1104" s="24"/>
      <c r="H1104" s="25"/>
      <c r="I1104" s="26"/>
      <c r="J1104" s="26"/>
      <c r="K1104" s="27"/>
      <c r="L1104" s="26"/>
      <c r="M1104" s="28"/>
      <c r="N1104" s="35" t="str">
        <f aca="false">VLOOKUP($D1104,$R$5:$S$8,2,0)</f>
        <v>E</v>
      </c>
      <c r="O1104" s="36" t="n">
        <f aca="false">VLOOKUP($E1104,$T$5:$U$9,2,0)</f>
        <v>2</v>
      </c>
      <c r="P1104" s="33" t="n">
        <f aca="false">$B$3</f>
        <v>2013</v>
      </c>
      <c r="Q1104" s="32"/>
      <c r="V1104" s="89" t="n">
        <v>217985279</v>
      </c>
    </row>
    <row r="1105" customFormat="false" ht="15" hidden="false" customHeight="false" outlineLevel="0" collapsed="false">
      <c r="A1105" s="1" t="n">
        <v>85300</v>
      </c>
      <c r="B1105" s="1" t="s">
        <v>179</v>
      </c>
      <c r="C1105" s="21" t="s">
        <v>1317</v>
      </c>
      <c r="D1105" s="21" t="s">
        <v>20</v>
      </c>
      <c r="E1105" s="38" t="s">
        <v>21</v>
      </c>
      <c r="F1105" s="23" t="s">
        <v>1333</v>
      </c>
      <c r="G1105" s="24" t="n">
        <v>41166</v>
      </c>
      <c r="H1105" s="25"/>
      <c r="I1105" s="26"/>
      <c r="J1105" s="26"/>
      <c r="K1105" s="27"/>
      <c r="L1105" s="26"/>
      <c r="M1105" s="28" t="n">
        <v>6</v>
      </c>
      <c r="N1105" s="35" t="str">
        <f aca="false">VLOOKUP($D1105,$R$5:$S$8,2,0)</f>
        <v>E</v>
      </c>
      <c r="O1105" s="36" t="n">
        <f aca="false">VLOOKUP($E1105,$T$5:$U$9,2,0)</f>
        <v>2</v>
      </c>
      <c r="P1105" s="33" t="n">
        <f aca="false">$B$3</f>
        <v>2013</v>
      </c>
      <c r="Q1105" s="32"/>
      <c r="V1105" s="89" t="n">
        <v>210085300</v>
      </c>
    </row>
    <row r="1106" customFormat="false" ht="15" hidden="false" customHeight="false" outlineLevel="0" collapsed="false">
      <c r="A1106" s="1" t="n">
        <v>85315</v>
      </c>
      <c r="B1106" s="1" t="s">
        <v>1334</v>
      </c>
      <c r="C1106" s="21" t="s">
        <v>1317</v>
      </c>
      <c r="D1106" s="21" t="s">
        <v>20</v>
      </c>
      <c r="E1106" s="34" t="s">
        <v>21</v>
      </c>
      <c r="F1106" s="23"/>
      <c r="G1106" s="24"/>
      <c r="H1106" s="25"/>
      <c r="I1106" s="26"/>
      <c r="J1106" s="26"/>
      <c r="K1106" s="27"/>
      <c r="L1106" s="26"/>
      <c r="M1106" s="28"/>
      <c r="N1106" s="35" t="str">
        <f aca="false">VLOOKUP($D1106,$R$5:$S$8,2,0)</f>
        <v>E</v>
      </c>
      <c r="O1106" s="36" t="n">
        <f aca="false">VLOOKUP($E1106,$T$5:$U$9,2,0)</f>
        <v>2</v>
      </c>
      <c r="P1106" s="33" t="n">
        <f aca="false">$B$3</f>
        <v>2013</v>
      </c>
      <c r="Q1106" s="32"/>
      <c r="V1106" s="89" t="n">
        <v>211585315</v>
      </c>
    </row>
    <row r="1107" customFormat="false" ht="15" hidden="false" customHeight="false" outlineLevel="0" collapsed="false">
      <c r="A1107" s="1" t="n">
        <v>85325</v>
      </c>
      <c r="B1107" s="1" t="s">
        <v>1335</v>
      </c>
      <c r="C1107" s="21" t="s">
        <v>1317</v>
      </c>
      <c r="D1107" s="21" t="s">
        <v>20</v>
      </c>
      <c r="E1107" s="38" t="s">
        <v>21</v>
      </c>
      <c r="F1107" s="23"/>
      <c r="G1107" s="24"/>
      <c r="H1107" s="25"/>
      <c r="I1107" s="26"/>
      <c r="J1107" s="26"/>
      <c r="K1107" s="27"/>
      <c r="L1107" s="26"/>
      <c r="M1107" s="28"/>
      <c r="N1107" s="35" t="str">
        <f aca="false">VLOOKUP($D1107,$R$5:$S$8,2,0)</f>
        <v>E</v>
      </c>
      <c r="O1107" s="36" t="n">
        <f aca="false">VLOOKUP($E1107,$T$5:$U$9,2,0)</f>
        <v>2</v>
      </c>
      <c r="P1107" s="33" t="n">
        <f aca="false">$B$3</f>
        <v>2013</v>
      </c>
      <c r="Q1107" s="32"/>
      <c r="V1107" s="89" t="n">
        <v>212585325</v>
      </c>
    </row>
    <row r="1108" customFormat="false" ht="15" hidden="false" customHeight="false" outlineLevel="0" collapsed="false">
      <c r="A1108" s="1" t="n">
        <v>85400</v>
      </c>
      <c r="B1108" s="1" t="s">
        <v>1336</v>
      </c>
      <c r="C1108" s="21" t="s">
        <v>1317</v>
      </c>
      <c r="D1108" s="21" t="s">
        <v>20</v>
      </c>
      <c r="E1108" s="34" t="s">
        <v>21</v>
      </c>
      <c r="F1108" s="23"/>
      <c r="G1108" s="24"/>
      <c r="H1108" s="25"/>
      <c r="I1108" s="26"/>
      <c r="J1108" s="26"/>
      <c r="K1108" s="27"/>
      <c r="L1108" s="26"/>
      <c r="M1108" s="28"/>
      <c r="N1108" s="35" t="str">
        <f aca="false">VLOOKUP($D1108,$R$5:$S$8,2,0)</f>
        <v>E</v>
      </c>
      <c r="O1108" s="36" t="n">
        <f aca="false">VLOOKUP($E1108,$T$5:$U$9,2,0)</f>
        <v>2</v>
      </c>
      <c r="P1108" s="33" t="n">
        <f aca="false">$B$3</f>
        <v>2013</v>
      </c>
      <c r="Q1108" s="32"/>
      <c r="V1108" s="89" t="n">
        <v>210085400</v>
      </c>
    </row>
    <row r="1109" customFormat="false" ht="15" hidden="false" customHeight="false" outlineLevel="0" collapsed="false">
      <c r="A1109" s="1" t="n">
        <v>85410</v>
      </c>
      <c r="B1109" s="1" t="s">
        <v>1337</v>
      </c>
      <c r="C1109" s="21" t="s">
        <v>1317</v>
      </c>
      <c r="D1109" s="21" t="s">
        <v>20</v>
      </c>
      <c r="E1109" s="34" t="s">
        <v>21</v>
      </c>
      <c r="F1109" s="23" t="s">
        <v>202</v>
      </c>
      <c r="G1109" s="24" t="n">
        <v>41183</v>
      </c>
      <c r="H1109" s="25"/>
      <c r="I1109" s="26"/>
      <c r="J1109" s="26"/>
      <c r="K1109" s="27"/>
      <c r="L1109" s="26"/>
      <c r="M1109" s="28" t="n">
        <v>5</v>
      </c>
      <c r="N1109" s="35" t="str">
        <f aca="false">VLOOKUP($D1109,$R$5:$S$8,2,0)</f>
        <v>E</v>
      </c>
      <c r="O1109" s="36" t="n">
        <f aca="false">VLOOKUP($E1109,$T$5:$U$9,2,0)</f>
        <v>2</v>
      </c>
      <c r="P1109" s="33" t="n">
        <f aca="false">$B$3</f>
        <v>2013</v>
      </c>
      <c r="Q1109" s="32"/>
      <c r="V1109" s="89" t="n">
        <v>211085410</v>
      </c>
    </row>
    <row r="1110" customFormat="false" ht="15" hidden="false" customHeight="false" outlineLevel="0" collapsed="false">
      <c r="A1110" s="1" t="n">
        <v>85430</v>
      </c>
      <c r="B1110" s="1" t="s">
        <v>1338</v>
      </c>
      <c r="C1110" s="21" t="s">
        <v>1317</v>
      </c>
      <c r="D1110" s="21" t="s">
        <v>20</v>
      </c>
      <c r="E1110" s="34" t="s">
        <v>21</v>
      </c>
      <c r="F1110" s="23"/>
      <c r="G1110" s="24"/>
      <c r="H1110" s="25"/>
      <c r="I1110" s="26"/>
      <c r="J1110" s="26"/>
      <c r="K1110" s="27"/>
      <c r="L1110" s="26"/>
      <c r="M1110" s="28"/>
      <c r="N1110" s="35" t="str">
        <f aca="false">VLOOKUP($D1110,$R$5:$S$8,2,0)</f>
        <v>E</v>
      </c>
      <c r="O1110" s="36" t="n">
        <f aca="false">VLOOKUP($E1110,$T$5:$U$9,2,0)</f>
        <v>2</v>
      </c>
      <c r="P1110" s="33" t="n">
        <f aca="false">$B$3</f>
        <v>2013</v>
      </c>
      <c r="Q1110" s="32"/>
      <c r="V1110" s="89" t="n">
        <v>213085430</v>
      </c>
    </row>
    <row r="1111" customFormat="false" ht="15" hidden="false" customHeight="false" outlineLevel="0" collapsed="false">
      <c r="A1111" s="1" t="n">
        <v>85440</v>
      </c>
      <c r="B1111" s="1" t="s">
        <v>324</v>
      </c>
      <c r="C1111" s="21" t="s">
        <v>1317</v>
      </c>
      <c r="D1111" s="21" t="s">
        <v>20</v>
      </c>
      <c r="E1111" s="34" t="s">
        <v>21</v>
      </c>
      <c r="F1111" s="23"/>
      <c r="G1111" s="24"/>
      <c r="H1111" s="25"/>
      <c r="I1111" s="26"/>
      <c r="J1111" s="26"/>
      <c r="K1111" s="27"/>
      <c r="L1111" s="26"/>
      <c r="M1111" s="28"/>
      <c r="N1111" s="35" t="str">
        <f aca="false">VLOOKUP($D1111,$R$5:$S$8,2,0)</f>
        <v>E</v>
      </c>
      <c r="O1111" s="36" t="n">
        <f aca="false">VLOOKUP($E1111,$T$5:$U$9,2,0)</f>
        <v>2</v>
      </c>
      <c r="P1111" s="33" t="n">
        <f aca="false">$B$3</f>
        <v>2013</v>
      </c>
      <c r="Q1111" s="32"/>
      <c r="V1111" s="89" t="n">
        <v>214085440</v>
      </c>
    </row>
    <row r="1112" s="40" customFormat="true" ht="15" hidden="false" customHeight="false" outlineLevel="0" collapsed="false">
      <c r="A1112" s="40" t="n">
        <v>86001</v>
      </c>
      <c r="B1112" s="40" t="s">
        <v>1339</v>
      </c>
      <c r="C1112" s="41" t="s">
        <v>1340</v>
      </c>
      <c r="D1112" s="41" t="s">
        <v>20</v>
      </c>
      <c r="E1112" s="49" t="s">
        <v>21</v>
      </c>
      <c r="F1112" s="42"/>
      <c r="G1112" s="43"/>
      <c r="H1112" s="44"/>
      <c r="I1112" s="45"/>
      <c r="J1112" s="45"/>
      <c r="K1112" s="46"/>
      <c r="L1112" s="45"/>
      <c r="M1112" s="47"/>
      <c r="N1112" s="29" t="str">
        <f aca="false">VLOOKUP($D1112,$R$5:$S$8,2,0)</f>
        <v>E</v>
      </c>
      <c r="O1112" s="30" t="n">
        <f aca="false">VLOOKUP($E1112,$T$5:$U$9,2,0)</f>
        <v>2</v>
      </c>
      <c r="P1112" s="31" t="n">
        <f aca="false">$B$3</f>
        <v>2013</v>
      </c>
      <c r="Q1112" s="48"/>
      <c r="V1112" s="89" t="n">
        <v>210186001</v>
      </c>
      <c r="W1112" s="89"/>
      <c r="X1112" s="1"/>
      <c r="Y1112" s="1"/>
      <c r="Z1112" s="1"/>
    </row>
    <row r="1113" customFormat="false" ht="15" hidden="false" customHeight="false" outlineLevel="0" collapsed="false">
      <c r="A1113" s="1" t="n">
        <v>86219</v>
      </c>
      <c r="B1113" s="1" t="s">
        <v>960</v>
      </c>
      <c r="C1113" s="21" t="s">
        <v>1340</v>
      </c>
      <c r="D1113" s="21" t="s">
        <v>20</v>
      </c>
      <c r="E1113" s="34" t="s">
        <v>21</v>
      </c>
      <c r="F1113" s="23" t="s">
        <v>1096</v>
      </c>
      <c r="G1113" s="24" t="n">
        <v>41118</v>
      </c>
      <c r="H1113" s="25"/>
      <c r="I1113" s="26"/>
      <c r="J1113" s="26"/>
      <c r="K1113" s="27"/>
      <c r="L1113" s="26"/>
      <c r="M1113" s="28" t="n">
        <v>6</v>
      </c>
      <c r="N1113" s="35" t="str">
        <f aca="false">VLOOKUP($D1113,$R$5:$S$8,2,0)</f>
        <v>E</v>
      </c>
      <c r="O1113" s="36" t="n">
        <f aca="false">VLOOKUP($E1113,$T$5:$U$9,2,0)</f>
        <v>2</v>
      </c>
      <c r="P1113" s="33" t="n">
        <f aca="false">$B$3</f>
        <v>2013</v>
      </c>
      <c r="Q1113" s="32"/>
      <c r="V1113" s="89" t="n">
        <v>211986219</v>
      </c>
    </row>
    <row r="1114" customFormat="false" ht="15" hidden="false" customHeight="false" outlineLevel="0" collapsed="false">
      <c r="A1114" s="1" t="n">
        <v>86320</v>
      </c>
      <c r="B1114" s="1" t="s">
        <v>1341</v>
      </c>
      <c r="C1114" s="21" t="s">
        <v>1340</v>
      </c>
      <c r="D1114" s="21" t="s">
        <v>20</v>
      </c>
      <c r="E1114" s="34" t="s">
        <v>21</v>
      </c>
      <c r="F1114" s="23"/>
      <c r="G1114" s="24"/>
      <c r="H1114" s="25"/>
      <c r="I1114" s="26"/>
      <c r="J1114" s="26"/>
      <c r="K1114" s="27"/>
      <c r="L1114" s="26"/>
      <c r="M1114" s="28"/>
      <c r="V1114" s="89" t="n">
        <v>212086320</v>
      </c>
    </row>
    <row r="1115" customFormat="false" ht="15" hidden="false" customHeight="false" outlineLevel="0" collapsed="false">
      <c r="A1115" s="1" t="n">
        <v>86568</v>
      </c>
      <c r="B1115" s="1" t="s">
        <v>1342</v>
      </c>
      <c r="C1115" s="21" t="s">
        <v>1340</v>
      </c>
      <c r="D1115" s="21" t="s">
        <v>20</v>
      </c>
      <c r="E1115" s="34" t="s">
        <v>21</v>
      </c>
      <c r="F1115" s="23" t="s">
        <v>375</v>
      </c>
      <c r="G1115" s="24" t="n">
        <v>41212</v>
      </c>
      <c r="H1115" s="25"/>
      <c r="I1115" s="26"/>
      <c r="J1115" s="26"/>
      <c r="K1115" s="27"/>
      <c r="L1115" s="26"/>
      <c r="M1115" s="28" t="n">
        <v>6</v>
      </c>
      <c r="V1115" s="89" t="n">
        <v>216886568</v>
      </c>
    </row>
    <row r="1116" customFormat="false" ht="15" hidden="false" customHeight="false" outlineLevel="0" collapsed="false">
      <c r="A1116" s="1" t="n">
        <v>86569</v>
      </c>
      <c r="B1116" s="1" t="s">
        <v>1343</v>
      </c>
      <c r="C1116" s="21" t="s">
        <v>1340</v>
      </c>
      <c r="D1116" s="21" t="s">
        <v>20</v>
      </c>
      <c r="E1116" s="34" t="s">
        <v>21</v>
      </c>
      <c r="F1116" s="23" t="s">
        <v>1344</v>
      </c>
      <c r="G1116" s="24" t="n">
        <v>41169</v>
      </c>
      <c r="H1116" s="25"/>
      <c r="I1116" s="26"/>
      <c r="J1116" s="26"/>
      <c r="K1116" s="27"/>
      <c r="L1116" s="26"/>
      <c r="M1116" s="28" t="n">
        <v>6</v>
      </c>
      <c r="V1116" s="89" t="n">
        <v>216986569</v>
      </c>
    </row>
    <row r="1117" customFormat="false" ht="15" hidden="false" customHeight="false" outlineLevel="0" collapsed="false">
      <c r="A1117" s="1" t="n">
        <v>86571</v>
      </c>
      <c r="B1117" s="1" t="s">
        <v>1345</v>
      </c>
      <c r="C1117" s="21" t="s">
        <v>1340</v>
      </c>
      <c r="D1117" s="21" t="s">
        <v>20</v>
      </c>
      <c r="E1117" s="34" t="s">
        <v>21</v>
      </c>
      <c r="F1117" s="23"/>
      <c r="G1117" s="24"/>
      <c r="H1117" s="25"/>
      <c r="I1117" s="26"/>
      <c r="J1117" s="26"/>
      <c r="K1117" s="27"/>
      <c r="L1117" s="26"/>
      <c r="M1117" s="28"/>
      <c r="V1117" s="89" t="n">
        <v>217186571</v>
      </c>
    </row>
    <row r="1118" customFormat="false" ht="15" hidden="false" customHeight="false" outlineLevel="0" collapsed="false">
      <c r="A1118" s="1" t="n">
        <v>86573</v>
      </c>
      <c r="B1118" s="1" t="s">
        <v>1346</v>
      </c>
      <c r="C1118" s="21" t="s">
        <v>1340</v>
      </c>
      <c r="D1118" s="21" t="s">
        <v>20</v>
      </c>
      <c r="E1118" s="34" t="s">
        <v>21</v>
      </c>
      <c r="F1118" s="23"/>
      <c r="G1118" s="24"/>
      <c r="H1118" s="25"/>
      <c r="I1118" s="26"/>
      <c r="J1118" s="26"/>
      <c r="K1118" s="27"/>
      <c r="L1118" s="26"/>
      <c r="M1118" s="28"/>
      <c r="V1118" s="89" t="n">
        <v>217386573</v>
      </c>
    </row>
    <row r="1119" customFormat="false" ht="15" hidden="false" customHeight="false" outlineLevel="0" collapsed="false">
      <c r="A1119" s="1" t="n">
        <v>86749</v>
      </c>
      <c r="B1119" s="1" t="s">
        <v>1347</v>
      </c>
      <c r="C1119" s="21" t="s">
        <v>1340</v>
      </c>
      <c r="D1119" s="21" t="s">
        <v>20</v>
      </c>
      <c r="E1119" s="34" t="s">
        <v>21</v>
      </c>
      <c r="F1119" s="23"/>
      <c r="G1119" s="24"/>
      <c r="H1119" s="25"/>
      <c r="I1119" s="26"/>
      <c r="J1119" s="26"/>
      <c r="K1119" s="27"/>
      <c r="L1119" s="26"/>
      <c r="M1119" s="28"/>
      <c r="V1119" s="89" t="n">
        <v>214986749</v>
      </c>
    </row>
    <row r="1120" customFormat="false" ht="15" hidden="false" customHeight="false" outlineLevel="0" collapsed="false">
      <c r="A1120" s="1" t="n">
        <v>86755</v>
      </c>
      <c r="B1120" s="1" t="s">
        <v>187</v>
      </c>
      <c r="C1120" s="21" t="s">
        <v>1340</v>
      </c>
      <c r="D1120" s="21" t="s">
        <v>20</v>
      </c>
      <c r="E1120" s="34" t="s">
        <v>21</v>
      </c>
      <c r="F1120" s="23"/>
      <c r="G1120" s="24"/>
      <c r="H1120" s="25"/>
      <c r="I1120" s="26"/>
      <c r="J1120" s="26"/>
      <c r="K1120" s="27"/>
      <c r="L1120" s="26"/>
      <c r="M1120" s="28"/>
      <c r="V1120" s="89" t="n">
        <v>215586755</v>
      </c>
    </row>
    <row r="1121" customFormat="false" ht="15" hidden="false" customHeight="false" outlineLevel="0" collapsed="false">
      <c r="A1121" s="1" t="n">
        <v>86757</v>
      </c>
      <c r="B1121" s="1" t="s">
        <v>1165</v>
      </c>
      <c r="C1121" s="21" t="s">
        <v>1340</v>
      </c>
      <c r="D1121" s="21" t="s">
        <v>20</v>
      </c>
      <c r="E1121" s="34" t="s">
        <v>21</v>
      </c>
      <c r="F1121" s="23" t="s">
        <v>1348</v>
      </c>
      <c r="G1121" s="24" t="n">
        <v>41170</v>
      </c>
      <c r="H1121" s="25"/>
      <c r="I1121" s="26"/>
      <c r="J1121" s="26"/>
      <c r="K1121" s="27"/>
      <c r="L1121" s="26"/>
      <c r="M1121" s="28" t="n">
        <v>4</v>
      </c>
      <c r="V1121" s="89" t="n">
        <v>215786757</v>
      </c>
    </row>
    <row r="1122" customFormat="false" ht="15" hidden="false" customHeight="false" outlineLevel="0" collapsed="false">
      <c r="A1122" s="1" t="n">
        <v>86760</v>
      </c>
      <c r="B1122" s="1" t="s">
        <v>1049</v>
      </c>
      <c r="C1122" s="21" t="s">
        <v>1340</v>
      </c>
      <c r="D1122" s="21" t="s">
        <v>20</v>
      </c>
      <c r="E1122" s="34" t="s">
        <v>21</v>
      </c>
      <c r="F1122" s="23"/>
      <c r="G1122" s="24"/>
      <c r="H1122" s="25"/>
      <c r="I1122" s="26"/>
      <c r="J1122" s="26"/>
      <c r="K1122" s="27"/>
      <c r="L1122" s="26"/>
      <c r="M1122" s="28"/>
      <c r="V1122" s="89" t="n">
        <v>216086760</v>
      </c>
    </row>
    <row r="1123" customFormat="false" ht="15" hidden="false" customHeight="false" outlineLevel="0" collapsed="false">
      <c r="A1123" s="1" t="n">
        <v>86865</v>
      </c>
      <c r="B1123" s="1" t="s">
        <v>1349</v>
      </c>
      <c r="C1123" s="21" t="s">
        <v>1340</v>
      </c>
      <c r="D1123" s="21" t="s">
        <v>20</v>
      </c>
      <c r="E1123" s="34" t="s">
        <v>21</v>
      </c>
      <c r="F1123" s="23" t="s">
        <v>774</v>
      </c>
      <c r="G1123" s="24" t="n">
        <v>41183</v>
      </c>
      <c r="H1123" s="25"/>
      <c r="I1123" s="26"/>
      <c r="J1123" s="26"/>
      <c r="K1123" s="27"/>
      <c r="L1123" s="26"/>
      <c r="M1123" s="28" t="n">
        <v>6</v>
      </c>
      <c r="V1123" s="89" t="n">
        <v>216586865</v>
      </c>
    </row>
    <row r="1124" customFormat="false" ht="15" hidden="false" customHeight="false" outlineLevel="0" collapsed="false">
      <c r="A1124" s="1" t="n">
        <v>86885</v>
      </c>
      <c r="B1124" s="1" t="s">
        <v>1350</v>
      </c>
      <c r="C1124" s="21" t="s">
        <v>1340</v>
      </c>
      <c r="D1124" s="21" t="s">
        <v>20</v>
      </c>
      <c r="E1124" s="34" t="s">
        <v>21</v>
      </c>
      <c r="F1124" s="23"/>
      <c r="G1124" s="24"/>
      <c r="H1124" s="25"/>
      <c r="I1124" s="26"/>
      <c r="J1124" s="26"/>
      <c r="K1124" s="27"/>
      <c r="L1124" s="26"/>
      <c r="M1124" s="28"/>
      <c r="V1124" s="89" t="n">
        <v>218586885</v>
      </c>
    </row>
    <row r="1125" customFormat="false" ht="15" hidden="false" customHeight="false" outlineLevel="0" collapsed="false">
      <c r="A1125" s="1" t="n">
        <v>88564</v>
      </c>
      <c r="B1125" s="1" t="s">
        <v>998</v>
      </c>
      <c r="C1125" s="21" t="s">
        <v>1351</v>
      </c>
      <c r="D1125" s="21" t="s">
        <v>20</v>
      </c>
      <c r="E1125" s="34" t="s">
        <v>21</v>
      </c>
      <c r="F1125" s="77"/>
      <c r="G1125" s="78"/>
      <c r="H1125" s="79"/>
      <c r="I1125" s="80"/>
      <c r="J1125" s="80"/>
      <c r="K1125" s="81"/>
      <c r="L1125" s="80"/>
      <c r="M1125" s="82"/>
      <c r="V1125" s="89" t="n">
        <v>216488564</v>
      </c>
    </row>
    <row r="1126" s="40" customFormat="true" ht="15" hidden="false" customHeight="false" outlineLevel="0" collapsed="false">
      <c r="A1126" s="40" t="n">
        <v>91001</v>
      </c>
      <c r="B1126" s="40" t="s">
        <v>1352</v>
      </c>
      <c r="C1126" s="41" t="s">
        <v>1353</v>
      </c>
      <c r="D1126" s="41" t="s">
        <v>20</v>
      </c>
      <c r="E1126" s="22" t="s">
        <v>21</v>
      </c>
      <c r="F1126" s="42"/>
      <c r="G1126" s="43"/>
      <c r="H1126" s="44"/>
      <c r="I1126" s="45"/>
      <c r="J1126" s="45"/>
      <c r="K1126" s="46"/>
      <c r="L1126" s="45"/>
      <c r="M1126" s="47"/>
      <c r="V1126" s="89" t="n">
        <v>210191001</v>
      </c>
      <c r="W1126" s="89"/>
      <c r="X1126" s="1"/>
      <c r="Y1126" s="1"/>
      <c r="Z1126" s="1"/>
    </row>
    <row r="1127" customFormat="false" ht="15" hidden="false" customHeight="false" outlineLevel="0" collapsed="false">
      <c r="A1127" s="1" t="n">
        <v>91540</v>
      </c>
      <c r="B1127" s="1" t="s">
        <v>1360</v>
      </c>
      <c r="C1127" s="21" t="s">
        <v>1353</v>
      </c>
      <c r="D1127" s="21" t="s">
        <v>20</v>
      </c>
      <c r="E1127" s="34" t="s">
        <v>21</v>
      </c>
      <c r="F1127" s="77"/>
      <c r="G1127" s="78"/>
      <c r="H1127" s="79"/>
      <c r="I1127" s="80"/>
      <c r="J1127" s="80"/>
      <c r="K1127" s="81"/>
      <c r="L1127" s="80"/>
      <c r="M1127" s="82"/>
      <c r="V1127" s="89" t="n">
        <v>214091540</v>
      </c>
    </row>
    <row r="1128" s="40" customFormat="true" ht="15" hidden="false" customHeight="false" outlineLevel="0" collapsed="false">
      <c r="A1128" s="40" t="n">
        <v>94001</v>
      </c>
      <c r="B1128" s="40" t="s">
        <v>1363</v>
      </c>
      <c r="C1128" s="41" t="s">
        <v>1364</v>
      </c>
      <c r="D1128" s="41" t="s">
        <v>20</v>
      </c>
      <c r="E1128" s="22" t="s">
        <v>21</v>
      </c>
      <c r="F1128" s="52" t="s">
        <v>638</v>
      </c>
      <c r="G1128" s="53" t="n">
        <v>41171</v>
      </c>
      <c r="H1128" s="54"/>
      <c r="I1128" s="55"/>
      <c r="J1128" s="55"/>
      <c r="K1128" s="56"/>
      <c r="L1128" s="55"/>
      <c r="M1128" s="57" t="n">
        <v>6</v>
      </c>
      <c r="V1128" s="89" t="n">
        <v>210194001</v>
      </c>
      <c r="W1128" s="89"/>
      <c r="X1128" s="1"/>
      <c r="Y1128" s="1"/>
      <c r="Z1128" s="1"/>
    </row>
    <row r="1129" s="40" customFormat="true" ht="15" hidden="false" customHeight="false" outlineLevel="0" collapsed="false">
      <c r="A1129" s="40" t="n">
        <v>95001</v>
      </c>
      <c r="B1129" s="40" t="s">
        <v>1372</v>
      </c>
      <c r="C1129" s="41" t="s">
        <v>1373</v>
      </c>
      <c r="D1129" s="41" t="s">
        <v>20</v>
      </c>
      <c r="E1129" s="22" t="s">
        <v>21</v>
      </c>
      <c r="F1129" s="23" t="s">
        <v>1139</v>
      </c>
      <c r="G1129" s="24" t="n">
        <v>41183</v>
      </c>
      <c r="H1129" s="25"/>
      <c r="I1129" s="26"/>
      <c r="J1129" s="26"/>
      <c r="K1129" s="27"/>
      <c r="L1129" s="26"/>
      <c r="M1129" s="28" t="n">
        <v>6</v>
      </c>
      <c r="V1129" s="89" t="n">
        <v>210195001</v>
      </c>
      <c r="W1129" s="89"/>
      <c r="X1129" s="1"/>
      <c r="Y1129" s="1"/>
      <c r="Z1129" s="1"/>
    </row>
    <row r="1130" customFormat="false" ht="15" hidden="false" customHeight="false" outlineLevel="0" collapsed="false">
      <c r="A1130" s="1" t="n">
        <v>95015</v>
      </c>
      <c r="B1130" s="1" t="s">
        <v>279</v>
      </c>
      <c r="C1130" s="21" t="s">
        <v>1373</v>
      </c>
      <c r="D1130" s="21" t="s">
        <v>20</v>
      </c>
      <c r="E1130" s="34" t="s">
        <v>21</v>
      </c>
      <c r="F1130" s="23"/>
      <c r="G1130" s="24"/>
      <c r="H1130" s="25"/>
      <c r="I1130" s="26"/>
      <c r="J1130" s="26"/>
      <c r="K1130" s="27"/>
      <c r="L1130" s="26"/>
      <c r="M1130" s="28"/>
      <c r="V1130" s="89" t="n">
        <v>211595015</v>
      </c>
    </row>
    <row r="1131" customFormat="false" ht="15" hidden="false" customHeight="false" outlineLevel="0" collapsed="false">
      <c r="A1131" s="1" t="n">
        <v>95025</v>
      </c>
      <c r="B1131" s="1" t="s">
        <v>1374</v>
      </c>
      <c r="C1131" s="21" t="s">
        <v>1373</v>
      </c>
      <c r="D1131" s="21" t="s">
        <v>20</v>
      </c>
      <c r="E1131" s="34" t="s">
        <v>21</v>
      </c>
      <c r="F1131" s="23"/>
      <c r="G1131" s="24"/>
      <c r="H1131" s="25"/>
      <c r="I1131" s="26"/>
      <c r="J1131" s="26"/>
      <c r="K1131" s="27"/>
      <c r="L1131" s="26"/>
      <c r="M1131" s="28"/>
      <c r="V1131" s="89" t="n">
        <v>212595025</v>
      </c>
    </row>
    <row r="1132" customFormat="false" ht="15" hidden="false" customHeight="false" outlineLevel="0" collapsed="false">
      <c r="A1132" s="1" t="n">
        <v>95200</v>
      </c>
      <c r="B1132" s="1" t="s">
        <v>402</v>
      </c>
      <c r="C1132" s="21" t="s">
        <v>1373</v>
      </c>
      <c r="D1132" s="21" t="s">
        <v>20</v>
      </c>
      <c r="E1132" s="34" t="s">
        <v>21</v>
      </c>
      <c r="F1132" s="23" t="s">
        <v>550</v>
      </c>
      <c r="G1132" s="24" t="n">
        <v>41132</v>
      </c>
      <c r="H1132" s="25"/>
      <c r="I1132" s="26"/>
      <c r="J1132" s="26"/>
      <c r="K1132" s="27"/>
      <c r="L1132" s="26"/>
      <c r="M1132" s="28" t="n">
        <v>6</v>
      </c>
      <c r="V1132" s="89" t="n">
        <v>210095200</v>
      </c>
    </row>
    <row r="1133" s="40" customFormat="true" ht="15" hidden="false" customHeight="false" outlineLevel="0" collapsed="false">
      <c r="A1133" s="40" t="n">
        <v>97001</v>
      </c>
      <c r="B1133" s="40" t="s">
        <v>1375</v>
      </c>
      <c r="C1133" s="41" t="s">
        <v>1376</v>
      </c>
      <c r="D1133" s="41" t="s">
        <v>20</v>
      </c>
      <c r="E1133" s="84" t="s">
        <v>21</v>
      </c>
      <c r="F1133" s="42" t="s">
        <v>143</v>
      </c>
      <c r="G1133" s="43" t="n">
        <v>41203</v>
      </c>
      <c r="H1133" s="44"/>
      <c r="I1133" s="45"/>
      <c r="J1133" s="45"/>
      <c r="K1133" s="46"/>
      <c r="L1133" s="45"/>
      <c r="M1133" s="85" t="n">
        <v>6</v>
      </c>
      <c r="V1133" s="89" t="n">
        <v>210197001</v>
      </c>
      <c r="W1133" s="89"/>
      <c r="X1133" s="1"/>
      <c r="Y1133" s="1"/>
      <c r="Z1133" s="1"/>
    </row>
    <row r="1134" customFormat="false" ht="15" hidden="false" customHeight="false" outlineLevel="0" collapsed="false">
      <c r="A1134" s="1" t="n">
        <v>97161</v>
      </c>
      <c r="B1134" s="1" t="s">
        <v>1377</v>
      </c>
      <c r="C1134" s="21" t="s">
        <v>1376</v>
      </c>
      <c r="D1134" s="21" t="s">
        <v>20</v>
      </c>
      <c r="E1134" s="34" t="s">
        <v>21</v>
      </c>
      <c r="F1134" s="23" t="s">
        <v>219</v>
      </c>
      <c r="G1134" s="24" t="n">
        <v>41164</v>
      </c>
      <c r="H1134" s="25"/>
      <c r="I1134" s="26"/>
      <c r="J1134" s="26"/>
      <c r="K1134" s="27"/>
      <c r="L1134" s="26"/>
      <c r="M1134" s="28" t="n">
        <v>6</v>
      </c>
      <c r="V1134" s="89" t="n">
        <v>216197161</v>
      </c>
    </row>
    <row r="1135" customFormat="false" ht="15" hidden="false" customHeight="false" outlineLevel="0" collapsed="false">
      <c r="A1135" s="1" t="n">
        <v>97666</v>
      </c>
      <c r="B1135" s="1" t="s">
        <v>1380</v>
      </c>
      <c r="C1135" s="21" t="s">
        <v>1376</v>
      </c>
      <c r="D1135" s="21" t="s">
        <v>20</v>
      </c>
      <c r="E1135" s="34" t="s">
        <v>21</v>
      </c>
      <c r="F1135" s="23"/>
      <c r="G1135" s="24"/>
      <c r="H1135" s="25"/>
      <c r="I1135" s="26"/>
      <c r="J1135" s="26"/>
      <c r="K1135" s="27"/>
      <c r="L1135" s="26"/>
      <c r="M1135" s="28"/>
      <c r="V1135" s="89" t="n">
        <v>216697666</v>
      </c>
    </row>
    <row r="1136" s="40" customFormat="true" ht="15" hidden="false" customHeight="false" outlineLevel="0" collapsed="false">
      <c r="A1136" s="40" t="n">
        <v>99001</v>
      </c>
      <c r="B1136" s="40" t="s">
        <v>1384</v>
      </c>
      <c r="C1136" s="41" t="s">
        <v>1385</v>
      </c>
      <c r="D1136" s="41" t="s">
        <v>20</v>
      </c>
      <c r="E1136" s="22" t="s">
        <v>21</v>
      </c>
      <c r="F1136" s="42" t="s">
        <v>1386</v>
      </c>
      <c r="G1136" s="43" t="n">
        <v>41170</v>
      </c>
      <c r="H1136" s="44"/>
      <c r="I1136" s="45"/>
      <c r="J1136" s="45"/>
      <c r="K1136" s="46"/>
      <c r="L1136" s="45"/>
      <c r="M1136" s="47" t="n">
        <v>4</v>
      </c>
      <c r="V1136" s="89" t="n">
        <v>210199001</v>
      </c>
      <c r="W1136" s="89"/>
      <c r="X1136" s="1"/>
      <c r="Y1136" s="1"/>
      <c r="Z1136" s="1"/>
    </row>
    <row r="1137" customFormat="false" ht="15" hidden="false" customHeight="false" outlineLevel="0" collapsed="false">
      <c r="A1137" s="1" t="n">
        <v>99524</v>
      </c>
      <c r="B1137" s="1" t="s">
        <v>1387</v>
      </c>
      <c r="C1137" s="21" t="s">
        <v>1385</v>
      </c>
      <c r="D1137" s="21" t="s">
        <v>20</v>
      </c>
      <c r="E1137" s="34" t="s">
        <v>21</v>
      </c>
      <c r="F1137" s="23"/>
      <c r="G1137" s="24"/>
      <c r="H1137" s="25"/>
      <c r="I1137" s="26"/>
      <c r="J1137" s="26"/>
      <c r="K1137" s="27"/>
      <c r="L1137" s="26"/>
      <c r="M1137" s="28"/>
      <c r="V1137" s="89" t="n">
        <v>212499524</v>
      </c>
    </row>
    <row r="1138" customFormat="false" ht="15" hidden="false" customHeight="false" outlineLevel="0" collapsed="false">
      <c r="A1138" s="1" t="n">
        <v>99624</v>
      </c>
      <c r="B1138" s="1" t="s">
        <v>1389</v>
      </c>
      <c r="C1138" s="21" t="s">
        <v>1385</v>
      </c>
      <c r="D1138" s="21" t="s">
        <v>20</v>
      </c>
      <c r="E1138" s="34" t="s">
        <v>21</v>
      </c>
      <c r="F1138" s="23"/>
      <c r="G1138" s="24"/>
      <c r="H1138" s="25"/>
      <c r="I1138" s="26"/>
      <c r="J1138" s="26"/>
      <c r="K1138" s="27"/>
      <c r="L1138" s="26"/>
      <c r="M1138" s="28"/>
      <c r="V1138" s="89" t="n">
        <v>212499624</v>
      </c>
    </row>
    <row r="1139" customFormat="false" ht="15" hidden="false" customHeight="false" outlineLevel="0" collapsed="false">
      <c r="A1139" s="86" t="n">
        <v>99773</v>
      </c>
      <c r="B1139" s="86" t="s">
        <v>1391</v>
      </c>
      <c r="C1139" s="87" t="s">
        <v>1385</v>
      </c>
      <c r="D1139" s="87" t="s">
        <v>20</v>
      </c>
      <c r="E1139" s="88" t="s">
        <v>21</v>
      </c>
      <c r="F1139" s="77"/>
      <c r="G1139" s="78"/>
      <c r="H1139" s="79"/>
      <c r="I1139" s="80"/>
      <c r="J1139" s="80"/>
      <c r="K1139" s="81"/>
      <c r="L1139" s="80"/>
      <c r="M1139" s="82"/>
      <c r="V1139" s="89" t="n">
        <v>217399773</v>
      </c>
    </row>
    <row r="1142" customFormat="false" ht="15" hidden="false" customHeight="false" outlineLevel="0" collapsed="false">
      <c r="A1142" s="93"/>
      <c r="B1142" s="1" t="s">
        <v>1448</v>
      </c>
    </row>
    <row r="1144" customFormat="false" ht="15" hidden="false" customHeight="false" outlineLevel="0" collapsed="false">
      <c r="A1144" s="63"/>
      <c r="B1144" s="1" t="s">
        <v>1449</v>
      </c>
    </row>
  </sheetData>
  <autoFilter ref="A4:Z1139"/>
  <mergeCells count="3">
    <mergeCell ref="A1:P1"/>
    <mergeCell ref="A2:Q2"/>
    <mergeCell ref="B3:Q3"/>
  </mergeCells>
  <dataValidations count="7">
    <dataValidation allowBlank="true" error="DELFOS - MINISTERIO DE HACIENDA&#10;El año digitado es invlido" errorStyle="stop" errorTitle="año" operator="greaterThanOrEqual" showDropDown="false" showErrorMessage="true" showInputMessage="false" sqref="G5:G163 G165:G354 G356:G451 G453:G784 G786:G1075 G1077:G1092 G1094:G1113" type="whole">
      <formula1>2000</formula1>
      <formula2>0</formula2>
    </dataValidation>
    <dataValidation allowBlank="true" errorStyle="stop" operator="between" showDropDown="false" showErrorMessage="true" showInputMessage="false" sqref="B3" type="whole">
      <formula1>2000</formula1>
      <formula2>2100</formula2>
    </dataValidation>
    <dataValidation allowBlank="true" errorStyle="stop" operator="greaterThanOrEqual" showDropDown="false" showErrorMessage="true" showInputMessage="false" sqref="B5:C25 C26:C495 B27:B36 B185 B465 B469:B474 B479:B480 B485 B487:B489 B491:B492 B494 C496:C817" type="none">
      <formula1>0</formula1>
      <formula2>0</formula2>
    </dataValidation>
    <dataValidation allowBlank="true" error="DELFOS - MINISTERIO DE HACIENDA&#10;El año digitado es invlido" errorStyle="stop" errorTitle="año" operator="greaterThanOrEqual" showDropDown="false" showErrorMessage="true" showInputMessage="false" sqref="D5:D1139" type="list">
      <formula1>$R$5:$R$8</formula1>
      <formula2>0</formula2>
    </dataValidation>
    <dataValidation allowBlank="true" errorStyle="stop" operator="greaterThanOrEqual" showDropDown="false" showErrorMessage="true" showInputMessage="false" sqref="E5:E1139" type="list">
      <formula1>$T$5:$T$9</formula1>
      <formula2>0</formula2>
    </dataValidation>
    <dataValidation allowBlank="true" errorStyle="stop" operator="greaterThanOrEqual" showDropDown="false" showErrorMessage="false" showInputMessage="false" sqref="F5:F163 F165:F354 F356:F784 F786:F1092 F1094:F1139" type="none">
      <formula1>0</formula1>
      <formula2>0</formula2>
    </dataValidation>
    <dataValidation allowBlank="true" error="DELFOS - MINISTERIO DE HACIENDA&#10;El año digitado es invlido" errorStyle="stop" errorTitle="año" operator="greaterThanOrEqual" showDropDown="false" showErrorMessage="true" showInputMessage="false" sqref="G452 G1076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0.66796875" defaultRowHeight="13.5" zeroHeight="false" outlineLevelRow="0" outlineLevelCol="0"/>
  <cols>
    <col collapsed="false" customWidth="true" hidden="false" outlineLevel="0" max="1" min="1" style="115" width="14.21"/>
    <col collapsed="false" customWidth="false" hidden="false" outlineLevel="0" max="2" min="2" style="115" width="10.66"/>
    <col collapsed="false" customWidth="true" hidden="false" outlineLevel="0" max="3" min="3" style="116" width="21.97"/>
    <col collapsed="false" customWidth="true" hidden="false" outlineLevel="0" max="4" min="4" style="116" width="21"/>
    <col collapsed="false" customWidth="true" hidden="false" outlineLevel="0" max="5" min="5" style="116" width="26.44"/>
    <col collapsed="false" customWidth="true" hidden="false" outlineLevel="0" max="6" min="6" style="117" width="17.11"/>
    <col collapsed="false" customWidth="true" hidden="false" outlineLevel="0" max="7" min="7" style="117" width="15.58"/>
    <col collapsed="false" customWidth="true" hidden="false" outlineLevel="0" max="8" min="8" style="118" width="17.11"/>
    <col collapsed="false" customWidth="true" hidden="false" outlineLevel="0" max="9" min="9" style="119" width="14.21"/>
    <col collapsed="false" customWidth="true" hidden="false" outlineLevel="0" max="10" min="10" style="115" width="15.58"/>
    <col collapsed="false" customWidth="true" hidden="false" outlineLevel="0" max="11" min="11" style="115" width="7"/>
    <col collapsed="false" customWidth="true" hidden="false" outlineLevel="0" max="12" min="12" style="115" width="23.11"/>
    <col collapsed="false" customWidth="true" hidden="false" outlineLevel="0" max="13" min="13" style="115" width="12.11"/>
    <col collapsed="false" customWidth="false" hidden="false" outlineLevel="0" max="16384" min="14" style="115" width="10.66"/>
  </cols>
  <sheetData>
    <row r="1" customFormat="false" ht="13.5" hidden="false" customHeight="true" outlineLevel="0" collapsed="false">
      <c r="A1" s="120"/>
      <c r="B1" s="120"/>
      <c r="C1" s="121" t="s">
        <v>1450</v>
      </c>
      <c r="D1" s="121"/>
      <c r="E1" s="121"/>
      <c r="F1" s="121"/>
      <c r="G1" s="121"/>
      <c r="H1" s="121"/>
      <c r="I1" s="122"/>
      <c r="J1" s="122"/>
    </row>
    <row r="2" customFormat="false" ht="13.5" hidden="false" customHeight="true" outlineLevel="0" collapsed="false">
      <c r="A2" s="120"/>
      <c r="B2" s="120"/>
      <c r="C2" s="123" t="s">
        <v>1451</v>
      </c>
      <c r="D2" s="124" t="s">
        <v>1452</v>
      </c>
      <c r="E2" s="124"/>
      <c r="F2" s="124"/>
      <c r="G2" s="124"/>
      <c r="H2" s="124"/>
      <c r="I2" s="122"/>
      <c r="J2" s="122"/>
    </row>
    <row r="3" customFormat="false" ht="24.6" hidden="false" customHeight="true" outlineLevel="0" collapsed="false">
      <c r="A3" s="120"/>
      <c r="B3" s="120"/>
      <c r="C3" s="123" t="s">
        <v>1453</v>
      </c>
      <c r="D3" s="124" t="s">
        <v>1454</v>
      </c>
      <c r="E3" s="124"/>
      <c r="F3" s="124"/>
      <c r="G3" s="124"/>
      <c r="H3" s="124"/>
      <c r="I3" s="122"/>
      <c r="J3" s="122"/>
    </row>
    <row r="4" customFormat="false" ht="13.5" hidden="false" customHeight="true" outlineLevel="0" collapsed="false">
      <c r="A4" s="120"/>
      <c r="B4" s="120"/>
      <c r="C4" s="121" t="s">
        <v>1455</v>
      </c>
      <c r="D4" s="121"/>
      <c r="E4" s="121" t="s">
        <v>1456</v>
      </c>
      <c r="F4" s="121" t="s">
        <v>1457</v>
      </c>
      <c r="G4" s="121"/>
      <c r="H4" s="121" t="s">
        <v>1458</v>
      </c>
      <c r="I4" s="122"/>
      <c r="J4" s="122"/>
    </row>
    <row r="5" customFormat="false" ht="13.5" hidden="false" customHeight="true" outlineLevel="0" collapsed="false">
      <c r="A5" s="120"/>
      <c r="B5" s="120"/>
      <c r="C5" s="125" t="n">
        <v>45168</v>
      </c>
      <c r="D5" s="125"/>
      <c r="E5" s="124" t="s">
        <v>1459</v>
      </c>
      <c r="F5" s="124" t="n">
        <v>2</v>
      </c>
      <c r="G5" s="124"/>
      <c r="H5" s="124" t="n">
        <v>1</v>
      </c>
      <c r="I5" s="122"/>
      <c r="J5" s="122"/>
    </row>
    <row r="6" customFormat="false" ht="24" hidden="false" customHeight="true" outlineLevel="0" collapsed="false">
      <c r="A6" s="126" t="s">
        <v>1460</v>
      </c>
      <c r="B6" s="126"/>
      <c r="C6" s="126"/>
      <c r="D6" s="126"/>
      <c r="E6" s="126"/>
      <c r="F6" s="126"/>
      <c r="G6" s="126"/>
      <c r="H6" s="126"/>
      <c r="I6" s="126"/>
      <c r="J6" s="126"/>
    </row>
    <row r="7" customFormat="false" ht="13.5" hidden="false" customHeight="true" outlineLevel="0" collapsed="false">
      <c r="A7" s="127"/>
      <c r="B7" s="127"/>
      <c r="C7" s="127"/>
      <c r="D7" s="127"/>
      <c r="E7" s="127"/>
      <c r="F7" s="127"/>
      <c r="G7" s="127"/>
      <c r="H7" s="127"/>
      <c r="I7" s="127"/>
      <c r="J7" s="127"/>
    </row>
    <row r="8" customFormat="false" ht="27" hidden="false" customHeight="false" outlineLevel="0" collapsed="false">
      <c r="A8" s="128" t="s">
        <v>1</v>
      </c>
      <c r="B8" s="128"/>
      <c r="C8" s="129" t="n">
        <v>2023</v>
      </c>
      <c r="D8" s="129"/>
      <c r="E8" s="129"/>
      <c r="F8" s="129"/>
      <c r="G8" s="129"/>
      <c r="H8" s="129"/>
      <c r="I8" s="129"/>
      <c r="J8" s="129"/>
    </row>
    <row r="9" customFormat="false" ht="54.75" hidden="false" customHeight="false" outlineLevel="0" collapsed="false">
      <c r="A9" s="130" t="s">
        <v>1461</v>
      </c>
      <c r="B9" s="131" t="s">
        <v>1462</v>
      </c>
      <c r="C9" s="132" t="s">
        <v>3</v>
      </c>
      <c r="D9" s="132" t="s">
        <v>4</v>
      </c>
      <c r="E9" s="132" t="s">
        <v>5</v>
      </c>
      <c r="F9" s="131" t="s">
        <v>6</v>
      </c>
      <c r="G9" s="131" t="s">
        <v>7</v>
      </c>
      <c r="H9" s="133" t="s">
        <v>8</v>
      </c>
      <c r="I9" s="131" t="s">
        <v>1463</v>
      </c>
      <c r="J9" s="131" t="s">
        <v>1462</v>
      </c>
      <c r="L9" s="134" t="s">
        <v>17</v>
      </c>
      <c r="M9" s="135" t="s">
        <v>1464</v>
      </c>
    </row>
    <row r="10" s="144" customFormat="true" ht="13.5" hidden="false" customHeight="false" outlineLevel="0" collapsed="false">
      <c r="A10" s="136"/>
      <c r="B10" s="137"/>
      <c r="C10" s="138"/>
      <c r="D10" s="138"/>
      <c r="E10" s="138"/>
      <c r="F10" s="139"/>
      <c r="G10" s="140"/>
      <c r="H10" s="141"/>
      <c r="I10" s="142"/>
      <c r="J10" s="137"/>
      <c r="K10" s="143"/>
      <c r="L10" s="143"/>
      <c r="T10" s="143"/>
    </row>
    <row r="11" s="144" customFormat="true" ht="13.5" hidden="false" customHeight="false" outlineLevel="0" collapsed="false">
      <c r="A11" s="136"/>
      <c r="B11" s="137"/>
      <c r="C11" s="138"/>
      <c r="D11" s="138"/>
      <c r="E11" s="138"/>
      <c r="F11" s="139"/>
      <c r="G11" s="145"/>
      <c r="H11" s="141"/>
      <c r="I11" s="142"/>
      <c r="J11" s="137"/>
      <c r="K11" s="143"/>
      <c r="L11" s="143"/>
      <c r="T11" s="143"/>
    </row>
    <row r="12" s="144" customFormat="true" ht="13.5" hidden="false" customHeight="false" outlineLevel="0" collapsed="false">
      <c r="A12" s="136"/>
      <c r="B12" s="137"/>
      <c r="C12" s="138"/>
      <c r="D12" s="138"/>
      <c r="E12" s="138"/>
      <c r="F12" s="136"/>
      <c r="G12" s="140"/>
      <c r="H12" s="146"/>
      <c r="I12" s="142"/>
      <c r="J12" s="137"/>
      <c r="K12" s="143"/>
      <c r="T12" s="143" t="n">
        <v>4</v>
      </c>
    </row>
    <row r="13" s="144" customFormat="true" ht="13.5" hidden="false" customHeight="false" outlineLevel="0" collapsed="false">
      <c r="A13" s="136"/>
      <c r="B13" s="137"/>
      <c r="C13" s="138"/>
      <c r="D13" s="138"/>
      <c r="E13" s="138"/>
      <c r="F13" s="139"/>
      <c r="G13" s="140"/>
      <c r="H13" s="146"/>
      <c r="I13" s="142"/>
      <c r="J13" s="137"/>
      <c r="K13" s="143"/>
      <c r="L13" s="143"/>
      <c r="T13" s="143" t="n">
        <v>3</v>
      </c>
    </row>
    <row r="14" s="144" customFormat="true" ht="13.5" hidden="false" customHeight="false" outlineLevel="0" collapsed="false">
      <c r="A14" s="136"/>
      <c r="B14" s="137"/>
      <c r="C14" s="138"/>
      <c r="D14" s="138"/>
      <c r="E14" s="138"/>
      <c r="F14" s="139"/>
      <c r="G14" s="140"/>
      <c r="H14" s="146"/>
      <c r="I14" s="142"/>
      <c r="J14" s="137"/>
      <c r="K14" s="143"/>
      <c r="T14" s="143" t="n">
        <v>2</v>
      </c>
    </row>
    <row r="15" s="144" customFormat="true" ht="13.5" hidden="false" customHeight="false" outlineLevel="0" collapsed="false">
      <c r="A15" s="136"/>
      <c r="B15" s="137"/>
      <c r="C15" s="138"/>
      <c r="D15" s="138"/>
      <c r="E15" s="138"/>
      <c r="F15" s="139"/>
      <c r="G15" s="140"/>
      <c r="H15" s="146"/>
      <c r="I15" s="142"/>
      <c r="J15" s="137"/>
      <c r="K15" s="143"/>
      <c r="L15" s="143"/>
      <c r="T15" s="143" t="n">
        <v>1</v>
      </c>
    </row>
    <row r="16" s="144" customFormat="true" ht="13.5" hidden="false" customHeight="false" outlineLevel="0" collapsed="false">
      <c r="A16" s="136"/>
      <c r="B16" s="137"/>
      <c r="C16" s="138"/>
      <c r="D16" s="138"/>
      <c r="E16" s="138"/>
      <c r="F16" s="139"/>
      <c r="G16" s="140"/>
      <c r="H16" s="146"/>
      <c r="I16" s="142"/>
      <c r="J16" s="137"/>
      <c r="K16" s="143"/>
      <c r="L16" s="143"/>
      <c r="T16" s="143" t="s">
        <v>23</v>
      </c>
    </row>
    <row r="17" s="144" customFormat="true" ht="13.5" hidden="false" customHeight="false" outlineLevel="0" collapsed="false">
      <c r="A17" s="136"/>
      <c r="B17" s="137"/>
      <c r="C17" s="138"/>
      <c r="D17" s="138"/>
      <c r="E17" s="138"/>
      <c r="F17" s="139"/>
      <c r="G17" s="140"/>
      <c r="H17" s="146"/>
      <c r="I17" s="142"/>
      <c r="J17" s="137"/>
      <c r="K17" s="143"/>
      <c r="L17" s="143"/>
    </row>
    <row r="18" s="144" customFormat="true" ht="13.5" hidden="false" customHeight="false" outlineLevel="0" collapsed="false">
      <c r="A18" s="136"/>
      <c r="B18" s="137"/>
      <c r="C18" s="138"/>
      <c r="D18" s="138"/>
      <c r="E18" s="138"/>
      <c r="F18" s="139"/>
      <c r="G18" s="140"/>
      <c r="H18" s="147"/>
      <c r="I18" s="142"/>
      <c r="J18" s="137"/>
      <c r="K18" s="143"/>
    </row>
    <row r="19" s="144" customFormat="true" ht="13.5" hidden="false" customHeight="false" outlineLevel="0" collapsed="false">
      <c r="A19" s="136"/>
      <c r="B19" s="137"/>
      <c r="C19" s="138"/>
      <c r="D19" s="138"/>
      <c r="E19" s="138"/>
      <c r="F19" s="139"/>
      <c r="G19" s="140"/>
      <c r="H19" s="146"/>
      <c r="I19" s="142"/>
      <c r="J19" s="137"/>
      <c r="K19" s="143"/>
      <c r="L19" s="143"/>
      <c r="N19" s="148"/>
      <c r="O19" s="148"/>
    </row>
    <row r="20" s="144" customFormat="true" ht="13.5" hidden="false" customHeight="false" outlineLevel="0" collapsed="false">
      <c r="A20" s="136"/>
      <c r="B20" s="137"/>
      <c r="C20" s="138"/>
      <c r="D20" s="138"/>
      <c r="E20" s="138"/>
      <c r="F20" s="136"/>
      <c r="G20" s="140"/>
      <c r="H20" s="146"/>
      <c r="I20" s="142"/>
      <c r="J20" s="137"/>
      <c r="K20" s="143"/>
    </row>
    <row r="21" s="144" customFormat="true" ht="13.5" hidden="false" customHeight="false" outlineLevel="0" collapsed="false">
      <c r="A21" s="136"/>
      <c r="B21" s="137"/>
      <c r="C21" s="138"/>
      <c r="D21" s="138"/>
      <c r="E21" s="138"/>
      <c r="F21" s="139"/>
      <c r="G21" s="140"/>
      <c r="H21" s="147"/>
      <c r="I21" s="142"/>
      <c r="J21" s="137"/>
      <c r="K21" s="143"/>
      <c r="L21" s="143"/>
    </row>
    <row r="22" s="144" customFormat="true" ht="13.5" hidden="false" customHeight="false" outlineLevel="0" collapsed="false">
      <c r="A22" s="136"/>
      <c r="B22" s="137"/>
      <c r="C22" s="138"/>
      <c r="D22" s="138"/>
      <c r="E22" s="138"/>
      <c r="F22" s="136"/>
      <c r="G22" s="140"/>
      <c r="H22" s="146"/>
      <c r="I22" s="142"/>
      <c r="J22" s="137"/>
      <c r="K22" s="143"/>
    </row>
    <row r="23" s="144" customFormat="true" ht="13.5" hidden="false" customHeight="false" outlineLevel="0" collapsed="false">
      <c r="A23" s="136"/>
      <c r="B23" s="137"/>
      <c r="C23" s="138"/>
      <c r="D23" s="138"/>
      <c r="E23" s="138"/>
      <c r="F23" s="139"/>
      <c r="G23" s="140"/>
      <c r="H23" s="146"/>
      <c r="I23" s="142"/>
      <c r="J23" s="137"/>
      <c r="K23" s="143"/>
      <c r="L23" s="143"/>
    </row>
    <row r="24" s="144" customFormat="true" ht="13.5" hidden="false" customHeight="false" outlineLevel="0" collapsed="false">
      <c r="A24" s="136"/>
      <c r="B24" s="137"/>
      <c r="C24" s="138"/>
      <c r="D24" s="138"/>
      <c r="E24" s="138"/>
      <c r="F24" s="139"/>
      <c r="G24" s="140"/>
      <c r="H24" s="146"/>
      <c r="I24" s="142"/>
      <c r="J24" s="137"/>
      <c r="K24" s="143"/>
      <c r="L24" s="143"/>
    </row>
    <row r="25" s="144" customFormat="true" ht="13.5" hidden="false" customHeight="false" outlineLevel="0" collapsed="false">
      <c r="A25" s="136"/>
      <c r="B25" s="137"/>
      <c r="C25" s="138"/>
      <c r="D25" s="138"/>
      <c r="E25" s="138"/>
      <c r="F25" s="139"/>
      <c r="G25" s="140"/>
      <c r="H25" s="146"/>
      <c r="I25" s="142"/>
      <c r="J25" s="137"/>
      <c r="K25" s="143"/>
      <c r="L25" s="143"/>
    </row>
    <row r="26" s="144" customFormat="true" ht="13.5" hidden="false" customHeight="false" outlineLevel="0" collapsed="false">
      <c r="A26" s="136"/>
      <c r="B26" s="137"/>
      <c r="C26" s="138"/>
      <c r="D26" s="138"/>
      <c r="E26" s="138"/>
      <c r="F26" s="139"/>
      <c r="G26" s="140"/>
      <c r="H26" s="146"/>
      <c r="I26" s="142"/>
      <c r="J26" s="137"/>
      <c r="K26" s="143"/>
      <c r="L26" s="143"/>
    </row>
    <row r="27" s="144" customFormat="true" ht="13.5" hidden="false" customHeight="false" outlineLevel="0" collapsed="false">
      <c r="A27" s="136"/>
      <c r="B27" s="137"/>
      <c r="C27" s="138"/>
      <c r="D27" s="138"/>
      <c r="E27" s="138"/>
      <c r="F27" s="139"/>
      <c r="G27" s="140"/>
      <c r="H27" s="146"/>
      <c r="I27" s="142"/>
      <c r="J27" s="137"/>
      <c r="K27" s="143"/>
      <c r="L27" s="143"/>
    </row>
    <row r="28" s="144" customFormat="true" ht="13.5" hidden="false" customHeight="false" outlineLevel="0" collapsed="false">
      <c r="A28" s="136"/>
      <c r="B28" s="137"/>
      <c r="C28" s="138"/>
      <c r="D28" s="138"/>
      <c r="E28" s="138"/>
      <c r="F28" s="139"/>
      <c r="G28" s="140"/>
      <c r="H28" s="146"/>
      <c r="I28" s="142"/>
      <c r="J28" s="137"/>
      <c r="K28" s="143"/>
      <c r="L28" s="143"/>
    </row>
    <row r="29" s="144" customFormat="true" ht="13.5" hidden="false" customHeight="false" outlineLevel="0" collapsed="false">
      <c r="A29" s="136"/>
      <c r="B29" s="137"/>
      <c r="C29" s="138"/>
      <c r="D29" s="138"/>
      <c r="E29" s="138"/>
      <c r="F29" s="139"/>
      <c r="G29" s="140"/>
      <c r="H29" s="146"/>
      <c r="I29" s="142"/>
      <c r="J29" s="137"/>
      <c r="K29" s="143"/>
      <c r="L29" s="143"/>
    </row>
    <row r="30" s="144" customFormat="true" ht="13.5" hidden="false" customHeight="false" outlineLevel="0" collapsed="false">
      <c r="A30" s="136"/>
      <c r="B30" s="137"/>
      <c r="C30" s="138"/>
      <c r="D30" s="138"/>
      <c r="E30" s="138"/>
      <c r="F30" s="136"/>
      <c r="G30" s="140"/>
      <c r="H30" s="146"/>
      <c r="I30" s="142"/>
      <c r="J30" s="137"/>
      <c r="K30" s="143"/>
    </row>
    <row r="31" s="144" customFormat="true" ht="13.5" hidden="false" customHeight="false" outlineLevel="0" collapsed="false">
      <c r="A31" s="136"/>
      <c r="B31" s="137"/>
      <c r="C31" s="138"/>
      <c r="D31" s="138"/>
      <c r="E31" s="138"/>
      <c r="F31" s="139"/>
      <c r="G31" s="140"/>
      <c r="H31" s="146"/>
      <c r="I31" s="142"/>
      <c r="J31" s="137"/>
      <c r="K31" s="143"/>
      <c r="L31" s="143"/>
    </row>
    <row r="32" s="144" customFormat="true" ht="13.5" hidden="false" customHeight="false" outlineLevel="0" collapsed="false">
      <c r="A32" s="136"/>
      <c r="B32" s="137"/>
      <c r="C32" s="138"/>
      <c r="D32" s="138"/>
      <c r="E32" s="138"/>
      <c r="F32" s="139"/>
      <c r="G32" s="140"/>
      <c r="H32" s="146"/>
      <c r="I32" s="142"/>
      <c r="J32" s="137"/>
      <c r="K32" s="143"/>
      <c r="L32" s="143"/>
    </row>
    <row r="33" s="144" customFormat="true" ht="13.5" hidden="false" customHeight="false" outlineLevel="0" collapsed="false">
      <c r="A33" s="136"/>
      <c r="B33" s="137"/>
      <c r="C33" s="138"/>
      <c r="D33" s="138"/>
      <c r="E33" s="138"/>
      <c r="F33" s="139"/>
      <c r="G33" s="140"/>
      <c r="H33" s="146"/>
      <c r="I33" s="142"/>
      <c r="J33" s="137"/>
      <c r="K33" s="143"/>
      <c r="L33" s="143"/>
    </row>
    <row r="34" s="144" customFormat="true" ht="13.5" hidden="false" customHeight="false" outlineLevel="0" collapsed="false">
      <c r="A34" s="136"/>
      <c r="B34" s="137"/>
      <c r="C34" s="138"/>
      <c r="D34" s="138"/>
      <c r="E34" s="138"/>
      <c r="F34" s="139"/>
      <c r="G34" s="140"/>
      <c r="H34" s="146"/>
      <c r="I34" s="142"/>
      <c r="J34" s="137"/>
      <c r="K34" s="143"/>
    </row>
    <row r="35" s="144" customFormat="true" ht="13.5" hidden="false" customHeight="false" outlineLevel="0" collapsed="false">
      <c r="A35" s="136"/>
      <c r="B35" s="137"/>
      <c r="C35" s="138"/>
      <c r="D35" s="138"/>
      <c r="E35" s="138"/>
      <c r="F35" s="139"/>
      <c r="G35" s="140"/>
      <c r="H35" s="146"/>
      <c r="I35" s="142"/>
      <c r="J35" s="137"/>
      <c r="K35" s="143"/>
    </row>
    <row r="36" s="144" customFormat="true" ht="13.5" hidden="false" customHeight="false" outlineLevel="0" collapsed="false">
      <c r="A36" s="136"/>
      <c r="B36" s="137"/>
      <c r="C36" s="138"/>
      <c r="D36" s="138"/>
      <c r="E36" s="138"/>
      <c r="F36" s="139"/>
      <c r="G36" s="140"/>
      <c r="H36" s="146"/>
      <c r="I36" s="142"/>
      <c r="J36" s="137"/>
      <c r="K36" s="143"/>
      <c r="L36" s="143"/>
    </row>
    <row r="37" s="144" customFormat="true" ht="13.5" hidden="false" customHeight="false" outlineLevel="0" collapsed="false">
      <c r="A37" s="136"/>
      <c r="B37" s="137"/>
      <c r="C37" s="138"/>
      <c r="D37" s="138"/>
      <c r="E37" s="138"/>
      <c r="F37" s="139"/>
      <c r="G37" s="140"/>
      <c r="H37" s="146"/>
      <c r="I37" s="142"/>
      <c r="J37" s="137"/>
      <c r="K37" s="143"/>
    </row>
    <row r="38" s="144" customFormat="true" ht="13.5" hidden="false" customHeight="false" outlineLevel="0" collapsed="false">
      <c r="A38" s="136"/>
      <c r="B38" s="137"/>
      <c r="C38" s="138"/>
      <c r="D38" s="138"/>
      <c r="E38" s="138"/>
      <c r="F38" s="139"/>
      <c r="G38" s="140"/>
      <c r="H38" s="146"/>
      <c r="I38" s="142"/>
      <c r="J38" s="137"/>
      <c r="K38" s="143"/>
      <c r="L38" s="143"/>
    </row>
    <row r="39" s="144" customFormat="true" ht="13.5" hidden="false" customHeight="false" outlineLevel="0" collapsed="false">
      <c r="A39" s="136"/>
      <c r="B39" s="137"/>
      <c r="C39" s="138"/>
      <c r="D39" s="138"/>
      <c r="E39" s="138"/>
      <c r="F39" s="139"/>
      <c r="G39" s="140"/>
      <c r="H39" s="146"/>
      <c r="I39" s="142"/>
      <c r="J39" s="137"/>
      <c r="K39" s="143"/>
      <c r="L39" s="143"/>
    </row>
    <row r="40" s="144" customFormat="true" ht="13.5" hidden="false" customHeight="false" outlineLevel="0" collapsed="false">
      <c r="A40" s="136"/>
      <c r="B40" s="137"/>
      <c r="C40" s="138"/>
      <c r="D40" s="138"/>
      <c r="E40" s="138"/>
      <c r="F40" s="136"/>
      <c r="G40" s="140"/>
      <c r="H40" s="146"/>
      <c r="I40" s="142"/>
      <c r="J40" s="137"/>
      <c r="K40" s="143"/>
    </row>
    <row r="41" s="144" customFormat="true" ht="13.5" hidden="false" customHeight="false" outlineLevel="0" collapsed="false">
      <c r="A41" s="136"/>
      <c r="B41" s="137"/>
      <c r="C41" s="138"/>
      <c r="D41" s="138"/>
      <c r="E41" s="138"/>
      <c r="F41" s="139"/>
      <c r="G41" s="140"/>
      <c r="H41" s="146"/>
      <c r="I41" s="142"/>
      <c r="J41" s="137"/>
      <c r="K41" s="143"/>
    </row>
  </sheetData>
  <autoFilter ref="A9:R41"/>
  <mergeCells count="12">
    <mergeCell ref="A1:B5"/>
    <mergeCell ref="C1:H1"/>
    <mergeCell ref="I1:J5"/>
    <mergeCell ref="D2:H2"/>
    <mergeCell ref="D3:H3"/>
    <mergeCell ref="C4:D4"/>
    <mergeCell ref="F4:G4"/>
    <mergeCell ref="C5:D5"/>
    <mergeCell ref="F5:G5"/>
    <mergeCell ref="A6:J6"/>
    <mergeCell ref="A7:J7"/>
    <mergeCell ref="C8:J8"/>
  </mergeCells>
  <conditionalFormatting sqref="K10:K41">
    <cfRule type="cellIs" priority="2" operator="equal" aboveAverage="0" equalAverage="0" bottom="0" percent="0" rank="0" text="" dxfId="4">
      <formula>"ENVIO A CGN"</formula>
    </cfRule>
  </conditionalFormatting>
  <dataValidations count="6">
    <dataValidation allowBlank="true" errorStyle="stop" operator="between" showDropDown="false" showErrorMessage="true" showInputMessage="false" sqref="C8" type="whole">
      <formula1>2000</formula1>
      <formula2>2100</formula2>
    </dataValidation>
    <dataValidation allowBlank="true" errorStyle="stop" operator="greaterThanOrEqual" showDropDown="false" showErrorMessage="true" showInputMessage="false" sqref="C10:D30 D31 C32:D41" type="none">
      <formula1>0</formula1>
      <formula2>0</formula2>
    </dataValidation>
    <dataValidation allowBlank="true" error="DELFOS - MINISTERIO DE HACIENDA&#10;El año digitado es invlido" errorStyle="stop" errorTitle="año" operator="greaterThanOrEqual" showDropDown="false" showErrorMessage="true" showInputMessage="false" sqref="E10:E41" type="list">
      <formula1>$J$10:$J$12</formula1>
      <formula2>0</formula2>
    </dataValidation>
    <dataValidation allowBlank="true" errorStyle="stop" operator="greaterThanOrEqual" showDropDown="false" showErrorMessage="true" showInputMessage="false" sqref="F12 F20 F22 F30 F40" type="list">
      <formula1>$L$10:$L$13</formula1>
      <formula2>0</formula2>
    </dataValidation>
    <dataValidation allowBlank="true" error="Debe seleccionar entre las opciones de la liosta desplegable&#10;" errorStyle="stop" errorTitle="ERROR EN CATEGORIA" operator="between" prompt="Ingresar la Categoría reportada por la Entidad Territorial " promptTitle="CATEGORIAS" showDropDown="false" showErrorMessage="true" showInputMessage="true" sqref="I11:I41" type="list">
      <formula1>$T$10:$T$17</formula1>
      <formula2>0</formula2>
    </dataValidation>
    <dataValidation allowBlank="true" error="Debe seleccionar entre las opciones de la lista desplegable&#10;" errorStyle="stop" errorTitle="ERROR EN CATEGORIA" operator="between" prompt="Ingresar la Categoría reportada por la Entidad Territorial " promptTitle="CATEGORIAS" showDropDown="false" showErrorMessage="true" showInputMessage="true" sqref="I10" type="list">
      <formula1>$T$10:$T$17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1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6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8" topLeftCell="E9" activePane="bottomRight" state="frozen"/>
      <selection pane="topLeft" activeCell="A1" activeCellId="0" sqref="A1"/>
      <selection pane="topRight" activeCell="E1" activeCellId="0" sqref="E1"/>
      <selection pane="bottomLeft" activeCell="A9" activeCellId="0" sqref="A9"/>
      <selection pane="bottomRight" activeCell="A6" activeCellId="0" sqref="A6"/>
    </sheetView>
  </sheetViews>
  <sheetFormatPr defaultColWidth="10.66796875" defaultRowHeight="13.5" zeroHeight="false" outlineLevelRow="0" outlineLevelCol="0"/>
  <cols>
    <col collapsed="false" customWidth="true" hidden="false" outlineLevel="0" max="1" min="1" style="115" width="12.88"/>
    <col collapsed="false" customWidth="true" hidden="false" outlineLevel="0" max="2" min="2" style="115" width="10.88"/>
    <col collapsed="false" customWidth="true" hidden="false" outlineLevel="0" max="3" min="3" style="115" width="38"/>
    <col collapsed="false" customWidth="true" hidden="false" outlineLevel="0" max="4" min="4" style="115" width="27.88"/>
    <col collapsed="false" customWidth="true" hidden="false" outlineLevel="0" max="5" min="5" style="115" width="27.44"/>
    <col collapsed="false" customWidth="true" hidden="false" outlineLevel="0" max="6" min="6" style="115" width="15.88"/>
    <col collapsed="false" customWidth="true" hidden="false" outlineLevel="0" max="7" min="7" style="149" width="21.88"/>
    <col collapsed="false" customWidth="true" hidden="false" outlineLevel="0" max="8" min="8" style="150" width="17.11"/>
    <col collapsed="false" customWidth="true" hidden="false" outlineLevel="0" max="9" min="9" style="115" width="10.88"/>
    <col collapsed="false" customWidth="true" hidden="false" outlineLevel="0" max="10" min="10" style="115" width="12.33"/>
    <col collapsed="false" customWidth="true" hidden="false" outlineLevel="0" max="11" min="11" style="117" width="13.88"/>
    <col collapsed="false" customWidth="true" hidden="false" outlineLevel="0" max="12" min="12" style="117" width="23"/>
    <col collapsed="false" customWidth="true" hidden="false" outlineLevel="0" max="13" min="13" style="115" width="10.44"/>
    <col collapsed="false" customWidth="false" hidden="false" outlineLevel="0" max="16" min="14" style="115" width="10.66"/>
    <col collapsed="false" customWidth="true" hidden="false" outlineLevel="0" max="17" min="17" style="115" width="13"/>
    <col collapsed="false" customWidth="false" hidden="false" outlineLevel="0" max="16384" min="18" style="115" width="10.66"/>
  </cols>
  <sheetData>
    <row r="1" s="115" customFormat="true" ht="13.5" hidden="false" customHeight="true" outlineLevel="0" collapsed="false">
      <c r="A1" s="120"/>
      <c r="B1" s="120"/>
      <c r="C1" s="121" t="s">
        <v>1450</v>
      </c>
      <c r="D1" s="121"/>
      <c r="E1" s="121"/>
      <c r="F1" s="121"/>
      <c r="G1" s="121"/>
      <c r="H1" s="121"/>
      <c r="I1" s="122"/>
      <c r="J1" s="122"/>
    </row>
    <row r="2" s="115" customFormat="true" ht="13.5" hidden="false" customHeight="true" outlineLevel="0" collapsed="false">
      <c r="A2" s="120"/>
      <c r="B2" s="120"/>
      <c r="C2" s="123" t="s">
        <v>1451</v>
      </c>
      <c r="D2" s="124" t="s">
        <v>1452</v>
      </c>
      <c r="E2" s="124"/>
      <c r="F2" s="124"/>
      <c r="G2" s="124"/>
      <c r="H2" s="124"/>
      <c r="I2" s="122"/>
      <c r="J2" s="122"/>
    </row>
    <row r="3" s="115" customFormat="true" ht="13.5" hidden="false" customHeight="true" outlineLevel="0" collapsed="false">
      <c r="A3" s="120"/>
      <c r="B3" s="120"/>
      <c r="C3" s="123" t="s">
        <v>1453</v>
      </c>
      <c r="D3" s="124" t="s">
        <v>1454</v>
      </c>
      <c r="E3" s="124"/>
      <c r="F3" s="124"/>
      <c r="G3" s="124"/>
      <c r="H3" s="124"/>
      <c r="I3" s="122"/>
      <c r="J3" s="122"/>
    </row>
    <row r="4" s="115" customFormat="true" ht="13.5" hidden="false" customHeight="true" outlineLevel="0" collapsed="false">
      <c r="A4" s="120"/>
      <c r="B4" s="120"/>
      <c r="C4" s="121" t="s">
        <v>1455</v>
      </c>
      <c r="D4" s="121"/>
      <c r="E4" s="121" t="s">
        <v>1456</v>
      </c>
      <c r="F4" s="121" t="s">
        <v>1457</v>
      </c>
      <c r="G4" s="121"/>
      <c r="H4" s="121" t="s">
        <v>1458</v>
      </c>
      <c r="I4" s="122"/>
      <c r="J4" s="122"/>
    </row>
    <row r="5" s="115" customFormat="true" ht="13.5" hidden="false" customHeight="true" outlineLevel="0" collapsed="false">
      <c r="A5" s="120"/>
      <c r="B5" s="120"/>
      <c r="C5" s="125" t="n">
        <v>45168</v>
      </c>
      <c r="D5" s="125"/>
      <c r="E5" s="124" t="s">
        <v>1459</v>
      </c>
      <c r="F5" s="124" t="n">
        <v>2</v>
      </c>
      <c r="G5" s="124"/>
      <c r="H5" s="124" t="n">
        <v>1</v>
      </c>
      <c r="I5" s="122"/>
      <c r="J5" s="122"/>
    </row>
    <row r="6" customFormat="false" ht="13.5" hidden="false" customHeight="true" outlineLevel="0" collapsed="false">
      <c r="A6" s="126" t="s">
        <v>1465</v>
      </c>
      <c r="B6" s="126"/>
      <c r="C6" s="126"/>
      <c r="D6" s="126"/>
      <c r="E6" s="126"/>
      <c r="F6" s="126"/>
      <c r="G6" s="126"/>
      <c r="H6" s="126"/>
      <c r="I6" s="126"/>
      <c r="J6" s="126"/>
    </row>
    <row r="7" customFormat="false" ht="24.75" hidden="false" customHeight="true" outlineLevel="0" collapsed="false">
      <c r="A7" s="151" t="s">
        <v>1</v>
      </c>
      <c r="B7" s="151"/>
      <c r="C7" s="152" t="n">
        <v>2023</v>
      </c>
      <c r="D7" s="152"/>
      <c r="E7" s="152"/>
      <c r="F7" s="152"/>
      <c r="G7" s="152"/>
      <c r="H7" s="152"/>
      <c r="I7" s="152"/>
      <c r="J7" s="152"/>
    </row>
    <row r="8" customFormat="false" ht="54.75" hidden="false" customHeight="false" outlineLevel="0" collapsed="false">
      <c r="A8" s="130" t="s">
        <v>1461</v>
      </c>
      <c r="B8" s="131" t="s">
        <v>1462</v>
      </c>
      <c r="C8" s="153" t="s">
        <v>3</v>
      </c>
      <c r="D8" s="153" t="s">
        <v>4</v>
      </c>
      <c r="E8" s="153" t="s">
        <v>5</v>
      </c>
      <c r="F8" s="153" t="s">
        <v>6</v>
      </c>
      <c r="G8" s="154" t="s">
        <v>7</v>
      </c>
      <c r="H8" s="155" t="s">
        <v>8</v>
      </c>
      <c r="I8" s="153" t="s">
        <v>1463</v>
      </c>
      <c r="J8" s="153" t="s">
        <v>1462</v>
      </c>
      <c r="K8" s="134"/>
      <c r="L8" s="156" t="s">
        <v>17</v>
      </c>
      <c r="M8" s="115" t="s">
        <v>1464</v>
      </c>
    </row>
    <row r="9" s="161" customFormat="true" ht="13.5" hidden="false" customHeight="false" outlineLevel="0" collapsed="false">
      <c r="A9" s="157"/>
      <c r="B9" s="139"/>
      <c r="C9" s="158"/>
      <c r="D9" s="159"/>
      <c r="E9" s="160"/>
      <c r="F9" s="159"/>
      <c r="G9" s="145"/>
      <c r="H9" s="141"/>
      <c r="I9" s="142"/>
      <c r="J9" s="139"/>
      <c r="K9" s="143"/>
      <c r="L9" s="143"/>
      <c r="M9" s="144"/>
      <c r="T9" s="161" t="n">
        <v>6</v>
      </c>
    </row>
    <row r="10" customFormat="false" ht="13.5" hidden="false" customHeight="false" outlineLevel="0" collapsed="false">
      <c r="A10" s="157"/>
      <c r="B10" s="139"/>
      <c r="C10" s="158"/>
      <c r="D10" s="159"/>
      <c r="E10" s="160"/>
      <c r="F10" s="159"/>
      <c r="G10" s="145"/>
      <c r="H10" s="141"/>
      <c r="I10" s="142"/>
      <c r="J10" s="139"/>
      <c r="K10" s="143"/>
      <c r="L10" s="143"/>
      <c r="M10" s="144"/>
      <c r="T10" s="115" t="n">
        <v>5</v>
      </c>
    </row>
    <row r="11" customFormat="false" ht="13.5" hidden="false" customHeight="false" outlineLevel="0" collapsed="false">
      <c r="A11" s="157"/>
      <c r="B11" s="139"/>
      <c r="C11" s="158"/>
      <c r="D11" s="159"/>
      <c r="E11" s="160"/>
      <c r="F11" s="159"/>
      <c r="G11" s="145"/>
      <c r="H11" s="141"/>
      <c r="I11" s="142"/>
      <c r="J11" s="139"/>
      <c r="K11" s="143"/>
      <c r="L11" s="143"/>
      <c r="M11" s="144"/>
      <c r="T11" s="115" t="n">
        <v>4</v>
      </c>
    </row>
    <row r="12" customFormat="false" ht="13.5" hidden="false" customHeight="false" outlineLevel="0" collapsed="false">
      <c r="A12" s="157"/>
      <c r="B12" s="139"/>
      <c r="C12" s="158"/>
      <c r="D12" s="159"/>
      <c r="E12" s="160"/>
      <c r="F12" s="159"/>
      <c r="G12" s="145"/>
      <c r="H12" s="141"/>
      <c r="I12" s="142"/>
      <c r="J12" s="139"/>
      <c r="K12" s="143"/>
      <c r="L12" s="143"/>
      <c r="M12" s="144"/>
      <c r="T12" s="115" t="n">
        <v>3</v>
      </c>
    </row>
    <row r="13" customFormat="false" ht="13.5" hidden="false" customHeight="false" outlineLevel="0" collapsed="false">
      <c r="A13" s="157"/>
      <c r="B13" s="139"/>
      <c r="C13" s="158"/>
      <c r="D13" s="159"/>
      <c r="E13" s="160"/>
      <c r="F13" s="159"/>
      <c r="G13" s="145"/>
      <c r="H13" s="141"/>
      <c r="I13" s="142"/>
      <c r="J13" s="139"/>
      <c r="K13" s="143"/>
      <c r="L13" s="143"/>
      <c r="M13" s="144"/>
      <c r="T13" s="115" t="n">
        <v>2</v>
      </c>
    </row>
    <row r="14" customFormat="false" ht="13.5" hidden="false" customHeight="false" outlineLevel="0" collapsed="false">
      <c r="A14" s="157"/>
      <c r="B14" s="139"/>
      <c r="C14" s="158"/>
      <c r="D14" s="159"/>
      <c r="E14" s="160"/>
      <c r="F14" s="159"/>
      <c r="G14" s="145"/>
      <c r="H14" s="141"/>
      <c r="I14" s="142"/>
      <c r="J14" s="139"/>
      <c r="K14" s="143"/>
      <c r="L14" s="143"/>
      <c r="M14" s="144"/>
      <c r="T14" s="115" t="n">
        <v>1</v>
      </c>
    </row>
    <row r="15" customFormat="false" ht="13.5" hidden="false" customHeight="false" outlineLevel="0" collapsed="false">
      <c r="A15" s="157"/>
      <c r="B15" s="139"/>
      <c r="C15" s="158"/>
      <c r="D15" s="159"/>
      <c r="E15" s="160"/>
      <c r="F15" s="159"/>
      <c r="G15" s="145"/>
      <c r="H15" s="141"/>
      <c r="I15" s="142"/>
      <c r="J15" s="139"/>
      <c r="K15" s="143"/>
      <c r="L15" s="143"/>
      <c r="M15" s="144"/>
      <c r="T15" s="115" t="s">
        <v>23</v>
      </c>
    </row>
    <row r="16" customFormat="false" ht="13.5" hidden="false" customHeight="false" outlineLevel="0" collapsed="false">
      <c r="A16" s="157"/>
      <c r="B16" s="139"/>
      <c r="C16" s="158"/>
      <c r="D16" s="159"/>
      <c r="E16" s="160"/>
      <c r="F16" s="159"/>
      <c r="G16" s="145"/>
      <c r="H16" s="141"/>
      <c r="I16" s="142"/>
      <c r="J16" s="139"/>
      <c r="K16" s="143"/>
      <c r="L16" s="143"/>
      <c r="M16" s="144"/>
    </row>
    <row r="17" customFormat="false" ht="13.5" hidden="false" customHeight="false" outlineLevel="0" collapsed="false">
      <c r="A17" s="157"/>
      <c r="B17" s="139"/>
      <c r="C17" s="158"/>
      <c r="D17" s="159"/>
      <c r="E17" s="160"/>
      <c r="F17" s="159"/>
      <c r="G17" s="145"/>
      <c r="H17" s="141"/>
      <c r="I17" s="142"/>
      <c r="J17" s="139"/>
      <c r="K17" s="143"/>
      <c r="L17" s="143"/>
      <c r="M17" s="144"/>
    </row>
    <row r="18" customFormat="false" ht="13.5" hidden="false" customHeight="false" outlineLevel="0" collapsed="false">
      <c r="A18" s="157"/>
      <c r="B18" s="139"/>
      <c r="C18" s="158"/>
      <c r="D18" s="159"/>
      <c r="E18" s="160"/>
      <c r="F18" s="159"/>
      <c r="G18" s="145"/>
      <c r="H18" s="141"/>
      <c r="I18" s="142"/>
      <c r="J18" s="139"/>
      <c r="K18" s="143"/>
      <c r="L18" s="143"/>
      <c r="M18" s="144"/>
    </row>
    <row r="19" s="161" customFormat="true" ht="13.5" hidden="false" customHeight="false" outlineLevel="0" collapsed="false">
      <c r="A19" s="157"/>
      <c r="B19" s="139"/>
      <c r="C19" s="158"/>
      <c r="D19" s="159"/>
      <c r="E19" s="160"/>
      <c r="F19" s="159"/>
      <c r="G19" s="145"/>
      <c r="H19" s="141"/>
      <c r="I19" s="142"/>
      <c r="J19" s="139"/>
      <c r="K19" s="143"/>
      <c r="L19" s="143"/>
      <c r="M19" s="144"/>
    </row>
    <row r="20" customFormat="false" ht="13.5" hidden="false" customHeight="false" outlineLevel="0" collapsed="false">
      <c r="A20" s="157"/>
      <c r="B20" s="139"/>
      <c r="C20" s="158"/>
      <c r="D20" s="159"/>
      <c r="E20" s="160"/>
      <c r="F20" s="159"/>
      <c r="G20" s="145"/>
      <c r="H20" s="141"/>
      <c r="I20" s="142"/>
      <c r="J20" s="139"/>
      <c r="K20" s="143"/>
      <c r="L20" s="143"/>
      <c r="M20" s="144"/>
    </row>
    <row r="21" customFormat="false" ht="13.5" hidden="false" customHeight="false" outlineLevel="0" collapsed="false">
      <c r="A21" s="157"/>
      <c r="B21" s="139"/>
      <c r="C21" s="158"/>
      <c r="D21" s="159"/>
      <c r="E21" s="160"/>
      <c r="F21" s="159"/>
      <c r="G21" s="145"/>
      <c r="H21" s="141"/>
      <c r="I21" s="142"/>
      <c r="J21" s="139"/>
      <c r="K21" s="143"/>
      <c r="L21" s="143"/>
      <c r="M21" s="144"/>
    </row>
    <row r="22" customFormat="false" ht="13.5" hidden="false" customHeight="false" outlineLevel="0" collapsed="false">
      <c r="A22" s="157"/>
      <c r="B22" s="139"/>
      <c r="C22" s="158"/>
      <c r="D22" s="159"/>
      <c r="E22" s="160"/>
      <c r="F22" s="159"/>
      <c r="G22" s="145"/>
      <c r="H22" s="141"/>
      <c r="I22" s="142"/>
      <c r="J22" s="139"/>
      <c r="K22" s="143"/>
      <c r="L22" s="143"/>
      <c r="M22" s="144"/>
    </row>
    <row r="23" s="161" customFormat="true" ht="13.5" hidden="false" customHeight="false" outlineLevel="0" collapsed="false">
      <c r="A23" s="157"/>
      <c r="B23" s="139"/>
      <c r="C23" s="158"/>
      <c r="D23" s="159"/>
      <c r="E23" s="160"/>
      <c r="F23" s="159"/>
      <c r="G23" s="145"/>
      <c r="H23" s="141"/>
      <c r="I23" s="142"/>
      <c r="J23" s="139"/>
      <c r="K23" s="143"/>
      <c r="L23" s="143"/>
      <c r="M23" s="144"/>
    </row>
    <row r="24" customFormat="false" ht="13.5" hidden="false" customHeight="false" outlineLevel="0" collapsed="false">
      <c r="A24" s="157"/>
      <c r="B24" s="139"/>
      <c r="C24" s="158"/>
      <c r="D24" s="159"/>
      <c r="E24" s="160"/>
      <c r="F24" s="159"/>
      <c r="G24" s="145"/>
      <c r="H24" s="141"/>
      <c r="I24" s="142"/>
      <c r="J24" s="139"/>
      <c r="K24" s="143"/>
      <c r="L24" s="143"/>
      <c r="M24" s="144"/>
    </row>
    <row r="25" s="161" customFormat="true" ht="13.5" hidden="false" customHeight="false" outlineLevel="0" collapsed="false">
      <c r="A25" s="157"/>
      <c r="B25" s="139"/>
      <c r="C25" s="158"/>
      <c r="D25" s="159"/>
      <c r="E25" s="160"/>
      <c r="F25" s="159"/>
      <c r="G25" s="145"/>
      <c r="H25" s="141"/>
      <c r="I25" s="142"/>
      <c r="J25" s="139"/>
      <c r="K25" s="143"/>
      <c r="L25" s="143"/>
      <c r="M25" s="144"/>
    </row>
    <row r="26" customFormat="false" ht="13.5" hidden="false" customHeight="false" outlineLevel="0" collapsed="false">
      <c r="A26" s="157"/>
      <c r="B26" s="139"/>
      <c r="C26" s="158"/>
      <c r="D26" s="159"/>
      <c r="E26" s="160"/>
      <c r="F26" s="159"/>
      <c r="G26" s="145"/>
      <c r="H26" s="141"/>
      <c r="I26" s="142"/>
      <c r="J26" s="139"/>
      <c r="K26" s="143"/>
      <c r="L26" s="143"/>
      <c r="M26" s="144"/>
    </row>
    <row r="27" customFormat="false" ht="13.5" hidden="false" customHeight="false" outlineLevel="0" collapsed="false">
      <c r="A27" s="157"/>
      <c r="B27" s="139"/>
      <c r="C27" s="158"/>
      <c r="D27" s="159"/>
      <c r="E27" s="160"/>
      <c r="F27" s="159"/>
      <c r="G27" s="145"/>
      <c r="H27" s="141"/>
      <c r="I27" s="142"/>
      <c r="J27" s="139"/>
      <c r="K27" s="143"/>
      <c r="L27" s="143"/>
      <c r="M27" s="144"/>
    </row>
    <row r="28" customFormat="false" ht="13.5" hidden="false" customHeight="false" outlineLevel="0" collapsed="false">
      <c r="A28" s="157"/>
      <c r="B28" s="139"/>
      <c r="C28" s="158"/>
      <c r="D28" s="159"/>
      <c r="E28" s="160"/>
      <c r="F28" s="159"/>
      <c r="G28" s="145"/>
      <c r="H28" s="141"/>
      <c r="I28" s="142"/>
      <c r="J28" s="139"/>
      <c r="K28" s="143"/>
      <c r="L28" s="143"/>
      <c r="M28" s="144"/>
    </row>
    <row r="29" s="161" customFormat="true" ht="13.5" hidden="false" customHeight="false" outlineLevel="0" collapsed="false">
      <c r="A29" s="157"/>
      <c r="B29" s="139"/>
      <c r="C29" s="158"/>
      <c r="D29" s="159"/>
      <c r="E29" s="160"/>
      <c r="F29" s="159"/>
      <c r="G29" s="145"/>
      <c r="H29" s="141"/>
      <c r="I29" s="142"/>
      <c r="J29" s="139"/>
      <c r="K29" s="143"/>
      <c r="L29" s="143"/>
      <c r="M29" s="144"/>
    </row>
    <row r="30" customFormat="false" ht="13.5" hidden="false" customHeight="false" outlineLevel="0" collapsed="false">
      <c r="A30" s="157"/>
      <c r="B30" s="139"/>
      <c r="C30" s="158"/>
      <c r="D30" s="159"/>
      <c r="E30" s="160"/>
      <c r="F30" s="159"/>
      <c r="G30" s="145"/>
      <c r="H30" s="141"/>
      <c r="I30" s="142"/>
      <c r="J30" s="139"/>
      <c r="K30" s="143"/>
      <c r="L30" s="143"/>
      <c r="M30" s="144"/>
    </row>
    <row r="31" customFormat="false" ht="13.5" hidden="false" customHeight="false" outlineLevel="0" collapsed="false">
      <c r="A31" s="157"/>
      <c r="B31" s="139"/>
      <c r="C31" s="158"/>
      <c r="D31" s="159"/>
      <c r="E31" s="160"/>
      <c r="F31" s="159"/>
      <c r="G31" s="145"/>
      <c r="H31" s="141"/>
      <c r="I31" s="142"/>
      <c r="J31" s="139"/>
      <c r="K31" s="143"/>
      <c r="L31" s="143"/>
      <c r="M31" s="144"/>
    </row>
    <row r="32" customFormat="false" ht="13.5" hidden="false" customHeight="false" outlineLevel="0" collapsed="false">
      <c r="A32" s="157"/>
      <c r="B32" s="139"/>
      <c r="C32" s="158"/>
      <c r="D32" s="159"/>
      <c r="E32" s="160"/>
      <c r="F32" s="159"/>
      <c r="G32" s="145"/>
      <c r="H32" s="141"/>
      <c r="I32" s="142"/>
      <c r="J32" s="139"/>
      <c r="K32" s="143"/>
      <c r="L32" s="143"/>
      <c r="M32" s="144"/>
    </row>
    <row r="33" customFormat="false" ht="13.5" hidden="false" customHeight="false" outlineLevel="0" collapsed="false">
      <c r="A33" s="157"/>
      <c r="B33" s="139"/>
      <c r="C33" s="158"/>
      <c r="D33" s="159"/>
      <c r="E33" s="160"/>
      <c r="F33" s="159"/>
      <c r="G33" s="145"/>
      <c r="H33" s="141"/>
      <c r="I33" s="142"/>
      <c r="J33" s="139"/>
      <c r="K33" s="143"/>
      <c r="L33" s="143"/>
      <c r="M33" s="144"/>
    </row>
    <row r="34" s="161" customFormat="true" ht="13.5" hidden="false" customHeight="false" outlineLevel="0" collapsed="false">
      <c r="A34" s="157"/>
      <c r="B34" s="139"/>
      <c r="C34" s="158"/>
      <c r="D34" s="159"/>
      <c r="E34" s="160"/>
      <c r="F34" s="159"/>
      <c r="G34" s="145"/>
      <c r="H34" s="141"/>
      <c r="I34" s="142"/>
      <c r="J34" s="139"/>
      <c r="K34" s="143"/>
      <c r="L34" s="143"/>
      <c r="M34" s="144"/>
    </row>
    <row r="35" s="161" customFormat="true" ht="13.5" hidden="false" customHeight="false" outlineLevel="0" collapsed="false">
      <c r="A35" s="157"/>
      <c r="B35" s="139"/>
      <c r="C35" s="158"/>
      <c r="D35" s="159"/>
      <c r="E35" s="160"/>
      <c r="F35" s="159"/>
      <c r="G35" s="145"/>
      <c r="H35" s="141"/>
      <c r="I35" s="142"/>
      <c r="J35" s="139"/>
      <c r="K35" s="143"/>
      <c r="L35" s="143"/>
      <c r="M35" s="144"/>
    </row>
    <row r="36" customFormat="false" ht="13.5" hidden="false" customHeight="false" outlineLevel="0" collapsed="false">
      <c r="A36" s="157"/>
      <c r="B36" s="139"/>
      <c r="C36" s="158"/>
      <c r="D36" s="159"/>
      <c r="E36" s="160"/>
      <c r="F36" s="159"/>
      <c r="G36" s="145"/>
      <c r="H36" s="141"/>
      <c r="I36" s="142"/>
      <c r="J36" s="139"/>
      <c r="K36" s="143"/>
      <c r="L36" s="143"/>
      <c r="M36" s="144"/>
    </row>
    <row r="37" customFormat="false" ht="13.5" hidden="false" customHeight="false" outlineLevel="0" collapsed="false">
      <c r="A37" s="157"/>
      <c r="B37" s="139"/>
      <c r="C37" s="158"/>
      <c r="D37" s="159"/>
      <c r="E37" s="160"/>
      <c r="F37" s="159"/>
      <c r="G37" s="145"/>
      <c r="H37" s="141"/>
      <c r="I37" s="142"/>
      <c r="J37" s="139"/>
      <c r="K37" s="143"/>
      <c r="L37" s="143"/>
      <c r="M37" s="144"/>
    </row>
    <row r="38" s="161" customFormat="true" ht="13.5" hidden="false" customHeight="false" outlineLevel="0" collapsed="false">
      <c r="A38" s="157"/>
      <c r="B38" s="139"/>
      <c r="C38" s="158"/>
      <c r="D38" s="159"/>
      <c r="E38" s="160"/>
      <c r="F38" s="159"/>
      <c r="G38" s="145"/>
      <c r="H38" s="141"/>
      <c r="I38" s="142"/>
      <c r="J38" s="139"/>
      <c r="K38" s="143"/>
      <c r="L38" s="143"/>
      <c r="M38" s="144"/>
    </row>
    <row r="39" s="161" customFormat="true" ht="13.5" hidden="false" customHeight="false" outlineLevel="0" collapsed="false">
      <c r="A39" s="157"/>
      <c r="B39" s="139"/>
      <c r="C39" s="158"/>
      <c r="D39" s="159"/>
      <c r="E39" s="160"/>
      <c r="F39" s="159"/>
      <c r="G39" s="145"/>
      <c r="H39" s="141"/>
      <c r="I39" s="142"/>
      <c r="J39" s="139"/>
      <c r="K39" s="143"/>
      <c r="L39" s="143"/>
      <c r="M39" s="144"/>
    </row>
    <row r="40" customFormat="false" ht="13.5" hidden="false" customHeight="false" outlineLevel="0" collapsed="false">
      <c r="A40" s="157"/>
      <c r="B40" s="139"/>
      <c r="C40" s="158"/>
      <c r="D40" s="159"/>
      <c r="E40" s="160"/>
      <c r="F40" s="159"/>
      <c r="G40" s="145"/>
      <c r="H40" s="141"/>
      <c r="I40" s="142"/>
      <c r="J40" s="139"/>
      <c r="K40" s="143"/>
      <c r="L40" s="143"/>
      <c r="M40" s="144"/>
    </row>
    <row r="41" customFormat="false" ht="13.5" hidden="false" customHeight="false" outlineLevel="0" collapsed="false">
      <c r="A41" s="157"/>
      <c r="B41" s="139"/>
      <c r="C41" s="158"/>
      <c r="D41" s="159"/>
      <c r="E41" s="160"/>
      <c r="F41" s="159"/>
      <c r="G41" s="145"/>
      <c r="H41" s="141"/>
      <c r="I41" s="142"/>
      <c r="J41" s="139"/>
      <c r="K41" s="143"/>
      <c r="L41" s="143"/>
      <c r="M41" s="144"/>
    </row>
    <row r="42" s="161" customFormat="true" ht="13.5" hidden="false" customHeight="false" outlineLevel="0" collapsed="false">
      <c r="A42" s="157"/>
      <c r="B42" s="139"/>
      <c r="C42" s="158"/>
      <c r="D42" s="159"/>
      <c r="E42" s="160"/>
      <c r="F42" s="159"/>
      <c r="G42" s="145"/>
      <c r="H42" s="141"/>
      <c r="I42" s="142"/>
      <c r="J42" s="139"/>
      <c r="K42" s="143"/>
      <c r="L42" s="143"/>
      <c r="M42" s="144"/>
    </row>
    <row r="43" s="161" customFormat="true" ht="13.5" hidden="false" customHeight="false" outlineLevel="0" collapsed="false">
      <c r="A43" s="157"/>
      <c r="B43" s="139"/>
      <c r="C43" s="158"/>
      <c r="D43" s="159"/>
      <c r="E43" s="160"/>
      <c r="F43" s="159"/>
      <c r="G43" s="145"/>
      <c r="H43" s="141"/>
      <c r="I43" s="142"/>
      <c r="J43" s="139"/>
      <c r="K43" s="143"/>
      <c r="L43" s="143"/>
      <c r="M43" s="144"/>
    </row>
    <row r="44" customFormat="false" ht="13.5" hidden="false" customHeight="false" outlineLevel="0" collapsed="false">
      <c r="A44" s="157"/>
      <c r="B44" s="139"/>
      <c r="C44" s="158"/>
      <c r="D44" s="159"/>
      <c r="E44" s="160"/>
      <c r="F44" s="159"/>
      <c r="G44" s="145"/>
      <c r="H44" s="141"/>
      <c r="I44" s="142"/>
      <c r="J44" s="139"/>
      <c r="K44" s="143"/>
      <c r="L44" s="143"/>
      <c r="M44" s="144"/>
    </row>
    <row r="45" customFormat="false" ht="13.5" hidden="false" customHeight="false" outlineLevel="0" collapsed="false">
      <c r="A45" s="157"/>
      <c r="B45" s="139"/>
      <c r="C45" s="158"/>
      <c r="D45" s="159"/>
      <c r="E45" s="160"/>
      <c r="F45" s="159"/>
      <c r="G45" s="145"/>
      <c r="H45" s="141"/>
      <c r="I45" s="142"/>
      <c r="J45" s="139"/>
      <c r="K45" s="143"/>
      <c r="L45" s="143"/>
      <c r="M45" s="144"/>
    </row>
    <row r="46" customFormat="false" ht="13.5" hidden="false" customHeight="false" outlineLevel="0" collapsed="false">
      <c r="A46" s="157"/>
      <c r="B46" s="139"/>
      <c r="C46" s="158"/>
      <c r="D46" s="159"/>
      <c r="E46" s="160"/>
      <c r="F46" s="159"/>
      <c r="G46" s="145"/>
      <c r="H46" s="141"/>
      <c r="I46" s="142"/>
      <c r="J46" s="139"/>
      <c r="K46" s="143"/>
      <c r="L46" s="143"/>
      <c r="M46" s="144"/>
    </row>
    <row r="47" customFormat="false" ht="13.5" hidden="false" customHeight="false" outlineLevel="0" collapsed="false">
      <c r="A47" s="157"/>
      <c r="B47" s="139"/>
      <c r="C47" s="158"/>
      <c r="D47" s="159"/>
      <c r="E47" s="160"/>
      <c r="F47" s="159"/>
      <c r="G47" s="145"/>
      <c r="H47" s="141"/>
      <c r="I47" s="142"/>
      <c r="J47" s="139"/>
      <c r="K47" s="143"/>
      <c r="L47" s="143"/>
      <c r="M47" s="144"/>
    </row>
    <row r="48" s="161" customFormat="true" ht="13.5" hidden="false" customHeight="false" outlineLevel="0" collapsed="false">
      <c r="A48" s="157"/>
      <c r="B48" s="139"/>
      <c r="C48" s="158"/>
      <c r="D48" s="159"/>
      <c r="E48" s="160"/>
      <c r="F48" s="159"/>
      <c r="G48" s="145"/>
      <c r="H48" s="141"/>
      <c r="I48" s="142"/>
      <c r="J48" s="139"/>
      <c r="K48" s="143"/>
      <c r="L48" s="143"/>
      <c r="M48" s="144"/>
    </row>
    <row r="49" customFormat="false" ht="13.5" hidden="false" customHeight="false" outlineLevel="0" collapsed="false">
      <c r="A49" s="157"/>
      <c r="B49" s="139"/>
      <c r="C49" s="158"/>
      <c r="D49" s="159"/>
      <c r="E49" s="160"/>
      <c r="F49" s="159"/>
      <c r="G49" s="145"/>
      <c r="H49" s="141"/>
      <c r="I49" s="142"/>
      <c r="J49" s="139"/>
      <c r="K49" s="143"/>
      <c r="L49" s="143"/>
      <c r="M49" s="144"/>
    </row>
    <row r="50" customFormat="false" ht="13.5" hidden="false" customHeight="false" outlineLevel="0" collapsed="false">
      <c r="A50" s="157"/>
      <c r="B50" s="139"/>
      <c r="C50" s="158"/>
      <c r="D50" s="159"/>
      <c r="E50" s="160"/>
      <c r="F50" s="159"/>
      <c r="G50" s="145"/>
      <c r="H50" s="141"/>
      <c r="I50" s="142"/>
      <c r="J50" s="139"/>
      <c r="K50" s="143"/>
      <c r="L50" s="143"/>
      <c r="M50" s="144"/>
    </row>
    <row r="51" customFormat="false" ht="13.5" hidden="false" customHeight="false" outlineLevel="0" collapsed="false">
      <c r="A51" s="157"/>
      <c r="B51" s="139"/>
      <c r="C51" s="158"/>
      <c r="D51" s="159"/>
      <c r="E51" s="160"/>
      <c r="F51" s="159"/>
      <c r="G51" s="145"/>
      <c r="H51" s="141"/>
      <c r="I51" s="142"/>
      <c r="J51" s="139"/>
      <c r="K51" s="143"/>
      <c r="L51" s="143"/>
      <c r="M51" s="144"/>
    </row>
    <row r="52" s="161" customFormat="true" ht="13.5" hidden="false" customHeight="false" outlineLevel="0" collapsed="false">
      <c r="A52" s="157"/>
      <c r="B52" s="139"/>
      <c r="C52" s="158"/>
      <c r="D52" s="159"/>
      <c r="E52" s="160"/>
      <c r="F52" s="159"/>
      <c r="G52" s="145"/>
      <c r="H52" s="141"/>
      <c r="I52" s="142"/>
      <c r="J52" s="139"/>
      <c r="K52" s="143"/>
      <c r="L52" s="143"/>
      <c r="M52" s="144"/>
    </row>
    <row r="53" s="161" customFormat="true" ht="13.5" hidden="false" customHeight="false" outlineLevel="0" collapsed="false">
      <c r="A53" s="157"/>
      <c r="B53" s="139"/>
      <c r="C53" s="158"/>
      <c r="D53" s="159"/>
      <c r="E53" s="160"/>
      <c r="F53" s="159"/>
      <c r="G53" s="145"/>
      <c r="H53" s="141"/>
      <c r="I53" s="142"/>
      <c r="J53" s="139"/>
      <c r="K53" s="143"/>
      <c r="L53" s="143"/>
      <c r="M53" s="144"/>
    </row>
    <row r="54" customFormat="false" ht="13.5" hidden="false" customHeight="false" outlineLevel="0" collapsed="false">
      <c r="A54" s="157"/>
      <c r="B54" s="139"/>
      <c r="C54" s="158"/>
      <c r="D54" s="159"/>
      <c r="E54" s="160"/>
      <c r="F54" s="159"/>
      <c r="G54" s="145"/>
      <c r="H54" s="141"/>
      <c r="I54" s="142"/>
      <c r="J54" s="139"/>
      <c r="K54" s="143"/>
      <c r="L54" s="143"/>
      <c r="M54" s="144"/>
    </row>
    <row r="55" s="161" customFormat="true" ht="13.5" hidden="false" customHeight="false" outlineLevel="0" collapsed="false">
      <c r="A55" s="143"/>
      <c r="B55" s="139"/>
      <c r="C55" s="158"/>
      <c r="D55" s="159"/>
      <c r="E55" s="160"/>
      <c r="F55" s="159"/>
      <c r="G55" s="145"/>
      <c r="H55" s="141"/>
      <c r="I55" s="142"/>
      <c r="J55" s="139"/>
      <c r="K55" s="143"/>
      <c r="L55" s="143"/>
      <c r="M55" s="144"/>
    </row>
    <row r="56" customFormat="false" ht="13.5" hidden="false" customHeight="false" outlineLevel="0" collapsed="false">
      <c r="A56" s="157"/>
      <c r="B56" s="139"/>
      <c r="C56" s="158"/>
      <c r="D56" s="159"/>
      <c r="E56" s="160"/>
      <c r="F56" s="159"/>
      <c r="G56" s="145"/>
      <c r="H56" s="141"/>
      <c r="I56" s="142"/>
      <c r="J56" s="139"/>
      <c r="K56" s="143"/>
      <c r="L56" s="143"/>
      <c r="M56" s="144"/>
    </row>
    <row r="57" customFormat="false" ht="13.5" hidden="false" customHeight="false" outlineLevel="0" collapsed="false">
      <c r="A57" s="157"/>
      <c r="B57" s="139"/>
      <c r="C57" s="158"/>
      <c r="D57" s="159"/>
      <c r="E57" s="160"/>
      <c r="F57" s="159"/>
      <c r="G57" s="145"/>
      <c r="H57" s="141"/>
      <c r="I57" s="142"/>
      <c r="J57" s="139"/>
      <c r="K57" s="143"/>
      <c r="L57" s="143"/>
      <c r="M57" s="144"/>
    </row>
    <row r="58" customFormat="false" ht="13.5" hidden="false" customHeight="false" outlineLevel="0" collapsed="false">
      <c r="A58" s="157"/>
      <c r="B58" s="139"/>
      <c r="C58" s="158"/>
      <c r="D58" s="159"/>
      <c r="E58" s="160"/>
      <c r="F58" s="159"/>
      <c r="G58" s="145"/>
      <c r="H58" s="141"/>
      <c r="I58" s="142"/>
      <c r="J58" s="139"/>
      <c r="K58" s="143"/>
      <c r="L58" s="143"/>
      <c r="M58" s="144"/>
    </row>
    <row r="59" s="161" customFormat="true" ht="13.5" hidden="false" customHeight="false" outlineLevel="0" collapsed="false">
      <c r="A59" s="157"/>
      <c r="B59" s="139"/>
      <c r="C59" s="158"/>
      <c r="D59" s="159"/>
      <c r="E59" s="160"/>
      <c r="F59" s="159"/>
      <c r="G59" s="145"/>
      <c r="H59" s="141"/>
      <c r="I59" s="142"/>
      <c r="J59" s="139"/>
      <c r="K59" s="143"/>
      <c r="L59" s="143"/>
      <c r="M59" s="144"/>
    </row>
    <row r="60" customFormat="false" ht="13.5" hidden="false" customHeight="false" outlineLevel="0" collapsed="false">
      <c r="A60" s="157"/>
      <c r="B60" s="139"/>
      <c r="C60" s="158"/>
      <c r="D60" s="159"/>
      <c r="E60" s="160"/>
      <c r="F60" s="159"/>
      <c r="G60" s="145"/>
      <c r="H60" s="141"/>
      <c r="I60" s="142"/>
      <c r="J60" s="139"/>
      <c r="K60" s="143"/>
      <c r="L60" s="143"/>
      <c r="M60" s="144"/>
    </row>
    <row r="61" customFormat="false" ht="13.5" hidden="false" customHeight="false" outlineLevel="0" collapsed="false">
      <c r="A61" s="157"/>
      <c r="B61" s="139"/>
      <c r="C61" s="158"/>
      <c r="D61" s="159"/>
      <c r="E61" s="160"/>
      <c r="F61" s="159"/>
      <c r="G61" s="145"/>
      <c r="H61" s="141"/>
      <c r="I61" s="142"/>
      <c r="J61" s="139"/>
      <c r="K61" s="143"/>
      <c r="L61" s="143"/>
      <c r="M61" s="144"/>
    </row>
    <row r="62" customFormat="false" ht="13.5" hidden="false" customHeight="false" outlineLevel="0" collapsed="false">
      <c r="A62" s="157"/>
      <c r="B62" s="139"/>
      <c r="C62" s="158"/>
      <c r="D62" s="159"/>
      <c r="E62" s="160"/>
      <c r="F62" s="159"/>
      <c r="G62" s="145"/>
      <c r="H62" s="141"/>
      <c r="I62" s="142"/>
      <c r="J62" s="139"/>
      <c r="K62" s="143"/>
      <c r="L62" s="143"/>
      <c r="M62" s="144"/>
    </row>
    <row r="63" s="161" customFormat="true" ht="13.5" hidden="false" customHeight="false" outlineLevel="0" collapsed="false">
      <c r="A63" s="157"/>
      <c r="B63" s="139"/>
      <c r="C63" s="158"/>
      <c r="D63" s="159"/>
      <c r="E63" s="160"/>
      <c r="F63" s="159"/>
      <c r="G63" s="145"/>
      <c r="H63" s="141"/>
      <c r="I63" s="142"/>
      <c r="J63" s="139"/>
      <c r="K63" s="143"/>
      <c r="L63" s="143"/>
      <c r="M63" s="144"/>
    </row>
    <row r="64" s="161" customFormat="true" ht="13.5" hidden="false" customHeight="false" outlineLevel="0" collapsed="false">
      <c r="A64" s="157"/>
      <c r="B64" s="139"/>
      <c r="C64" s="158"/>
      <c r="D64" s="159"/>
      <c r="E64" s="160"/>
      <c r="F64" s="159"/>
      <c r="G64" s="145"/>
      <c r="H64" s="141"/>
      <c r="I64" s="142"/>
      <c r="J64" s="139"/>
      <c r="K64" s="143"/>
      <c r="L64" s="143"/>
      <c r="M64" s="144"/>
    </row>
    <row r="65" customFormat="false" ht="13.5" hidden="false" customHeight="false" outlineLevel="0" collapsed="false">
      <c r="A65" s="157"/>
      <c r="B65" s="139"/>
      <c r="C65" s="158"/>
      <c r="D65" s="159"/>
      <c r="E65" s="160"/>
      <c r="F65" s="159"/>
      <c r="G65" s="145"/>
      <c r="H65" s="141"/>
      <c r="I65" s="142"/>
      <c r="J65" s="139"/>
      <c r="K65" s="143"/>
      <c r="L65" s="143"/>
      <c r="M65" s="144"/>
    </row>
    <row r="66" s="161" customFormat="true" ht="13.5" hidden="false" customHeight="false" outlineLevel="0" collapsed="false">
      <c r="A66" s="157"/>
      <c r="B66" s="139"/>
      <c r="C66" s="158"/>
      <c r="D66" s="159"/>
      <c r="E66" s="160"/>
      <c r="F66" s="159"/>
      <c r="G66" s="145"/>
      <c r="H66" s="141"/>
      <c r="I66" s="142"/>
      <c r="J66" s="139"/>
      <c r="K66" s="143"/>
      <c r="L66" s="143"/>
      <c r="M66" s="144"/>
    </row>
    <row r="67" s="161" customFormat="true" ht="13.5" hidden="false" customHeight="false" outlineLevel="0" collapsed="false">
      <c r="A67" s="157"/>
      <c r="B67" s="139"/>
      <c r="C67" s="158"/>
      <c r="D67" s="159"/>
      <c r="E67" s="160"/>
      <c r="F67" s="159"/>
      <c r="G67" s="145"/>
      <c r="H67" s="141"/>
      <c r="I67" s="142"/>
      <c r="J67" s="139"/>
      <c r="K67" s="143"/>
      <c r="L67" s="143"/>
      <c r="M67" s="144"/>
    </row>
    <row r="68" customFormat="false" ht="13.5" hidden="false" customHeight="false" outlineLevel="0" collapsed="false">
      <c r="A68" s="157"/>
      <c r="B68" s="139"/>
      <c r="C68" s="158"/>
      <c r="D68" s="159"/>
      <c r="E68" s="160"/>
      <c r="F68" s="159"/>
      <c r="G68" s="145"/>
      <c r="H68" s="141"/>
      <c r="I68" s="142"/>
      <c r="J68" s="139"/>
      <c r="K68" s="143"/>
      <c r="L68" s="143"/>
      <c r="M68" s="144"/>
    </row>
    <row r="69" customFormat="false" ht="13.5" hidden="false" customHeight="false" outlineLevel="0" collapsed="false">
      <c r="A69" s="157"/>
      <c r="B69" s="139"/>
      <c r="C69" s="158"/>
      <c r="D69" s="159"/>
      <c r="E69" s="160"/>
      <c r="F69" s="159"/>
      <c r="G69" s="145"/>
      <c r="H69" s="141"/>
      <c r="I69" s="142"/>
      <c r="J69" s="139"/>
      <c r="K69" s="143"/>
      <c r="L69" s="143"/>
      <c r="M69" s="144"/>
    </row>
    <row r="70" s="161" customFormat="true" ht="13.5" hidden="false" customHeight="false" outlineLevel="0" collapsed="false">
      <c r="A70" s="157"/>
      <c r="B70" s="139"/>
      <c r="C70" s="158"/>
      <c r="D70" s="159"/>
      <c r="E70" s="160"/>
      <c r="F70" s="159"/>
      <c r="G70" s="145"/>
      <c r="H70" s="141"/>
      <c r="I70" s="142"/>
      <c r="J70" s="139"/>
      <c r="K70" s="143"/>
      <c r="L70" s="143"/>
      <c r="M70" s="144"/>
    </row>
    <row r="71" s="161" customFormat="true" ht="13.5" hidden="false" customHeight="false" outlineLevel="0" collapsed="false">
      <c r="A71" s="157"/>
      <c r="B71" s="139"/>
      <c r="C71" s="158"/>
      <c r="D71" s="159"/>
      <c r="E71" s="160"/>
      <c r="F71" s="159"/>
      <c r="G71" s="145"/>
      <c r="H71" s="141"/>
      <c r="I71" s="142"/>
      <c r="J71" s="139"/>
      <c r="K71" s="143"/>
      <c r="L71" s="143"/>
      <c r="M71" s="144"/>
    </row>
    <row r="72" s="161" customFormat="true" ht="13.5" hidden="false" customHeight="false" outlineLevel="0" collapsed="false">
      <c r="A72" s="157"/>
      <c r="B72" s="139"/>
      <c r="C72" s="158"/>
      <c r="D72" s="159"/>
      <c r="E72" s="160"/>
      <c r="F72" s="159"/>
      <c r="G72" s="145"/>
      <c r="H72" s="141"/>
      <c r="I72" s="142"/>
      <c r="J72" s="139"/>
      <c r="K72" s="143"/>
      <c r="L72" s="143"/>
      <c r="M72" s="144"/>
    </row>
    <row r="73" s="161" customFormat="true" ht="13.5" hidden="false" customHeight="false" outlineLevel="0" collapsed="false">
      <c r="A73" s="157"/>
      <c r="B73" s="139"/>
      <c r="C73" s="158"/>
      <c r="D73" s="159"/>
      <c r="E73" s="160"/>
      <c r="F73" s="159"/>
      <c r="G73" s="145"/>
      <c r="H73" s="141"/>
      <c r="I73" s="142"/>
      <c r="J73" s="139"/>
      <c r="K73" s="143"/>
      <c r="L73" s="143"/>
      <c r="M73" s="144"/>
    </row>
    <row r="74" customFormat="false" ht="13.5" hidden="false" customHeight="false" outlineLevel="0" collapsed="false">
      <c r="A74" s="157"/>
      <c r="B74" s="139"/>
      <c r="C74" s="158"/>
      <c r="D74" s="159"/>
      <c r="E74" s="160"/>
      <c r="F74" s="159"/>
      <c r="G74" s="145"/>
      <c r="H74" s="141"/>
      <c r="I74" s="142"/>
      <c r="J74" s="139"/>
      <c r="K74" s="143"/>
      <c r="L74" s="143"/>
      <c r="M74" s="144"/>
    </row>
    <row r="75" s="161" customFormat="true" ht="13.5" hidden="false" customHeight="false" outlineLevel="0" collapsed="false">
      <c r="A75" s="157"/>
      <c r="B75" s="139"/>
      <c r="C75" s="158"/>
      <c r="D75" s="159"/>
      <c r="E75" s="160"/>
      <c r="F75" s="159"/>
      <c r="G75" s="145"/>
      <c r="H75" s="141"/>
      <c r="I75" s="142"/>
      <c r="J75" s="139"/>
      <c r="K75" s="143"/>
      <c r="L75" s="143"/>
      <c r="M75" s="144"/>
    </row>
    <row r="76" s="161" customFormat="true" ht="13.5" hidden="false" customHeight="false" outlineLevel="0" collapsed="false">
      <c r="A76" s="157"/>
      <c r="B76" s="139"/>
      <c r="C76" s="158"/>
      <c r="D76" s="159"/>
      <c r="E76" s="160"/>
      <c r="F76" s="159"/>
      <c r="G76" s="145"/>
      <c r="H76" s="141"/>
      <c r="I76" s="142"/>
      <c r="J76" s="139"/>
      <c r="K76" s="143"/>
      <c r="L76" s="143"/>
      <c r="M76" s="144"/>
    </row>
    <row r="77" s="161" customFormat="true" ht="13.5" hidden="false" customHeight="false" outlineLevel="0" collapsed="false">
      <c r="A77" s="157"/>
      <c r="B77" s="139"/>
      <c r="C77" s="158"/>
      <c r="D77" s="159"/>
      <c r="E77" s="160"/>
      <c r="F77" s="159"/>
      <c r="G77" s="145"/>
      <c r="H77" s="141"/>
      <c r="I77" s="142"/>
      <c r="J77" s="139"/>
      <c r="K77" s="143"/>
      <c r="L77" s="143"/>
      <c r="M77" s="144"/>
    </row>
    <row r="78" customFormat="false" ht="13.5" hidden="false" customHeight="false" outlineLevel="0" collapsed="false">
      <c r="A78" s="157"/>
      <c r="B78" s="139"/>
      <c r="C78" s="158"/>
      <c r="D78" s="159"/>
      <c r="E78" s="160"/>
      <c r="F78" s="159"/>
      <c r="G78" s="145"/>
      <c r="H78" s="141"/>
      <c r="I78" s="142"/>
      <c r="J78" s="139"/>
      <c r="K78" s="143"/>
      <c r="L78" s="143"/>
      <c r="M78" s="144"/>
    </row>
    <row r="79" customFormat="false" ht="13.5" hidden="false" customHeight="false" outlineLevel="0" collapsed="false">
      <c r="A79" s="157"/>
      <c r="B79" s="139"/>
      <c r="C79" s="158"/>
      <c r="D79" s="159"/>
      <c r="E79" s="160"/>
      <c r="F79" s="159"/>
      <c r="G79" s="145"/>
      <c r="H79" s="141"/>
      <c r="I79" s="142"/>
      <c r="J79" s="139"/>
      <c r="K79" s="143"/>
      <c r="L79" s="143"/>
      <c r="M79" s="144"/>
    </row>
    <row r="80" customFormat="false" ht="13.5" hidden="false" customHeight="false" outlineLevel="0" collapsed="false">
      <c r="A80" s="157"/>
      <c r="B80" s="139"/>
      <c r="C80" s="158"/>
      <c r="D80" s="159"/>
      <c r="E80" s="160"/>
      <c r="F80" s="159"/>
      <c r="G80" s="145"/>
      <c r="H80" s="141"/>
      <c r="I80" s="142"/>
      <c r="J80" s="139"/>
      <c r="K80" s="143"/>
      <c r="L80" s="143"/>
      <c r="M80" s="144"/>
    </row>
    <row r="81" customFormat="false" ht="13.5" hidden="false" customHeight="false" outlineLevel="0" collapsed="false">
      <c r="A81" s="157"/>
      <c r="B81" s="139"/>
      <c r="C81" s="158"/>
      <c r="D81" s="159"/>
      <c r="E81" s="160"/>
      <c r="F81" s="159"/>
      <c r="G81" s="145"/>
      <c r="H81" s="141"/>
      <c r="I81" s="142"/>
      <c r="J81" s="139"/>
      <c r="K81" s="143"/>
      <c r="L81" s="143"/>
      <c r="M81" s="144"/>
    </row>
    <row r="82" customFormat="false" ht="13.5" hidden="false" customHeight="false" outlineLevel="0" collapsed="false">
      <c r="A82" s="157"/>
      <c r="B82" s="139"/>
      <c r="C82" s="158"/>
      <c r="D82" s="159"/>
      <c r="E82" s="160"/>
      <c r="F82" s="159"/>
      <c r="G82" s="145"/>
      <c r="H82" s="141"/>
      <c r="I82" s="142"/>
      <c r="J82" s="139"/>
      <c r="K82" s="143"/>
      <c r="L82" s="143"/>
      <c r="M82" s="144"/>
    </row>
    <row r="83" customFormat="false" ht="13.5" hidden="false" customHeight="false" outlineLevel="0" collapsed="false">
      <c r="A83" s="157"/>
      <c r="B83" s="139"/>
      <c r="C83" s="158"/>
      <c r="D83" s="159"/>
      <c r="E83" s="160"/>
      <c r="F83" s="159"/>
      <c r="G83" s="145"/>
      <c r="H83" s="141"/>
      <c r="I83" s="142"/>
      <c r="J83" s="139"/>
      <c r="K83" s="143"/>
      <c r="L83" s="143"/>
      <c r="M83" s="144"/>
    </row>
    <row r="84" s="161" customFormat="true" ht="13.5" hidden="false" customHeight="false" outlineLevel="0" collapsed="false">
      <c r="A84" s="157"/>
      <c r="B84" s="139"/>
      <c r="C84" s="158"/>
      <c r="D84" s="159"/>
      <c r="E84" s="160"/>
      <c r="F84" s="159"/>
      <c r="G84" s="145"/>
      <c r="H84" s="141"/>
      <c r="I84" s="142"/>
      <c r="J84" s="139"/>
      <c r="K84" s="143"/>
      <c r="L84" s="143"/>
      <c r="M84" s="144"/>
    </row>
    <row r="85" customFormat="false" ht="13.5" hidden="false" customHeight="false" outlineLevel="0" collapsed="false">
      <c r="A85" s="157"/>
      <c r="B85" s="139"/>
      <c r="C85" s="158"/>
      <c r="D85" s="159"/>
      <c r="E85" s="160"/>
      <c r="F85" s="159"/>
      <c r="G85" s="145"/>
      <c r="H85" s="141"/>
      <c r="I85" s="142"/>
      <c r="J85" s="139"/>
      <c r="K85" s="143"/>
      <c r="L85" s="143"/>
      <c r="M85" s="144"/>
    </row>
    <row r="86" s="161" customFormat="true" ht="13.5" hidden="false" customHeight="false" outlineLevel="0" collapsed="false">
      <c r="A86" s="157"/>
      <c r="B86" s="139"/>
      <c r="C86" s="158"/>
      <c r="D86" s="159"/>
      <c r="E86" s="160"/>
      <c r="F86" s="159"/>
      <c r="G86" s="145"/>
      <c r="H86" s="141"/>
      <c r="I86" s="142"/>
      <c r="J86" s="139"/>
      <c r="K86" s="143"/>
      <c r="L86" s="143"/>
      <c r="M86" s="144"/>
    </row>
    <row r="87" s="161" customFormat="true" ht="13.5" hidden="false" customHeight="false" outlineLevel="0" collapsed="false">
      <c r="A87" s="157"/>
      <c r="B87" s="139"/>
      <c r="C87" s="158"/>
      <c r="D87" s="159"/>
      <c r="E87" s="160"/>
      <c r="F87" s="159"/>
      <c r="G87" s="145"/>
      <c r="H87" s="141"/>
      <c r="I87" s="142"/>
      <c r="J87" s="139"/>
      <c r="K87" s="143"/>
      <c r="L87" s="143"/>
      <c r="M87" s="144"/>
    </row>
    <row r="88" s="161" customFormat="true" ht="13.5" hidden="false" customHeight="false" outlineLevel="0" collapsed="false">
      <c r="A88" s="157"/>
      <c r="B88" s="139"/>
      <c r="C88" s="158"/>
      <c r="D88" s="159"/>
      <c r="E88" s="160"/>
      <c r="F88" s="159"/>
      <c r="G88" s="145"/>
      <c r="H88" s="141"/>
      <c r="I88" s="142"/>
      <c r="J88" s="139"/>
      <c r="K88" s="143"/>
      <c r="L88" s="143"/>
      <c r="M88" s="144"/>
    </row>
    <row r="89" customFormat="false" ht="13.5" hidden="false" customHeight="false" outlineLevel="0" collapsed="false">
      <c r="A89" s="157"/>
      <c r="B89" s="139"/>
      <c r="C89" s="158"/>
      <c r="D89" s="159"/>
      <c r="E89" s="160"/>
      <c r="F89" s="159"/>
      <c r="G89" s="145"/>
      <c r="H89" s="141"/>
      <c r="I89" s="142"/>
      <c r="J89" s="139"/>
      <c r="K89" s="143"/>
      <c r="L89" s="143"/>
      <c r="M89" s="144"/>
    </row>
    <row r="90" customFormat="false" ht="13.5" hidden="false" customHeight="false" outlineLevel="0" collapsed="false">
      <c r="A90" s="157"/>
      <c r="B90" s="139"/>
      <c r="C90" s="158"/>
      <c r="D90" s="159"/>
      <c r="E90" s="160"/>
      <c r="F90" s="159"/>
      <c r="G90" s="145"/>
      <c r="H90" s="141"/>
      <c r="I90" s="142"/>
      <c r="J90" s="139"/>
      <c r="K90" s="143"/>
      <c r="L90" s="143"/>
      <c r="M90" s="144"/>
    </row>
    <row r="91" s="161" customFormat="true" ht="13.5" hidden="false" customHeight="false" outlineLevel="0" collapsed="false">
      <c r="A91" s="157"/>
      <c r="B91" s="139"/>
      <c r="C91" s="158"/>
      <c r="D91" s="159"/>
      <c r="E91" s="160"/>
      <c r="F91" s="159"/>
      <c r="G91" s="145"/>
      <c r="H91" s="141"/>
      <c r="I91" s="142"/>
      <c r="J91" s="139"/>
      <c r="K91" s="143"/>
      <c r="L91" s="143"/>
      <c r="M91" s="144"/>
    </row>
    <row r="92" customFormat="false" ht="13.5" hidden="false" customHeight="false" outlineLevel="0" collapsed="false">
      <c r="A92" s="157"/>
      <c r="B92" s="139"/>
      <c r="C92" s="158"/>
      <c r="D92" s="159"/>
      <c r="E92" s="160"/>
      <c r="F92" s="159"/>
      <c r="G92" s="145"/>
      <c r="H92" s="141"/>
      <c r="I92" s="142"/>
      <c r="J92" s="139"/>
      <c r="K92" s="143"/>
      <c r="L92" s="143"/>
      <c r="M92" s="144"/>
    </row>
    <row r="93" s="161" customFormat="true" ht="13.5" hidden="false" customHeight="false" outlineLevel="0" collapsed="false">
      <c r="A93" s="157"/>
      <c r="B93" s="139"/>
      <c r="C93" s="158"/>
      <c r="D93" s="159"/>
      <c r="E93" s="160"/>
      <c r="F93" s="159"/>
      <c r="G93" s="145"/>
      <c r="H93" s="141"/>
      <c r="I93" s="142"/>
      <c r="J93" s="139"/>
      <c r="K93" s="143"/>
      <c r="L93" s="143"/>
      <c r="M93" s="144"/>
    </row>
    <row r="94" customFormat="false" ht="13.5" hidden="false" customHeight="false" outlineLevel="0" collapsed="false">
      <c r="A94" s="157"/>
      <c r="B94" s="139"/>
      <c r="C94" s="158"/>
      <c r="D94" s="159"/>
      <c r="E94" s="160"/>
      <c r="F94" s="159"/>
      <c r="G94" s="145"/>
      <c r="H94" s="141"/>
      <c r="I94" s="142"/>
      <c r="J94" s="139"/>
      <c r="K94" s="143"/>
      <c r="L94" s="143"/>
      <c r="M94" s="144"/>
    </row>
    <row r="95" customFormat="false" ht="13.5" hidden="false" customHeight="false" outlineLevel="0" collapsed="false">
      <c r="A95" s="157"/>
      <c r="B95" s="139"/>
      <c r="C95" s="158"/>
      <c r="D95" s="159"/>
      <c r="E95" s="160"/>
      <c r="F95" s="159"/>
      <c r="G95" s="145"/>
      <c r="H95" s="141"/>
      <c r="I95" s="142"/>
      <c r="J95" s="139"/>
      <c r="K95" s="143"/>
      <c r="L95" s="143"/>
      <c r="M95" s="144"/>
    </row>
    <row r="96" s="161" customFormat="true" ht="13.5" hidden="false" customHeight="false" outlineLevel="0" collapsed="false">
      <c r="A96" s="157"/>
      <c r="B96" s="139"/>
      <c r="C96" s="158"/>
      <c r="D96" s="159"/>
      <c r="E96" s="160"/>
      <c r="F96" s="159"/>
      <c r="G96" s="145"/>
      <c r="H96" s="141"/>
      <c r="I96" s="142"/>
      <c r="J96" s="139"/>
      <c r="K96" s="143"/>
      <c r="L96" s="143"/>
      <c r="M96" s="144"/>
    </row>
    <row r="97" customFormat="false" ht="13.5" hidden="false" customHeight="false" outlineLevel="0" collapsed="false">
      <c r="A97" s="157"/>
      <c r="B97" s="139"/>
      <c r="C97" s="158"/>
      <c r="D97" s="159"/>
      <c r="E97" s="160"/>
      <c r="F97" s="159"/>
      <c r="G97" s="145"/>
      <c r="H97" s="141"/>
      <c r="I97" s="142"/>
      <c r="J97" s="139"/>
      <c r="K97" s="143"/>
      <c r="L97" s="143"/>
      <c r="M97" s="144"/>
    </row>
    <row r="98" customFormat="false" ht="13.5" hidden="false" customHeight="false" outlineLevel="0" collapsed="false">
      <c r="A98" s="157"/>
      <c r="B98" s="139"/>
      <c r="C98" s="158"/>
      <c r="D98" s="159"/>
      <c r="E98" s="160"/>
      <c r="F98" s="159"/>
      <c r="G98" s="145"/>
      <c r="H98" s="141"/>
      <c r="I98" s="142"/>
      <c r="J98" s="139"/>
      <c r="K98" s="143"/>
      <c r="L98" s="143"/>
      <c r="M98" s="144"/>
    </row>
    <row r="99" s="161" customFormat="true" ht="13.5" hidden="false" customHeight="false" outlineLevel="0" collapsed="false">
      <c r="A99" s="157"/>
      <c r="B99" s="139"/>
      <c r="C99" s="158"/>
      <c r="D99" s="159"/>
      <c r="E99" s="160"/>
      <c r="F99" s="159"/>
      <c r="G99" s="145"/>
      <c r="H99" s="141"/>
      <c r="I99" s="142"/>
      <c r="J99" s="139"/>
      <c r="K99" s="143"/>
      <c r="L99" s="143"/>
      <c r="M99" s="144"/>
    </row>
    <row r="100" s="161" customFormat="true" ht="13.5" hidden="false" customHeight="false" outlineLevel="0" collapsed="false">
      <c r="A100" s="157"/>
      <c r="B100" s="139"/>
      <c r="C100" s="158"/>
      <c r="D100" s="159"/>
      <c r="E100" s="160"/>
      <c r="F100" s="159"/>
      <c r="G100" s="145"/>
      <c r="H100" s="141"/>
      <c r="I100" s="142"/>
      <c r="J100" s="139"/>
      <c r="K100" s="143"/>
      <c r="L100" s="143"/>
      <c r="M100" s="144"/>
    </row>
    <row r="101" customFormat="false" ht="13.5" hidden="false" customHeight="false" outlineLevel="0" collapsed="false">
      <c r="A101" s="157"/>
      <c r="B101" s="139"/>
      <c r="C101" s="158"/>
      <c r="D101" s="159"/>
      <c r="E101" s="160"/>
      <c r="F101" s="159"/>
      <c r="G101" s="145"/>
      <c r="H101" s="141"/>
      <c r="I101" s="142"/>
      <c r="J101" s="139"/>
      <c r="K101" s="143"/>
      <c r="L101" s="143"/>
      <c r="M101" s="144"/>
    </row>
    <row r="102" customFormat="false" ht="13.5" hidden="false" customHeight="false" outlineLevel="0" collapsed="false">
      <c r="A102" s="157"/>
      <c r="B102" s="139"/>
      <c r="C102" s="158"/>
      <c r="D102" s="159"/>
      <c r="E102" s="160"/>
      <c r="F102" s="159"/>
      <c r="G102" s="145"/>
      <c r="H102" s="141"/>
      <c r="I102" s="142"/>
      <c r="J102" s="139"/>
      <c r="K102" s="143"/>
      <c r="L102" s="143"/>
      <c r="M102" s="144"/>
    </row>
    <row r="103" customFormat="false" ht="13.5" hidden="false" customHeight="false" outlineLevel="0" collapsed="false">
      <c r="A103" s="157"/>
      <c r="B103" s="139"/>
      <c r="C103" s="158"/>
      <c r="D103" s="159"/>
      <c r="E103" s="160"/>
      <c r="F103" s="159"/>
      <c r="G103" s="145"/>
      <c r="H103" s="141"/>
      <c r="I103" s="142"/>
      <c r="J103" s="139"/>
      <c r="K103" s="143"/>
      <c r="L103" s="143"/>
      <c r="M103" s="144"/>
    </row>
    <row r="104" customFormat="false" ht="13.5" hidden="false" customHeight="false" outlineLevel="0" collapsed="false">
      <c r="A104" s="157"/>
      <c r="B104" s="139"/>
      <c r="C104" s="158"/>
      <c r="D104" s="159"/>
      <c r="E104" s="160"/>
      <c r="F104" s="159"/>
      <c r="G104" s="145"/>
      <c r="H104" s="141"/>
      <c r="I104" s="142"/>
      <c r="J104" s="139"/>
      <c r="K104" s="143"/>
      <c r="L104" s="143"/>
      <c r="M104" s="144"/>
    </row>
    <row r="105" customFormat="false" ht="13.5" hidden="false" customHeight="false" outlineLevel="0" collapsed="false">
      <c r="A105" s="157"/>
      <c r="B105" s="139"/>
      <c r="C105" s="158"/>
      <c r="D105" s="159"/>
      <c r="E105" s="160"/>
      <c r="F105" s="159"/>
      <c r="G105" s="145"/>
      <c r="H105" s="141"/>
      <c r="I105" s="142"/>
      <c r="J105" s="139"/>
      <c r="K105" s="143"/>
      <c r="L105" s="143"/>
      <c r="M105" s="144"/>
    </row>
    <row r="106" customFormat="false" ht="13.5" hidden="false" customHeight="false" outlineLevel="0" collapsed="false">
      <c r="A106" s="157"/>
      <c r="B106" s="139"/>
      <c r="C106" s="158"/>
      <c r="D106" s="159"/>
      <c r="E106" s="160"/>
      <c r="F106" s="159"/>
      <c r="G106" s="145"/>
      <c r="H106" s="141"/>
      <c r="I106" s="142"/>
      <c r="J106" s="139"/>
      <c r="K106" s="143"/>
      <c r="L106" s="143"/>
      <c r="M106" s="144"/>
    </row>
    <row r="107" customFormat="false" ht="13.5" hidden="false" customHeight="false" outlineLevel="0" collapsed="false">
      <c r="A107" s="157"/>
      <c r="B107" s="139"/>
      <c r="C107" s="158"/>
      <c r="D107" s="159"/>
      <c r="E107" s="160"/>
      <c r="F107" s="159"/>
      <c r="G107" s="145"/>
      <c r="H107" s="141"/>
      <c r="I107" s="142"/>
      <c r="J107" s="139"/>
      <c r="K107" s="143"/>
      <c r="L107" s="143"/>
      <c r="M107" s="144"/>
    </row>
    <row r="108" customFormat="false" ht="13.5" hidden="false" customHeight="false" outlineLevel="0" collapsed="false">
      <c r="A108" s="157"/>
      <c r="B108" s="139"/>
      <c r="C108" s="158"/>
      <c r="D108" s="159"/>
      <c r="E108" s="160"/>
      <c r="F108" s="159"/>
      <c r="G108" s="145"/>
      <c r="H108" s="141"/>
      <c r="I108" s="142"/>
      <c r="J108" s="139"/>
      <c r="K108" s="143"/>
      <c r="L108" s="143"/>
      <c r="M108" s="144"/>
    </row>
    <row r="109" s="161" customFormat="true" ht="13.5" hidden="false" customHeight="false" outlineLevel="0" collapsed="false">
      <c r="A109" s="157"/>
      <c r="B109" s="139"/>
      <c r="C109" s="158"/>
      <c r="D109" s="159"/>
      <c r="E109" s="160"/>
      <c r="F109" s="159"/>
      <c r="G109" s="145"/>
      <c r="H109" s="141"/>
      <c r="I109" s="142"/>
      <c r="J109" s="139"/>
      <c r="K109" s="143"/>
      <c r="L109" s="143"/>
      <c r="M109" s="144"/>
    </row>
    <row r="110" customFormat="false" ht="13.5" hidden="false" customHeight="false" outlineLevel="0" collapsed="false">
      <c r="A110" s="157"/>
      <c r="B110" s="139"/>
      <c r="C110" s="158"/>
      <c r="D110" s="159"/>
      <c r="E110" s="160"/>
      <c r="F110" s="159"/>
      <c r="G110" s="145"/>
      <c r="H110" s="141"/>
      <c r="I110" s="142"/>
      <c r="J110" s="139"/>
      <c r="K110" s="143"/>
      <c r="L110" s="143"/>
      <c r="M110" s="144"/>
    </row>
    <row r="111" customFormat="false" ht="13.5" hidden="false" customHeight="false" outlineLevel="0" collapsed="false">
      <c r="A111" s="157"/>
      <c r="B111" s="139"/>
      <c r="C111" s="158"/>
      <c r="D111" s="159"/>
      <c r="E111" s="160"/>
      <c r="F111" s="159"/>
      <c r="G111" s="145"/>
      <c r="H111" s="141"/>
      <c r="I111" s="142"/>
      <c r="J111" s="139"/>
      <c r="K111" s="143"/>
      <c r="L111" s="143"/>
      <c r="M111" s="144"/>
    </row>
    <row r="112" customFormat="false" ht="13.5" hidden="false" customHeight="false" outlineLevel="0" collapsed="false">
      <c r="A112" s="157"/>
      <c r="B112" s="139"/>
      <c r="C112" s="158"/>
      <c r="D112" s="159"/>
      <c r="E112" s="160"/>
      <c r="F112" s="159"/>
      <c r="G112" s="145"/>
      <c r="H112" s="141"/>
      <c r="I112" s="142"/>
      <c r="J112" s="139"/>
      <c r="K112" s="143"/>
      <c r="L112" s="143"/>
      <c r="M112" s="144"/>
    </row>
    <row r="113" customFormat="false" ht="13.5" hidden="false" customHeight="false" outlineLevel="0" collapsed="false">
      <c r="A113" s="157"/>
      <c r="B113" s="139"/>
      <c r="C113" s="158"/>
      <c r="D113" s="159"/>
      <c r="E113" s="160"/>
      <c r="F113" s="159"/>
      <c r="G113" s="145"/>
      <c r="H113" s="141"/>
      <c r="I113" s="142"/>
      <c r="J113" s="139"/>
      <c r="K113" s="143"/>
      <c r="L113" s="143"/>
      <c r="M113" s="144"/>
    </row>
    <row r="114" s="161" customFormat="true" ht="13.5" hidden="false" customHeight="false" outlineLevel="0" collapsed="false">
      <c r="A114" s="157"/>
      <c r="B114" s="139"/>
      <c r="C114" s="158"/>
      <c r="D114" s="159"/>
      <c r="E114" s="160"/>
      <c r="F114" s="159"/>
      <c r="G114" s="145"/>
      <c r="H114" s="141"/>
      <c r="I114" s="142"/>
      <c r="J114" s="139"/>
      <c r="K114" s="143"/>
      <c r="L114" s="143"/>
      <c r="M114" s="144"/>
    </row>
    <row r="115" customFormat="false" ht="13.5" hidden="false" customHeight="false" outlineLevel="0" collapsed="false">
      <c r="A115" s="157"/>
      <c r="B115" s="139"/>
      <c r="C115" s="158"/>
      <c r="D115" s="159"/>
      <c r="E115" s="160"/>
      <c r="F115" s="159"/>
      <c r="G115" s="145"/>
      <c r="H115" s="141"/>
      <c r="I115" s="142"/>
      <c r="J115" s="139"/>
      <c r="K115" s="143"/>
      <c r="L115" s="143"/>
      <c r="M115" s="144"/>
    </row>
    <row r="116" s="161" customFormat="true" ht="13.5" hidden="false" customHeight="false" outlineLevel="0" collapsed="false">
      <c r="A116" s="157"/>
      <c r="B116" s="139"/>
      <c r="C116" s="158"/>
      <c r="D116" s="159"/>
      <c r="E116" s="160"/>
      <c r="F116" s="159"/>
      <c r="G116" s="145"/>
      <c r="H116" s="141"/>
      <c r="I116" s="142"/>
      <c r="J116" s="139"/>
      <c r="K116" s="143"/>
      <c r="L116" s="143"/>
      <c r="M116" s="144"/>
    </row>
    <row r="117" customFormat="false" ht="13.5" hidden="false" customHeight="false" outlineLevel="0" collapsed="false">
      <c r="A117" s="157"/>
      <c r="B117" s="139"/>
      <c r="C117" s="158"/>
      <c r="D117" s="159"/>
      <c r="E117" s="160"/>
      <c r="F117" s="159"/>
      <c r="G117" s="145"/>
      <c r="H117" s="141"/>
      <c r="I117" s="142"/>
      <c r="J117" s="139"/>
      <c r="K117" s="143"/>
      <c r="L117" s="143"/>
      <c r="M117" s="144"/>
    </row>
    <row r="118" customFormat="false" ht="13.5" hidden="false" customHeight="false" outlineLevel="0" collapsed="false">
      <c r="A118" s="157"/>
      <c r="B118" s="139"/>
      <c r="C118" s="158"/>
      <c r="D118" s="159"/>
      <c r="E118" s="160"/>
      <c r="F118" s="159"/>
      <c r="G118" s="145"/>
      <c r="H118" s="141"/>
      <c r="I118" s="142"/>
      <c r="J118" s="139"/>
      <c r="K118" s="143"/>
      <c r="L118" s="143"/>
      <c r="M118" s="144"/>
    </row>
    <row r="119" customFormat="false" ht="13.5" hidden="false" customHeight="false" outlineLevel="0" collapsed="false">
      <c r="A119" s="157"/>
      <c r="B119" s="139"/>
      <c r="C119" s="158"/>
      <c r="D119" s="159"/>
      <c r="E119" s="160"/>
      <c r="F119" s="159"/>
      <c r="G119" s="145"/>
      <c r="H119" s="141"/>
      <c r="I119" s="142"/>
      <c r="J119" s="139"/>
      <c r="K119" s="143"/>
      <c r="L119" s="143"/>
      <c r="M119" s="144"/>
    </row>
    <row r="120" customFormat="false" ht="13.5" hidden="false" customHeight="false" outlineLevel="0" collapsed="false">
      <c r="A120" s="157"/>
      <c r="B120" s="139"/>
      <c r="C120" s="158"/>
      <c r="D120" s="159"/>
      <c r="E120" s="160"/>
      <c r="F120" s="159"/>
      <c r="G120" s="145"/>
      <c r="H120" s="141"/>
      <c r="I120" s="142"/>
      <c r="J120" s="139"/>
      <c r="K120" s="143"/>
      <c r="L120" s="143"/>
      <c r="M120" s="144"/>
    </row>
    <row r="121" customFormat="false" ht="13.5" hidden="false" customHeight="false" outlineLevel="0" collapsed="false">
      <c r="A121" s="157"/>
      <c r="B121" s="139"/>
      <c r="C121" s="158"/>
      <c r="D121" s="159"/>
      <c r="E121" s="160"/>
      <c r="F121" s="159"/>
      <c r="G121" s="145"/>
      <c r="H121" s="141"/>
      <c r="I121" s="142"/>
      <c r="J121" s="139"/>
      <c r="K121" s="143"/>
      <c r="L121" s="143"/>
      <c r="M121" s="144"/>
    </row>
    <row r="122" customFormat="false" ht="13.5" hidden="false" customHeight="false" outlineLevel="0" collapsed="false">
      <c r="A122" s="157"/>
      <c r="B122" s="139"/>
      <c r="C122" s="158"/>
      <c r="D122" s="159"/>
      <c r="E122" s="160"/>
      <c r="F122" s="159"/>
      <c r="G122" s="145"/>
      <c r="H122" s="141"/>
      <c r="I122" s="142"/>
      <c r="J122" s="139"/>
      <c r="K122" s="143"/>
      <c r="L122" s="143"/>
      <c r="M122" s="144"/>
    </row>
    <row r="123" s="161" customFormat="true" ht="13.5" hidden="false" customHeight="false" outlineLevel="0" collapsed="false">
      <c r="A123" s="157"/>
      <c r="B123" s="139"/>
      <c r="C123" s="158"/>
      <c r="D123" s="159"/>
      <c r="E123" s="160"/>
      <c r="F123" s="159"/>
      <c r="G123" s="145"/>
      <c r="H123" s="141"/>
      <c r="I123" s="142"/>
      <c r="J123" s="139"/>
      <c r="K123" s="143"/>
      <c r="L123" s="143"/>
      <c r="M123" s="144"/>
    </row>
    <row r="124" customFormat="false" ht="13.5" hidden="false" customHeight="false" outlineLevel="0" collapsed="false">
      <c r="A124" s="157"/>
      <c r="B124" s="139"/>
      <c r="C124" s="158"/>
      <c r="D124" s="159"/>
      <c r="E124" s="160"/>
      <c r="F124" s="159"/>
      <c r="G124" s="145"/>
      <c r="H124" s="141"/>
      <c r="I124" s="142"/>
      <c r="J124" s="139"/>
      <c r="K124" s="143"/>
      <c r="L124" s="143"/>
      <c r="M124" s="144"/>
    </row>
    <row r="125" customFormat="false" ht="13.5" hidden="false" customHeight="false" outlineLevel="0" collapsed="false">
      <c r="A125" s="157"/>
      <c r="B125" s="139"/>
      <c r="C125" s="158"/>
      <c r="D125" s="159"/>
      <c r="E125" s="160"/>
      <c r="F125" s="159"/>
      <c r="G125" s="145"/>
      <c r="H125" s="141"/>
      <c r="I125" s="142"/>
      <c r="J125" s="139"/>
      <c r="K125" s="143"/>
      <c r="L125" s="143"/>
      <c r="M125" s="144"/>
    </row>
    <row r="126" s="161" customFormat="true" ht="13.5" hidden="false" customHeight="false" outlineLevel="0" collapsed="false">
      <c r="A126" s="157"/>
      <c r="B126" s="139"/>
      <c r="C126" s="158"/>
      <c r="D126" s="159"/>
      <c r="E126" s="160"/>
      <c r="F126" s="159"/>
      <c r="G126" s="145"/>
      <c r="H126" s="141"/>
      <c r="I126" s="142"/>
      <c r="J126" s="139"/>
      <c r="K126" s="143"/>
      <c r="L126" s="143"/>
      <c r="M126" s="144"/>
    </row>
    <row r="127" customFormat="false" ht="13.5" hidden="false" customHeight="false" outlineLevel="0" collapsed="false">
      <c r="A127" s="157"/>
      <c r="B127" s="139"/>
      <c r="C127" s="158"/>
      <c r="D127" s="159"/>
      <c r="E127" s="160"/>
      <c r="F127" s="159"/>
      <c r="G127" s="145"/>
      <c r="H127" s="141"/>
      <c r="I127" s="142"/>
      <c r="J127" s="139"/>
      <c r="K127" s="143"/>
      <c r="L127" s="143"/>
      <c r="M127" s="144"/>
    </row>
    <row r="128" customFormat="false" ht="13.5" hidden="false" customHeight="false" outlineLevel="0" collapsed="false">
      <c r="A128" s="157"/>
      <c r="B128" s="139"/>
      <c r="C128" s="158"/>
      <c r="D128" s="159"/>
      <c r="E128" s="160"/>
      <c r="F128" s="159"/>
      <c r="G128" s="145"/>
      <c r="H128" s="141"/>
      <c r="I128" s="142"/>
      <c r="J128" s="139"/>
      <c r="K128" s="143"/>
      <c r="L128" s="143"/>
      <c r="M128" s="144"/>
    </row>
    <row r="129" customFormat="false" ht="13.5" hidden="false" customHeight="false" outlineLevel="0" collapsed="false">
      <c r="A129" s="157"/>
      <c r="B129" s="139"/>
      <c r="C129" s="158"/>
      <c r="D129" s="159"/>
      <c r="E129" s="160"/>
      <c r="F129" s="159"/>
      <c r="G129" s="145"/>
      <c r="H129" s="141"/>
      <c r="I129" s="142"/>
      <c r="J129" s="139"/>
      <c r="K129" s="143"/>
      <c r="L129" s="143"/>
      <c r="M129" s="144"/>
    </row>
    <row r="130" s="161" customFormat="true" ht="13.5" hidden="false" customHeight="false" outlineLevel="0" collapsed="false">
      <c r="A130" s="157"/>
      <c r="B130" s="139"/>
      <c r="C130" s="158"/>
      <c r="D130" s="159"/>
      <c r="E130" s="160"/>
      <c r="F130" s="159"/>
      <c r="G130" s="145"/>
      <c r="H130" s="141"/>
      <c r="I130" s="142"/>
      <c r="J130" s="139"/>
      <c r="K130" s="143"/>
      <c r="L130" s="143"/>
      <c r="M130" s="144"/>
    </row>
    <row r="131" customFormat="false" ht="13.5" hidden="false" customHeight="false" outlineLevel="0" collapsed="false">
      <c r="A131" s="157"/>
      <c r="B131" s="139"/>
      <c r="C131" s="158"/>
      <c r="D131" s="159"/>
      <c r="E131" s="160"/>
      <c r="F131" s="159"/>
      <c r="G131" s="145"/>
      <c r="H131" s="141"/>
      <c r="I131" s="142"/>
      <c r="J131" s="139"/>
      <c r="K131" s="143"/>
      <c r="L131" s="143"/>
      <c r="M131" s="144"/>
    </row>
    <row r="132" customFormat="false" ht="13.5" hidden="false" customHeight="false" outlineLevel="0" collapsed="false">
      <c r="A132" s="157"/>
      <c r="B132" s="139"/>
      <c r="C132" s="158"/>
      <c r="D132" s="159"/>
      <c r="E132" s="160"/>
      <c r="F132" s="159"/>
      <c r="G132" s="145"/>
      <c r="H132" s="141"/>
      <c r="I132" s="142"/>
      <c r="J132" s="139"/>
      <c r="K132" s="143"/>
      <c r="L132" s="143"/>
      <c r="M132" s="144"/>
    </row>
    <row r="133" customFormat="false" ht="13.5" hidden="false" customHeight="false" outlineLevel="0" collapsed="false">
      <c r="A133" s="157"/>
      <c r="B133" s="139"/>
      <c r="C133" s="158"/>
      <c r="D133" s="159"/>
      <c r="E133" s="160"/>
      <c r="F133" s="159"/>
      <c r="G133" s="145"/>
      <c r="H133" s="141"/>
      <c r="I133" s="142"/>
      <c r="J133" s="139"/>
      <c r="K133" s="143"/>
      <c r="L133" s="143"/>
      <c r="M133" s="144"/>
    </row>
    <row r="134" s="161" customFormat="true" ht="13.5" hidden="false" customHeight="false" outlineLevel="0" collapsed="false">
      <c r="A134" s="157"/>
      <c r="B134" s="139"/>
      <c r="C134" s="158"/>
      <c r="D134" s="159"/>
      <c r="E134" s="160"/>
      <c r="F134" s="159"/>
      <c r="G134" s="145"/>
      <c r="H134" s="141"/>
      <c r="I134" s="142"/>
      <c r="J134" s="139"/>
      <c r="K134" s="143"/>
      <c r="L134" s="143"/>
      <c r="M134" s="144"/>
    </row>
    <row r="135" s="161" customFormat="true" ht="13.5" hidden="false" customHeight="false" outlineLevel="0" collapsed="false">
      <c r="A135" s="157"/>
      <c r="B135" s="139"/>
      <c r="C135" s="158"/>
      <c r="D135" s="159"/>
      <c r="E135" s="160"/>
      <c r="F135" s="159"/>
      <c r="G135" s="145"/>
      <c r="H135" s="141"/>
      <c r="I135" s="142"/>
      <c r="J135" s="139"/>
      <c r="K135" s="143"/>
      <c r="L135" s="143"/>
      <c r="M135" s="144"/>
    </row>
    <row r="136" customFormat="false" ht="13.5" hidden="false" customHeight="false" outlineLevel="0" collapsed="false">
      <c r="A136" s="157"/>
      <c r="B136" s="139"/>
      <c r="C136" s="158"/>
      <c r="D136" s="159"/>
      <c r="E136" s="160"/>
      <c r="F136" s="159"/>
      <c r="G136" s="145"/>
      <c r="H136" s="141"/>
      <c r="I136" s="142"/>
      <c r="J136" s="139"/>
      <c r="K136" s="143"/>
      <c r="L136" s="143"/>
      <c r="M136" s="144"/>
    </row>
    <row r="137" s="161" customFormat="true" ht="13.5" hidden="false" customHeight="false" outlineLevel="0" collapsed="false">
      <c r="A137" s="157"/>
      <c r="B137" s="139"/>
      <c r="C137" s="158"/>
      <c r="D137" s="159"/>
      <c r="E137" s="160"/>
      <c r="F137" s="159"/>
      <c r="G137" s="145"/>
      <c r="H137" s="141"/>
      <c r="I137" s="142"/>
      <c r="J137" s="139"/>
      <c r="K137" s="143"/>
      <c r="L137" s="143"/>
      <c r="M137" s="144"/>
    </row>
    <row r="138" s="161" customFormat="true" ht="13.5" hidden="false" customHeight="false" outlineLevel="0" collapsed="false">
      <c r="A138" s="157"/>
      <c r="B138" s="139"/>
      <c r="C138" s="158"/>
      <c r="D138" s="159"/>
      <c r="E138" s="160"/>
      <c r="F138" s="159"/>
      <c r="G138" s="145"/>
      <c r="H138" s="141"/>
      <c r="I138" s="142"/>
      <c r="J138" s="139"/>
      <c r="K138" s="143"/>
      <c r="L138" s="143"/>
      <c r="M138" s="144"/>
    </row>
    <row r="139" customFormat="false" ht="13.5" hidden="false" customHeight="false" outlineLevel="0" collapsed="false">
      <c r="A139" s="157"/>
      <c r="B139" s="139"/>
      <c r="C139" s="158"/>
      <c r="D139" s="159"/>
      <c r="E139" s="160"/>
      <c r="F139" s="159"/>
      <c r="G139" s="145"/>
      <c r="H139" s="141"/>
      <c r="I139" s="142"/>
      <c r="J139" s="139"/>
      <c r="K139" s="143"/>
      <c r="L139" s="143"/>
      <c r="M139" s="144"/>
    </row>
    <row r="140" s="161" customFormat="true" ht="13.5" hidden="false" customHeight="false" outlineLevel="0" collapsed="false">
      <c r="A140" s="157"/>
      <c r="B140" s="139"/>
      <c r="C140" s="158"/>
      <c r="D140" s="159"/>
      <c r="E140" s="160"/>
      <c r="F140" s="159"/>
      <c r="G140" s="145"/>
      <c r="H140" s="141"/>
      <c r="I140" s="142"/>
      <c r="J140" s="139"/>
      <c r="K140" s="143"/>
      <c r="L140" s="143"/>
      <c r="M140" s="144"/>
    </row>
    <row r="141" s="161" customFormat="true" ht="13.5" hidden="false" customHeight="false" outlineLevel="0" collapsed="false">
      <c r="A141" s="157"/>
      <c r="B141" s="139"/>
      <c r="C141" s="158"/>
      <c r="D141" s="159"/>
      <c r="E141" s="160"/>
      <c r="F141" s="159"/>
      <c r="G141" s="145"/>
      <c r="H141" s="141"/>
      <c r="I141" s="142"/>
      <c r="J141" s="139"/>
      <c r="K141" s="143"/>
      <c r="L141" s="143"/>
      <c r="M141" s="144"/>
    </row>
    <row r="142" customFormat="false" ht="13.5" hidden="false" customHeight="false" outlineLevel="0" collapsed="false">
      <c r="A142" s="157"/>
      <c r="B142" s="139"/>
      <c r="C142" s="158"/>
      <c r="D142" s="159"/>
      <c r="E142" s="160"/>
      <c r="F142" s="159"/>
      <c r="G142" s="145"/>
      <c r="H142" s="141"/>
      <c r="I142" s="142"/>
      <c r="J142" s="139"/>
      <c r="K142" s="143"/>
      <c r="L142" s="143"/>
      <c r="M142" s="144"/>
    </row>
    <row r="143" s="161" customFormat="true" ht="13.5" hidden="false" customHeight="false" outlineLevel="0" collapsed="false">
      <c r="A143" s="157"/>
      <c r="B143" s="139"/>
      <c r="C143" s="158"/>
      <c r="D143" s="159"/>
      <c r="E143" s="160"/>
      <c r="F143" s="159"/>
      <c r="G143" s="145"/>
      <c r="H143" s="141"/>
      <c r="I143" s="142"/>
      <c r="J143" s="139"/>
      <c r="K143" s="143"/>
      <c r="L143" s="143"/>
      <c r="M143" s="144"/>
    </row>
    <row r="144" customFormat="false" ht="13.5" hidden="false" customHeight="false" outlineLevel="0" collapsed="false">
      <c r="A144" s="157"/>
      <c r="B144" s="139"/>
      <c r="C144" s="158"/>
      <c r="D144" s="159"/>
      <c r="E144" s="160"/>
      <c r="F144" s="159"/>
      <c r="G144" s="145"/>
      <c r="H144" s="141"/>
      <c r="I144" s="142"/>
      <c r="J144" s="139"/>
      <c r="K144" s="143"/>
      <c r="L144" s="143"/>
      <c r="M144" s="144"/>
    </row>
    <row r="145" customFormat="false" ht="13.5" hidden="false" customHeight="false" outlineLevel="0" collapsed="false">
      <c r="A145" s="157"/>
      <c r="B145" s="139"/>
      <c r="C145" s="158"/>
      <c r="D145" s="159"/>
      <c r="E145" s="160"/>
      <c r="F145" s="159"/>
      <c r="G145" s="145"/>
      <c r="H145" s="141"/>
      <c r="I145" s="142"/>
      <c r="J145" s="139"/>
      <c r="K145" s="143"/>
      <c r="L145" s="143"/>
      <c r="M145" s="144"/>
    </row>
    <row r="146" customFormat="false" ht="13.5" hidden="false" customHeight="false" outlineLevel="0" collapsed="false">
      <c r="A146" s="157"/>
      <c r="B146" s="139"/>
      <c r="C146" s="158"/>
      <c r="D146" s="159"/>
      <c r="E146" s="160"/>
      <c r="F146" s="159"/>
      <c r="G146" s="145"/>
      <c r="H146" s="141"/>
      <c r="I146" s="142"/>
      <c r="J146" s="139"/>
      <c r="K146" s="143"/>
      <c r="L146" s="143"/>
      <c r="M146" s="144"/>
    </row>
    <row r="147" s="161" customFormat="true" ht="13.5" hidden="false" customHeight="false" outlineLevel="0" collapsed="false">
      <c r="A147" s="157"/>
      <c r="B147" s="139"/>
      <c r="C147" s="158"/>
      <c r="D147" s="159"/>
      <c r="E147" s="160"/>
      <c r="F147" s="159"/>
      <c r="G147" s="145"/>
      <c r="H147" s="141"/>
      <c r="I147" s="142"/>
      <c r="J147" s="139"/>
      <c r="K147" s="143"/>
      <c r="L147" s="143"/>
      <c r="M147" s="144"/>
    </row>
    <row r="148" customFormat="false" ht="13.5" hidden="false" customHeight="false" outlineLevel="0" collapsed="false">
      <c r="A148" s="157"/>
      <c r="B148" s="139"/>
      <c r="C148" s="158"/>
      <c r="D148" s="159"/>
      <c r="E148" s="160"/>
      <c r="F148" s="159"/>
      <c r="G148" s="145"/>
      <c r="H148" s="141"/>
      <c r="I148" s="142"/>
      <c r="J148" s="139"/>
      <c r="K148" s="143"/>
      <c r="L148" s="143"/>
      <c r="M148" s="144"/>
    </row>
    <row r="149" s="161" customFormat="true" ht="13.5" hidden="false" customHeight="false" outlineLevel="0" collapsed="false">
      <c r="A149" s="157"/>
      <c r="B149" s="139"/>
      <c r="C149" s="158"/>
      <c r="D149" s="159"/>
      <c r="E149" s="160"/>
      <c r="F149" s="159"/>
      <c r="G149" s="145"/>
      <c r="H149" s="141"/>
      <c r="I149" s="142"/>
      <c r="J149" s="139"/>
      <c r="K149" s="143"/>
      <c r="L149" s="143"/>
      <c r="M149" s="144"/>
    </row>
    <row r="150" customFormat="false" ht="13.5" hidden="false" customHeight="false" outlineLevel="0" collapsed="false">
      <c r="A150" s="157"/>
      <c r="B150" s="139"/>
      <c r="C150" s="158"/>
      <c r="D150" s="159"/>
      <c r="E150" s="160"/>
      <c r="F150" s="159"/>
      <c r="G150" s="145"/>
      <c r="H150" s="141"/>
      <c r="I150" s="142"/>
      <c r="J150" s="139"/>
      <c r="K150" s="143"/>
      <c r="L150" s="143"/>
      <c r="M150" s="144"/>
    </row>
    <row r="151" customFormat="false" ht="13.5" hidden="false" customHeight="false" outlineLevel="0" collapsed="false">
      <c r="A151" s="157"/>
      <c r="B151" s="139"/>
      <c r="C151" s="158"/>
      <c r="D151" s="159"/>
      <c r="E151" s="160"/>
      <c r="F151" s="159"/>
      <c r="G151" s="145"/>
      <c r="H151" s="141"/>
      <c r="I151" s="142"/>
      <c r="J151" s="139"/>
      <c r="K151" s="143"/>
      <c r="L151" s="143"/>
      <c r="M151" s="144"/>
    </row>
    <row r="152" customFormat="false" ht="13.5" hidden="false" customHeight="false" outlineLevel="0" collapsed="false">
      <c r="A152" s="157"/>
      <c r="B152" s="139"/>
      <c r="C152" s="158"/>
      <c r="D152" s="159"/>
      <c r="E152" s="160"/>
      <c r="F152" s="159"/>
      <c r="G152" s="145"/>
      <c r="H152" s="141"/>
      <c r="I152" s="142"/>
      <c r="J152" s="139"/>
      <c r="K152" s="143"/>
      <c r="L152" s="143"/>
      <c r="M152" s="144"/>
    </row>
    <row r="153" s="161" customFormat="true" ht="13.5" hidden="false" customHeight="false" outlineLevel="0" collapsed="false">
      <c r="A153" s="157"/>
      <c r="B153" s="139"/>
      <c r="C153" s="158"/>
      <c r="D153" s="159"/>
      <c r="E153" s="160"/>
      <c r="F153" s="159"/>
      <c r="G153" s="145"/>
      <c r="H153" s="141"/>
      <c r="I153" s="142"/>
      <c r="J153" s="139"/>
      <c r="K153" s="143"/>
      <c r="L153" s="143"/>
      <c r="M153" s="144"/>
    </row>
    <row r="154" customFormat="false" ht="13.5" hidden="false" customHeight="false" outlineLevel="0" collapsed="false">
      <c r="A154" s="157"/>
      <c r="B154" s="139"/>
      <c r="C154" s="158"/>
      <c r="D154" s="159"/>
      <c r="E154" s="160"/>
      <c r="F154" s="159"/>
      <c r="G154" s="145"/>
      <c r="H154" s="141"/>
      <c r="I154" s="142"/>
      <c r="J154" s="139"/>
      <c r="K154" s="143"/>
      <c r="L154" s="143"/>
      <c r="M154" s="144"/>
    </row>
    <row r="155" s="161" customFormat="true" ht="13.5" hidden="false" customHeight="false" outlineLevel="0" collapsed="false">
      <c r="A155" s="157"/>
      <c r="B155" s="139"/>
      <c r="C155" s="158"/>
      <c r="D155" s="159"/>
      <c r="E155" s="160"/>
      <c r="F155" s="159"/>
      <c r="G155" s="145"/>
      <c r="H155" s="141"/>
      <c r="I155" s="142"/>
      <c r="J155" s="139"/>
      <c r="K155" s="143"/>
      <c r="L155" s="143"/>
      <c r="M155" s="144"/>
    </row>
    <row r="156" customFormat="false" ht="13.5" hidden="false" customHeight="false" outlineLevel="0" collapsed="false">
      <c r="A156" s="157"/>
      <c r="B156" s="139"/>
      <c r="C156" s="158"/>
      <c r="D156" s="159"/>
      <c r="E156" s="160"/>
      <c r="F156" s="159"/>
      <c r="G156" s="145"/>
      <c r="H156" s="141"/>
      <c r="I156" s="142"/>
      <c r="J156" s="139"/>
      <c r="K156" s="143"/>
      <c r="L156" s="143"/>
      <c r="M156" s="144"/>
    </row>
    <row r="157" customFormat="false" ht="13.5" hidden="false" customHeight="false" outlineLevel="0" collapsed="false">
      <c r="A157" s="157"/>
      <c r="B157" s="139"/>
      <c r="C157" s="158"/>
      <c r="D157" s="159"/>
      <c r="E157" s="160"/>
      <c r="F157" s="159"/>
      <c r="G157" s="145"/>
      <c r="H157" s="141"/>
      <c r="I157" s="142"/>
      <c r="J157" s="139"/>
      <c r="K157" s="143"/>
      <c r="L157" s="143"/>
      <c r="M157" s="144"/>
    </row>
    <row r="158" customFormat="false" ht="13.5" hidden="false" customHeight="false" outlineLevel="0" collapsed="false">
      <c r="A158" s="157"/>
      <c r="B158" s="139"/>
      <c r="C158" s="158"/>
      <c r="D158" s="159"/>
      <c r="E158" s="160"/>
      <c r="F158" s="159"/>
      <c r="G158" s="145"/>
      <c r="H158" s="141"/>
      <c r="I158" s="142"/>
      <c r="J158" s="139"/>
      <c r="K158" s="143"/>
      <c r="L158" s="143"/>
      <c r="M158" s="144"/>
    </row>
    <row r="159" customFormat="false" ht="13.5" hidden="false" customHeight="false" outlineLevel="0" collapsed="false">
      <c r="A159" s="157"/>
      <c r="B159" s="139"/>
      <c r="C159" s="158"/>
      <c r="D159" s="159"/>
      <c r="E159" s="160"/>
      <c r="F159" s="159"/>
      <c r="G159" s="145"/>
      <c r="H159" s="141"/>
      <c r="I159" s="142"/>
      <c r="J159" s="139"/>
      <c r="K159" s="143"/>
      <c r="L159" s="143"/>
      <c r="M159" s="144"/>
    </row>
    <row r="160" customFormat="false" ht="13.5" hidden="false" customHeight="false" outlineLevel="0" collapsed="false">
      <c r="A160" s="157"/>
      <c r="B160" s="139"/>
      <c r="C160" s="158"/>
      <c r="D160" s="159"/>
      <c r="E160" s="160"/>
      <c r="F160" s="159"/>
      <c r="G160" s="145"/>
      <c r="H160" s="141"/>
      <c r="I160" s="142"/>
      <c r="J160" s="139"/>
      <c r="K160" s="143"/>
      <c r="L160" s="143"/>
      <c r="M160" s="144"/>
    </row>
    <row r="161" customFormat="false" ht="13.5" hidden="false" customHeight="false" outlineLevel="0" collapsed="false">
      <c r="A161" s="157"/>
      <c r="B161" s="139"/>
      <c r="C161" s="158"/>
      <c r="D161" s="159"/>
      <c r="E161" s="160"/>
      <c r="F161" s="159"/>
      <c r="G161" s="145"/>
      <c r="H161" s="141"/>
      <c r="I161" s="142"/>
      <c r="J161" s="139"/>
      <c r="K161" s="143"/>
      <c r="L161" s="143"/>
      <c r="M161" s="144"/>
    </row>
    <row r="162" customFormat="false" ht="13.5" hidden="false" customHeight="false" outlineLevel="0" collapsed="false">
      <c r="A162" s="157"/>
      <c r="B162" s="139"/>
      <c r="C162" s="158"/>
      <c r="D162" s="159"/>
      <c r="E162" s="160"/>
      <c r="F162" s="159"/>
      <c r="G162" s="145"/>
      <c r="H162" s="141"/>
      <c r="I162" s="142"/>
      <c r="J162" s="139"/>
      <c r="K162" s="143"/>
      <c r="L162" s="143"/>
      <c r="M162" s="144"/>
    </row>
    <row r="163" customFormat="false" ht="13.5" hidden="false" customHeight="false" outlineLevel="0" collapsed="false">
      <c r="A163" s="157"/>
      <c r="B163" s="139"/>
      <c r="C163" s="158"/>
      <c r="D163" s="159"/>
      <c r="E163" s="160"/>
      <c r="F163" s="159"/>
      <c r="G163" s="145"/>
      <c r="H163" s="141"/>
      <c r="I163" s="142"/>
      <c r="J163" s="139"/>
      <c r="K163" s="143"/>
      <c r="L163" s="143"/>
      <c r="M163" s="144"/>
    </row>
    <row r="164" customFormat="false" ht="13.5" hidden="false" customHeight="false" outlineLevel="0" collapsed="false">
      <c r="A164" s="157"/>
      <c r="B164" s="139"/>
      <c r="C164" s="158"/>
      <c r="D164" s="159"/>
      <c r="E164" s="160"/>
      <c r="F164" s="159"/>
      <c r="G164" s="145"/>
      <c r="H164" s="141"/>
      <c r="I164" s="142"/>
      <c r="J164" s="139"/>
      <c r="K164" s="143"/>
      <c r="L164" s="143"/>
      <c r="M164" s="144"/>
    </row>
    <row r="165" customFormat="false" ht="13.5" hidden="false" customHeight="false" outlineLevel="0" collapsed="false">
      <c r="A165" s="157"/>
      <c r="B165" s="139"/>
      <c r="C165" s="158"/>
      <c r="D165" s="159"/>
      <c r="E165" s="160"/>
      <c r="F165" s="159"/>
      <c r="G165" s="145"/>
      <c r="H165" s="141"/>
      <c r="I165" s="142"/>
      <c r="J165" s="139"/>
      <c r="K165" s="143"/>
      <c r="L165" s="143"/>
      <c r="M165" s="144"/>
    </row>
    <row r="166" customFormat="false" ht="13.5" hidden="false" customHeight="false" outlineLevel="0" collapsed="false">
      <c r="A166" s="157"/>
      <c r="B166" s="139"/>
      <c r="C166" s="158"/>
      <c r="D166" s="159"/>
      <c r="E166" s="160"/>
      <c r="F166" s="159"/>
      <c r="G166" s="145"/>
      <c r="H166" s="141"/>
      <c r="I166" s="142"/>
      <c r="J166" s="139"/>
      <c r="K166" s="143"/>
      <c r="L166" s="143"/>
      <c r="M166" s="144"/>
    </row>
    <row r="167" customFormat="false" ht="13.5" hidden="false" customHeight="false" outlineLevel="0" collapsed="false">
      <c r="A167" s="157"/>
      <c r="B167" s="139"/>
      <c r="C167" s="158"/>
      <c r="D167" s="159"/>
      <c r="E167" s="160"/>
      <c r="F167" s="159"/>
      <c r="G167" s="145"/>
      <c r="H167" s="141"/>
      <c r="I167" s="142"/>
      <c r="J167" s="139"/>
      <c r="K167" s="143"/>
      <c r="L167" s="143"/>
      <c r="M167" s="144"/>
    </row>
    <row r="168" customFormat="false" ht="13.5" hidden="false" customHeight="false" outlineLevel="0" collapsed="false">
      <c r="A168" s="157"/>
      <c r="B168" s="139"/>
      <c r="C168" s="158"/>
      <c r="D168" s="159"/>
      <c r="E168" s="160"/>
      <c r="F168" s="159"/>
      <c r="G168" s="145"/>
      <c r="H168" s="141"/>
      <c r="I168" s="142"/>
      <c r="J168" s="139"/>
      <c r="K168" s="143"/>
      <c r="L168" s="143"/>
      <c r="M168" s="144"/>
    </row>
    <row r="169" customFormat="false" ht="13.5" hidden="false" customHeight="false" outlineLevel="0" collapsed="false">
      <c r="A169" s="157"/>
      <c r="B169" s="139"/>
      <c r="C169" s="158"/>
      <c r="D169" s="159"/>
      <c r="E169" s="160"/>
      <c r="F169" s="159"/>
      <c r="G169" s="145"/>
      <c r="H169" s="141"/>
      <c r="I169" s="142"/>
      <c r="J169" s="139"/>
      <c r="K169" s="143"/>
      <c r="L169" s="143"/>
      <c r="M169" s="144"/>
    </row>
    <row r="170" s="161" customFormat="true" ht="13.5" hidden="false" customHeight="false" outlineLevel="0" collapsed="false">
      <c r="A170" s="157"/>
      <c r="B170" s="139"/>
      <c r="C170" s="158"/>
      <c r="D170" s="159"/>
      <c r="E170" s="160"/>
      <c r="F170" s="159"/>
      <c r="G170" s="145"/>
      <c r="H170" s="141"/>
      <c r="I170" s="142"/>
      <c r="J170" s="139"/>
      <c r="K170" s="143"/>
      <c r="L170" s="143"/>
      <c r="M170" s="144"/>
    </row>
    <row r="171" customFormat="false" ht="13.5" hidden="false" customHeight="false" outlineLevel="0" collapsed="false">
      <c r="A171" s="157"/>
      <c r="B171" s="139"/>
      <c r="C171" s="158"/>
      <c r="D171" s="159"/>
      <c r="E171" s="160"/>
      <c r="F171" s="159"/>
      <c r="G171" s="145"/>
      <c r="H171" s="141"/>
      <c r="I171" s="142"/>
      <c r="J171" s="139"/>
      <c r="K171" s="143"/>
      <c r="L171" s="143"/>
      <c r="M171" s="144"/>
    </row>
    <row r="172" customFormat="false" ht="13.5" hidden="false" customHeight="false" outlineLevel="0" collapsed="false">
      <c r="A172" s="157"/>
      <c r="B172" s="139"/>
      <c r="C172" s="158"/>
      <c r="D172" s="159"/>
      <c r="E172" s="160"/>
      <c r="F172" s="159"/>
      <c r="G172" s="145"/>
      <c r="H172" s="141"/>
      <c r="I172" s="142"/>
      <c r="J172" s="139"/>
      <c r="K172" s="143"/>
      <c r="L172" s="143"/>
      <c r="M172" s="144"/>
    </row>
    <row r="173" customFormat="false" ht="13.5" hidden="false" customHeight="false" outlineLevel="0" collapsed="false">
      <c r="A173" s="157"/>
      <c r="B173" s="139"/>
      <c r="C173" s="158"/>
      <c r="D173" s="159"/>
      <c r="E173" s="160"/>
      <c r="F173" s="159"/>
      <c r="G173" s="145"/>
      <c r="H173" s="141"/>
      <c r="I173" s="142"/>
      <c r="J173" s="139"/>
      <c r="K173" s="143"/>
      <c r="L173" s="143"/>
      <c r="M173" s="144"/>
    </row>
    <row r="174" s="161" customFormat="true" ht="13.5" hidden="false" customHeight="false" outlineLevel="0" collapsed="false">
      <c r="A174" s="157"/>
      <c r="B174" s="139"/>
      <c r="C174" s="158"/>
      <c r="D174" s="159"/>
      <c r="E174" s="160"/>
      <c r="F174" s="159"/>
      <c r="G174" s="145"/>
      <c r="H174" s="141"/>
      <c r="I174" s="142"/>
      <c r="J174" s="139"/>
      <c r="K174" s="143"/>
      <c r="L174" s="143"/>
      <c r="M174" s="144"/>
    </row>
    <row r="175" s="161" customFormat="true" ht="13.5" hidden="false" customHeight="false" outlineLevel="0" collapsed="false">
      <c r="A175" s="157"/>
      <c r="B175" s="139"/>
      <c r="C175" s="158"/>
      <c r="D175" s="159"/>
      <c r="E175" s="160"/>
      <c r="F175" s="159"/>
      <c r="G175" s="145"/>
      <c r="H175" s="141"/>
      <c r="I175" s="142"/>
      <c r="J175" s="139"/>
      <c r="K175" s="143"/>
      <c r="L175" s="143"/>
      <c r="M175" s="144"/>
    </row>
    <row r="176" customFormat="false" ht="13.5" hidden="false" customHeight="false" outlineLevel="0" collapsed="false">
      <c r="A176" s="157"/>
      <c r="B176" s="139"/>
      <c r="C176" s="158"/>
      <c r="D176" s="159"/>
      <c r="E176" s="160"/>
      <c r="F176" s="159"/>
      <c r="G176" s="145"/>
      <c r="H176" s="141"/>
      <c r="I176" s="142"/>
      <c r="J176" s="139"/>
      <c r="K176" s="143"/>
      <c r="L176" s="143"/>
      <c r="M176" s="144"/>
    </row>
    <row r="177" customFormat="false" ht="13.5" hidden="false" customHeight="false" outlineLevel="0" collapsed="false">
      <c r="A177" s="157"/>
      <c r="B177" s="139"/>
      <c r="C177" s="158"/>
      <c r="D177" s="159"/>
      <c r="E177" s="160"/>
      <c r="F177" s="159"/>
      <c r="G177" s="145"/>
      <c r="H177" s="141"/>
      <c r="I177" s="142"/>
      <c r="J177" s="139"/>
      <c r="K177" s="143"/>
      <c r="L177" s="143"/>
      <c r="M177" s="144"/>
    </row>
    <row r="178" customFormat="false" ht="13.5" hidden="false" customHeight="false" outlineLevel="0" collapsed="false">
      <c r="A178" s="157"/>
      <c r="B178" s="139"/>
      <c r="C178" s="158"/>
      <c r="D178" s="159"/>
      <c r="E178" s="160"/>
      <c r="F178" s="159"/>
      <c r="G178" s="145"/>
      <c r="H178" s="141"/>
      <c r="I178" s="142"/>
      <c r="J178" s="139"/>
      <c r="K178" s="143"/>
      <c r="L178" s="143"/>
      <c r="M178" s="144"/>
    </row>
    <row r="179" customFormat="false" ht="13.5" hidden="false" customHeight="false" outlineLevel="0" collapsed="false">
      <c r="A179" s="157"/>
      <c r="B179" s="139"/>
      <c r="C179" s="158"/>
      <c r="D179" s="159"/>
      <c r="E179" s="160"/>
      <c r="F179" s="159"/>
      <c r="G179" s="145"/>
      <c r="H179" s="141"/>
      <c r="I179" s="142"/>
      <c r="J179" s="139"/>
      <c r="K179" s="143"/>
      <c r="L179" s="143"/>
      <c r="M179" s="144"/>
    </row>
    <row r="180" customFormat="false" ht="13.5" hidden="false" customHeight="false" outlineLevel="0" collapsed="false">
      <c r="A180" s="157"/>
      <c r="B180" s="139"/>
      <c r="C180" s="158"/>
      <c r="D180" s="159"/>
      <c r="E180" s="160"/>
      <c r="F180" s="159"/>
      <c r="G180" s="145"/>
      <c r="H180" s="141"/>
      <c r="I180" s="142"/>
      <c r="J180" s="139"/>
      <c r="K180" s="143"/>
      <c r="L180" s="143"/>
      <c r="M180" s="144"/>
    </row>
    <row r="181" customFormat="false" ht="13.5" hidden="false" customHeight="false" outlineLevel="0" collapsed="false">
      <c r="A181" s="157"/>
      <c r="B181" s="139"/>
      <c r="C181" s="158"/>
      <c r="D181" s="159"/>
      <c r="E181" s="160"/>
      <c r="F181" s="159"/>
      <c r="G181" s="145"/>
      <c r="H181" s="141"/>
      <c r="I181" s="142"/>
      <c r="J181" s="139"/>
      <c r="K181" s="143"/>
      <c r="L181" s="143"/>
      <c r="M181" s="144"/>
    </row>
    <row r="182" customFormat="false" ht="13.5" hidden="false" customHeight="false" outlineLevel="0" collapsed="false">
      <c r="A182" s="157"/>
      <c r="B182" s="139"/>
      <c r="C182" s="158"/>
      <c r="D182" s="159"/>
      <c r="E182" s="160"/>
      <c r="F182" s="159"/>
      <c r="G182" s="145"/>
      <c r="H182" s="141"/>
      <c r="I182" s="142"/>
      <c r="J182" s="139"/>
      <c r="K182" s="143"/>
      <c r="L182" s="143"/>
      <c r="M182" s="144"/>
    </row>
    <row r="183" customFormat="false" ht="13.5" hidden="false" customHeight="false" outlineLevel="0" collapsed="false">
      <c r="A183" s="157"/>
      <c r="B183" s="139"/>
      <c r="C183" s="158"/>
      <c r="D183" s="159"/>
      <c r="E183" s="160"/>
      <c r="F183" s="159"/>
      <c r="G183" s="145"/>
      <c r="H183" s="141"/>
      <c r="I183" s="142"/>
      <c r="J183" s="139"/>
      <c r="K183" s="143"/>
      <c r="L183" s="143"/>
      <c r="M183" s="144"/>
    </row>
    <row r="184" s="161" customFormat="true" ht="13.5" hidden="false" customHeight="false" outlineLevel="0" collapsed="false">
      <c r="A184" s="157"/>
      <c r="B184" s="139"/>
      <c r="C184" s="158"/>
      <c r="D184" s="159"/>
      <c r="E184" s="160"/>
      <c r="F184" s="159"/>
      <c r="G184" s="145"/>
      <c r="H184" s="141"/>
      <c r="I184" s="142"/>
      <c r="J184" s="139"/>
      <c r="K184" s="143"/>
      <c r="L184" s="143"/>
      <c r="M184" s="144"/>
    </row>
    <row r="185" customFormat="false" ht="13.5" hidden="false" customHeight="false" outlineLevel="0" collapsed="false">
      <c r="A185" s="157"/>
      <c r="B185" s="139"/>
      <c r="C185" s="158"/>
      <c r="D185" s="159"/>
      <c r="E185" s="160"/>
      <c r="F185" s="159"/>
      <c r="G185" s="145"/>
      <c r="H185" s="141"/>
      <c r="I185" s="142"/>
      <c r="J185" s="139"/>
      <c r="K185" s="143"/>
      <c r="L185" s="143"/>
      <c r="M185" s="144"/>
    </row>
    <row r="186" customFormat="false" ht="13.5" hidden="false" customHeight="false" outlineLevel="0" collapsed="false">
      <c r="A186" s="157"/>
      <c r="B186" s="139"/>
      <c r="C186" s="158"/>
      <c r="D186" s="159"/>
      <c r="E186" s="160"/>
      <c r="F186" s="159"/>
      <c r="G186" s="145"/>
      <c r="H186" s="141"/>
      <c r="I186" s="142"/>
      <c r="J186" s="139"/>
      <c r="K186" s="143"/>
      <c r="L186" s="143"/>
      <c r="M186" s="144"/>
    </row>
    <row r="187" customFormat="false" ht="13.5" hidden="false" customHeight="false" outlineLevel="0" collapsed="false">
      <c r="A187" s="157"/>
      <c r="B187" s="139"/>
      <c r="C187" s="158"/>
      <c r="D187" s="159"/>
      <c r="E187" s="160"/>
      <c r="F187" s="159"/>
      <c r="G187" s="145"/>
      <c r="H187" s="141"/>
      <c r="I187" s="142"/>
      <c r="J187" s="139"/>
      <c r="K187" s="143"/>
      <c r="L187" s="143"/>
      <c r="M187" s="144"/>
    </row>
    <row r="188" customFormat="false" ht="13.5" hidden="false" customHeight="false" outlineLevel="0" collapsed="false">
      <c r="A188" s="157"/>
      <c r="B188" s="139"/>
      <c r="C188" s="158"/>
      <c r="D188" s="159"/>
      <c r="E188" s="160"/>
      <c r="F188" s="159"/>
      <c r="G188" s="145"/>
      <c r="H188" s="141"/>
      <c r="I188" s="142"/>
      <c r="J188" s="139"/>
      <c r="K188" s="143"/>
      <c r="L188" s="143"/>
      <c r="M188" s="144"/>
    </row>
    <row r="189" customFormat="false" ht="13.5" hidden="false" customHeight="false" outlineLevel="0" collapsed="false">
      <c r="A189" s="157"/>
      <c r="B189" s="139"/>
      <c r="C189" s="158"/>
      <c r="D189" s="159"/>
      <c r="E189" s="160"/>
      <c r="F189" s="159"/>
      <c r="G189" s="145"/>
      <c r="H189" s="141"/>
      <c r="I189" s="142"/>
      <c r="J189" s="139"/>
      <c r="K189" s="143"/>
      <c r="L189" s="143"/>
      <c r="M189" s="144"/>
    </row>
    <row r="190" s="161" customFormat="true" ht="13.5" hidden="false" customHeight="false" outlineLevel="0" collapsed="false">
      <c r="A190" s="157"/>
      <c r="B190" s="139"/>
      <c r="C190" s="158"/>
      <c r="D190" s="159"/>
      <c r="E190" s="160"/>
      <c r="F190" s="159"/>
      <c r="G190" s="145"/>
      <c r="H190" s="141"/>
      <c r="I190" s="142"/>
      <c r="J190" s="139"/>
      <c r="K190" s="143"/>
      <c r="L190" s="143"/>
      <c r="M190" s="144"/>
    </row>
    <row r="191" customFormat="false" ht="13.5" hidden="false" customHeight="false" outlineLevel="0" collapsed="false">
      <c r="A191" s="157"/>
      <c r="B191" s="139"/>
      <c r="C191" s="158"/>
      <c r="D191" s="159"/>
      <c r="E191" s="160"/>
      <c r="F191" s="159"/>
      <c r="G191" s="145"/>
      <c r="H191" s="141"/>
      <c r="I191" s="142"/>
      <c r="J191" s="139"/>
      <c r="K191" s="143"/>
      <c r="L191" s="143"/>
      <c r="M191" s="144"/>
    </row>
    <row r="192" customFormat="false" ht="13.5" hidden="false" customHeight="false" outlineLevel="0" collapsed="false">
      <c r="A192" s="157"/>
      <c r="B192" s="139"/>
      <c r="C192" s="158"/>
      <c r="D192" s="159"/>
      <c r="E192" s="160"/>
      <c r="F192" s="159"/>
      <c r="G192" s="145"/>
      <c r="H192" s="141"/>
      <c r="I192" s="142"/>
      <c r="J192" s="139"/>
      <c r="K192" s="143"/>
      <c r="L192" s="143"/>
      <c r="M192" s="144"/>
    </row>
    <row r="193" customFormat="false" ht="13.5" hidden="false" customHeight="false" outlineLevel="0" collapsed="false">
      <c r="A193" s="157"/>
      <c r="B193" s="139"/>
      <c r="C193" s="158"/>
      <c r="D193" s="159"/>
      <c r="E193" s="160"/>
      <c r="F193" s="159"/>
      <c r="G193" s="145"/>
      <c r="H193" s="141"/>
      <c r="I193" s="142"/>
      <c r="J193" s="139"/>
      <c r="K193" s="143"/>
      <c r="L193" s="143"/>
      <c r="M193" s="144"/>
    </row>
    <row r="194" customFormat="false" ht="13.5" hidden="false" customHeight="false" outlineLevel="0" collapsed="false">
      <c r="A194" s="157"/>
      <c r="B194" s="139"/>
      <c r="C194" s="158"/>
      <c r="D194" s="159"/>
      <c r="E194" s="160"/>
      <c r="F194" s="159"/>
      <c r="G194" s="145"/>
      <c r="H194" s="141"/>
      <c r="I194" s="142"/>
      <c r="J194" s="139"/>
      <c r="K194" s="143"/>
      <c r="L194" s="143"/>
      <c r="M194" s="144"/>
    </row>
    <row r="195" customFormat="false" ht="13.5" hidden="false" customHeight="false" outlineLevel="0" collapsed="false">
      <c r="A195" s="157"/>
      <c r="B195" s="139"/>
      <c r="C195" s="158"/>
      <c r="D195" s="159"/>
      <c r="E195" s="160"/>
      <c r="F195" s="159"/>
      <c r="G195" s="145"/>
      <c r="H195" s="141"/>
      <c r="I195" s="142"/>
      <c r="J195" s="139"/>
      <c r="K195" s="143"/>
      <c r="L195" s="143"/>
      <c r="M195" s="144"/>
    </row>
    <row r="196" customFormat="false" ht="13.5" hidden="false" customHeight="false" outlineLevel="0" collapsed="false">
      <c r="A196" s="157"/>
      <c r="B196" s="139"/>
      <c r="C196" s="158"/>
      <c r="D196" s="159"/>
      <c r="E196" s="160"/>
      <c r="F196" s="159"/>
      <c r="G196" s="145"/>
      <c r="H196" s="141"/>
      <c r="I196" s="142"/>
      <c r="J196" s="139"/>
      <c r="K196" s="143"/>
      <c r="L196" s="143"/>
      <c r="M196" s="144"/>
    </row>
    <row r="197" s="161" customFormat="true" ht="13.5" hidden="false" customHeight="false" outlineLevel="0" collapsed="false">
      <c r="A197" s="157"/>
      <c r="B197" s="139"/>
      <c r="C197" s="158"/>
      <c r="D197" s="159"/>
      <c r="E197" s="160"/>
      <c r="F197" s="159"/>
      <c r="G197" s="145"/>
      <c r="H197" s="141"/>
      <c r="I197" s="142"/>
      <c r="J197" s="139"/>
      <c r="K197" s="143"/>
      <c r="L197" s="143"/>
      <c r="M197" s="144"/>
    </row>
    <row r="198" customFormat="false" ht="13.5" hidden="false" customHeight="false" outlineLevel="0" collapsed="false">
      <c r="A198" s="157"/>
      <c r="B198" s="139"/>
      <c r="C198" s="158"/>
      <c r="D198" s="159"/>
      <c r="E198" s="160"/>
      <c r="F198" s="159"/>
      <c r="G198" s="145"/>
      <c r="H198" s="141"/>
      <c r="I198" s="142"/>
      <c r="J198" s="139"/>
      <c r="K198" s="143"/>
      <c r="L198" s="143"/>
      <c r="M198" s="144"/>
    </row>
    <row r="199" customFormat="false" ht="13.5" hidden="false" customHeight="false" outlineLevel="0" collapsed="false">
      <c r="A199" s="157"/>
      <c r="B199" s="139"/>
      <c r="C199" s="158"/>
      <c r="D199" s="159"/>
      <c r="E199" s="160"/>
      <c r="F199" s="159"/>
      <c r="G199" s="145"/>
      <c r="H199" s="141"/>
      <c r="I199" s="142"/>
      <c r="J199" s="139"/>
      <c r="K199" s="143"/>
      <c r="L199" s="143"/>
      <c r="M199" s="144"/>
    </row>
    <row r="200" customFormat="false" ht="13.5" hidden="false" customHeight="false" outlineLevel="0" collapsed="false">
      <c r="A200" s="157"/>
      <c r="B200" s="139"/>
      <c r="C200" s="158"/>
      <c r="D200" s="159"/>
      <c r="E200" s="160"/>
      <c r="F200" s="159"/>
      <c r="G200" s="145"/>
      <c r="H200" s="141"/>
      <c r="I200" s="142"/>
      <c r="J200" s="139"/>
      <c r="K200" s="143"/>
      <c r="L200" s="143"/>
      <c r="M200" s="144"/>
    </row>
    <row r="201" customFormat="false" ht="13.5" hidden="false" customHeight="false" outlineLevel="0" collapsed="false">
      <c r="A201" s="157"/>
      <c r="B201" s="139"/>
      <c r="C201" s="158"/>
      <c r="D201" s="159"/>
      <c r="E201" s="160"/>
      <c r="F201" s="159"/>
      <c r="G201" s="145"/>
      <c r="H201" s="141"/>
      <c r="I201" s="142"/>
      <c r="J201" s="139"/>
      <c r="K201" s="143"/>
      <c r="L201" s="143"/>
      <c r="M201" s="144"/>
    </row>
    <row r="202" customFormat="false" ht="13.5" hidden="false" customHeight="false" outlineLevel="0" collapsed="false">
      <c r="A202" s="157"/>
      <c r="B202" s="139"/>
      <c r="C202" s="158"/>
      <c r="D202" s="159"/>
      <c r="E202" s="160"/>
      <c r="F202" s="159"/>
      <c r="G202" s="145"/>
      <c r="H202" s="141"/>
      <c r="I202" s="142"/>
      <c r="J202" s="139"/>
      <c r="K202" s="143"/>
      <c r="L202" s="143"/>
      <c r="M202" s="144"/>
    </row>
    <row r="203" s="161" customFormat="true" ht="13.5" hidden="false" customHeight="false" outlineLevel="0" collapsed="false">
      <c r="A203" s="157"/>
      <c r="B203" s="139"/>
      <c r="C203" s="158"/>
      <c r="D203" s="159"/>
      <c r="E203" s="160"/>
      <c r="F203" s="159"/>
      <c r="G203" s="145"/>
      <c r="H203" s="141"/>
      <c r="I203" s="142"/>
      <c r="J203" s="139"/>
      <c r="K203" s="143"/>
      <c r="L203" s="143"/>
      <c r="M203" s="144"/>
    </row>
    <row r="204" customFormat="false" ht="13.5" hidden="false" customHeight="false" outlineLevel="0" collapsed="false">
      <c r="A204" s="157"/>
      <c r="B204" s="139"/>
      <c r="C204" s="158"/>
      <c r="D204" s="159"/>
      <c r="E204" s="160"/>
      <c r="F204" s="159"/>
      <c r="G204" s="145"/>
      <c r="H204" s="141"/>
      <c r="I204" s="142"/>
      <c r="J204" s="139"/>
      <c r="K204" s="143"/>
      <c r="L204" s="143"/>
      <c r="M204" s="144"/>
    </row>
    <row r="205" customFormat="false" ht="13.5" hidden="false" customHeight="false" outlineLevel="0" collapsed="false">
      <c r="A205" s="157"/>
      <c r="B205" s="139"/>
      <c r="C205" s="158"/>
      <c r="D205" s="159"/>
      <c r="E205" s="160"/>
      <c r="F205" s="159"/>
      <c r="G205" s="145"/>
      <c r="H205" s="141"/>
      <c r="I205" s="142"/>
      <c r="J205" s="139"/>
      <c r="K205" s="143"/>
      <c r="L205" s="143"/>
      <c r="M205" s="144"/>
    </row>
    <row r="206" s="161" customFormat="true" ht="13.5" hidden="false" customHeight="false" outlineLevel="0" collapsed="false">
      <c r="A206" s="157"/>
      <c r="B206" s="139"/>
      <c r="C206" s="158"/>
      <c r="D206" s="159"/>
      <c r="E206" s="160"/>
      <c r="F206" s="159"/>
      <c r="G206" s="145"/>
      <c r="H206" s="141"/>
      <c r="I206" s="142"/>
      <c r="J206" s="139"/>
      <c r="K206" s="143"/>
      <c r="L206" s="143"/>
      <c r="M206" s="144"/>
    </row>
    <row r="207" customFormat="false" ht="13.5" hidden="false" customHeight="false" outlineLevel="0" collapsed="false">
      <c r="A207" s="157"/>
      <c r="B207" s="139"/>
      <c r="C207" s="158"/>
      <c r="D207" s="159"/>
      <c r="E207" s="160"/>
      <c r="F207" s="159"/>
      <c r="G207" s="145"/>
      <c r="H207" s="141"/>
      <c r="I207" s="142"/>
      <c r="J207" s="139"/>
      <c r="K207" s="143"/>
      <c r="L207" s="143"/>
      <c r="M207" s="144"/>
    </row>
    <row r="208" customFormat="false" ht="13.5" hidden="false" customHeight="false" outlineLevel="0" collapsed="false">
      <c r="A208" s="157"/>
      <c r="B208" s="139"/>
      <c r="C208" s="158"/>
      <c r="D208" s="159"/>
      <c r="E208" s="160"/>
      <c r="F208" s="159"/>
      <c r="G208" s="145"/>
      <c r="H208" s="141"/>
      <c r="I208" s="142"/>
      <c r="J208" s="139"/>
      <c r="K208" s="143"/>
      <c r="L208" s="143"/>
      <c r="M208" s="144"/>
    </row>
    <row r="209" customFormat="false" ht="13.5" hidden="false" customHeight="false" outlineLevel="0" collapsed="false">
      <c r="A209" s="157"/>
      <c r="B209" s="139"/>
      <c r="C209" s="158"/>
      <c r="D209" s="159"/>
      <c r="E209" s="160"/>
      <c r="F209" s="159"/>
      <c r="G209" s="145"/>
      <c r="H209" s="141"/>
      <c r="I209" s="142"/>
      <c r="J209" s="139"/>
      <c r="K209" s="143"/>
      <c r="L209" s="143"/>
      <c r="M209" s="144"/>
    </row>
    <row r="210" customFormat="false" ht="13.5" hidden="false" customHeight="false" outlineLevel="0" collapsed="false">
      <c r="A210" s="162"/>
      <c r="B210" s="163"/>
      <c r="C210" s="164"/>
      <c r="D210" s="159"/>
      <c r="E210" s="160"/>
      <c r="F210" s="159"/>
      <c r="G210" s="145"/>
      <c r="H210" s="141"/>
      <c r="I210" s="142"/>
      <c r="J210" s="163"/>
      <c r="K210" s="143"/>
      <c r="L210" s="143"/>
      <c r="M210" s="144"/>
    </row>
    <row r="211" customFormat="false" ht="13.5" hidden="false" customHeight="false" outlineLevel="0" collapsed="false">
      <c r="A211" s="157"/>
      <c r="B211" s="139"/>
      <c r="C211" s="158"/>
      <c r="D211" s="159"/>
      <c r="E211" s="160"/>
      <c r="F211" s="159"/>
      <c r="G211" s="145"/>
      <c r="H211" s="141"/>
      <c r="I211" s="142"/>
      <c r="J211" s="139"/>
      <c r="K211" s="143"/>
      <c r="L211" s="143"/>
      <c r="M211" s="144"/>
    </row>
    <row r="212" s="161" customFormat="true" ht="13.5" hidden="false" customHeight="false" outlineLevel="0" collapsed="false">
      <c r="A212" s="157"/>
      <c r="B212" s="139"/>
      <c r="C212" s="158"/>
      <c r="D212" s="159"/>
      <c r="E212" s="160"/>
      <c r="F212" s="159"/>
      <c r="G212" s="145"/>
      <c r="H212" s="141"/>
      <c r="I212" s="142"/>
      <c r="J212" s="139"/>
      <c r="K212" s="143"/>
      <c r="L212" s="143"/>
      <c r="M212" s="144"/>
    </row>
    <row r="213" s="161" customFormat="true" ht="13.5" hidden="false" customHeight="false" outlineLevel="0" collapsed="false">
      <c r="A213" s="157"/>
      <c r="B213" s="139"/>
      <c r="C213" s="158"/>
      <c r="D213" s="159"/>
      <c r="E213" s="160"/>
      <c r="F213" s="159"/>
      <c r="G213" s="145"/>
      <c r="H213" s="141"/>
      <c r="I213" s="142"/>
      <c r="J213" s="139"/>
      <c r="K213" s="143"/>
      <c r="L213" s="143"/>
      <c r="M213" s="144"/>
    </row>
    <row r="214" customFormat="false" ht="13.5" hidden="false" customHeight="false" outlineLevel="0" collapsed="false">
      <c r="A214" s="157"/>
      <c r="B214" s="139"/>
      <c r="C214" s="158"/>
      <c r="D214" s="159"/>
      <c r="E214" s="160"/>
      <c r="F214" s="159"/>
      <c r="G214" s="145"/>
      <c r="H214" s="141"/>
      <c r="I214" s="142"/>
      <c r="J214" s="139"/>
      <c r="K214" s="143"/>
      <c r="L214" s="143"/>
      <c r="M214" s="144"/>
    </row>
    <row r="215" customFormat="false" ht="13.5" hidden="false" customHeight="false" outlineLevel="0" collapsed="false">
      <c r="A215" s="157"/>
      <c r="B215" s="139"/>
      <c r="C215" s="158"/>
      <c r="D215" s="159"/>
      <c r="E215" s="160"/>
      <c r="F215" s="159"/>
      <c r="G215" s="145"/>
      <c r="H215" s="141"/>
      <c r="I215" s="142"/>
      <c r="J215" s="139"/>
      <c r="K215" s="143"/>
      <c r="L215" s="143"/>
      <c r="M215" s="144"/>
    </row>
    <row r="216" s="161" customFormat="true" ht="13.5" hidden="false" customHeight="false" outlineLevel="0" collapsed="false">
      <c r="A216" s="157"/>
      <c r="B216" s="139"/>
      <c r="C216" s="158"/>
      <c r="D216" s="159"/>
      <c r="E216" s="160"/>
      <c r="F216" s="159"/>
      <c r="G216" s="145"/>
      <c r="H216" s="141"/>
      <c r="I216" s="142"/>
      <c r="J216" s="139"/>
      <c r="K216" s="143"/>
      <c r="L216" s="143"/>
      <c r="M216" s="144"/>
    </row>
    <row r="217" customFormat="false" ht="13.5" hidden="false" customHeight="false" outlineLevel="0" collapsed="false">
      <c r="A217" s="157"/>
      <c r="B217" s="139"/>
      <c r="C217" s="158"/>
      <c r="D217" s="159"/>
      <c r="E217" s="160"/>
      <c r="F217" s="159"/>
      <c r="G217" s="145"/>
      <c r="H217" s="141"/>
      <c r="I217" s="142"/>
      <c r="J217" s="139"/>
      <c r="K217" s="143"/>
      <c r="L217" s="143"/>
      <c r="M217" s="144"/>
    </row>
    <row r="218" customFormat="false" ht="13.5" hidden="false" customHeight="false" outlineLevel="0" collapsed="false">
      <c r="A218" s="157"/>
      <c r="B218" s="139"/>
      <c r="C218" s="158"/>
      <c r="D218" s="159"/>
      <c r="E218" s="160"/>
      <c r="F218" s="159"/>
      <c r="G218" s="145"/>
      <c r="H218" s="141"/>
      <c r="I218" s="142"/>
      <c r="J218" s="139"/>
      <c r="K218" s="143"/>
      <c r="L218" s="143"/>
      <c r="M218" s="144"/>
    </row>
    <row r="219" s="161" customFormat="true" ht="13.5" hidden="false" customHeight="false" outlineLevel="0" collapsed="false">
      <c r="A219" s="157"/>
      <c r="B219" s="139"/>
      <c r="C219" s="158"/>
      <c r="D219" s="159"/>
      <c r="E219" s="160"/>
      <c r="F219" s="159"/>
      <c r="G219" s="145"/>
      <c r="H219" s="141"/>
      <c r="I219" s="142"/>
      <c r="J219" s="139"/>
      <c r="K219" s="143"/>
      <c r="L219" s="143"/>
      <c r="M219" s="144"/>
    </row>
    <row r="220" s="161" customFormat="true" ht="13.5" hidden="false" customHeight="false" outlineLevel="0" collapsed="false">
      <c r="A220" s="157"/>
      <c r="B220" s="139"/>
      <c r="C220" s="158"/>
      <c r="D220" s="159"/>
      <c r="E220" s="160"/>
      <c r="F220" s="159"/>
      <c r="G220" s="145"/>
      <c r="H220" s="141"/>
      <c r="I220" s="142"/>
      <c r="J220" s="139"/>
      <c r="K220" s="143"/>
      <c r="L220" s="143"/>
      <c r="M220" s="144"/>
    </row>
    <row r="221" customFormat="false" ht="13.5" hidden="false" customHeight="false" outlineLevel="0" collapsed="false">
      <c r="A221" s="157"/>
      <c r="B221" s="139"/>
      <c r="C221" s="158"/>
      <c r="D221" s="159"/>
      <c r="E221" s="160"/>
      <c r="F221" s="159"/>
      <c r="G221" s="145"/>
      <c r="H221" s="141"/>
      <c r="I221" s="142"/>
      <c r="J221" s="139"/>
      <c r="K221" s="143"/>
      <c r="L221" s="143"/>
      <c r="M221" s="144"/>
    </row>
    <row r="222" customFormat="false" ht="13.5" hidden="false" customHeight="false" outlineLevel="0" collapsed="false">
      <c r="A222" s="157"/>
      <c r="B222" s="139"/>
      <c r="C222" s="158"/>
      <c r="D222" s="159"/>
      <c r="E222" s="160"/>
      <c r="F222" s="159"/>
      <c r="G222" s="145"/>
      <c r="H222" s="141"/>
      <c r="I222" s="142"/>
      <c r="J222" s="139"/>
      <c r="K222" s="143"/>
      <c r="L222" s="143"/>
      <c r="M222" s="144"/>
    </row>
    <row r="223" customFormat="false" ht="13.5" hidden="false" customHeight="false" outlineLevel="0" collapsed="false">
      <c r="A223" s="157"/>
      <c r="B223" s="139"/>
      <c r="C223" s="158"/>
      <c r="D223" s="159"/>
      <c r="E223" s="160"/>
      <c r="F223" s="159"/>
      <c r="G223" s="145"/>
      <c r="H223" s="141"/>
      <c r="I223" s="142"/>
      <c r="J223" s="139"/>
      <c r="K223" s="143"/>
      <c r="L223" s="143"/>
      <c r="M223" s="144"/>
    </row>
    <row r="224" s="161" customFormat="true" ht="13.5" hidden="false" customHeight="false" outlineLevel="0" collapsed="false">
      <c r="A224" s="157"/>
      <c r="B224" s="139"/>
      <c r="C224" s="158"/>
      <c r="D224" s="159"/>
      <c r="E224" s="160"/>
      <c r="F224" s="159"/>
      <c r="G224" s="145"/>
      <c r="H224" s="141"/>
      <c r="I224" s="142"/>
      <c r="J224" s="139"/>
      <c r="K224" s="143"/>
      <c r="L224" s="143"/>
      <c r="M224" s="144"/>
    </row>
    <row r="225" customFormat="false" ht="13.5" hidden="false" customHeight="false" outlineLevel="0" collapsed="false">
      <c r="A225" s="157"/>
      <c r="B225" s="139"/>
      <c r="C225" s="158"/>
      <c r="D225" s="159"/>
      <c r="E225" s="160"/>
      <c r="F225" s="159"/>
      <c r="G225" s="145"/>
      <c r="H225" s="141"/>
      <c r="I225" s="142"/>
      <c r="J225" s="139"/>
      <c r="K225" s="143"/>
      <c r="L225" s="143"/>
      <c r="M225" s="144"/>
    </row>
    <row r="226" customFormat="false" ht="13.5" hidden="false" customHeight="false" outlineLevel="0" collapsed="false">
      <c r="A226" s="157"/>
      <c r="B226" s="139"/>
      <c r="C226" s="158"/>
      <c r="D226" s="159"/>
      <c r="E226" s="160"/>
      <c r="F226" s="159"/>
      <c r="G226" s="145"/>
      <c r="H226" s="141"/>
      <c r="I226" s="142"/>
      <c r="J226" s="139"/>
      <c r="K226" s="143"/>
      <c r="L226" s="143"/>
      <c r="M226" s="144"/>
    </row>
    <row r="227" customFormat="false" ht="13.5" hidden="false" customHeight="false" outlineLevel="0" collapsed="false">
      <c r="A227" s="157"/>
      <c r="B227" s="139"/>
      <c r="C227" s="158"/>
      <c r="D227" s="159"/>
      <c r="E227" s="160"/>
      <c r="F227" s="159"/>
      <c r="G227" s="145"/>
      <c r="H227" s="141"/>
      <c r="I227" s="142"/>
      <c r="J227" s="139"/>
      <c r="K227" s="143"/>
      <c r="L227" s="143"/>
      <c r="M227" s="144"/>
    </row>
    <row r="228" s="161" customFormat="true" ht="13.5" hidden="false" customHeight="false" outlineLevel="0" collapsed="false">
      <c r="A228" s="157"/>
      <c r="B228" s="139"/>
      <c r="C228" s="158"/>
      <c r="D228" s="159"/>
      <c r="E228" s="160"/>
      <c r="F228" s="159"/>
      <c r="G228" s="145"/>
      <c r="H228" s="141"/>
      <c r="I228" s="142"/>
      <c r="J228" s="139"/>
      <c r="K228" s="143"/>
      <c r="L228" s="143"/>
      <c r="M228" s="144"/>
    </row>
    <row r="229" s="161" customFormat="true" ht="13.5" hidden="false" customHeight="false" outlineLevel="0" collapsed="false">
      <c r="A229" s="157"/>
      <c r="B229" s="139"/>
      <c r="C229" s="158"/>
      <c r="D229" s="159"/>
      <c r="E229" s="160"/>
      <c r="F229" s="159"/>
      <c r="G229" s="145"/>
      <c r="H229" s="141"/>
      <c r="I229" s="142"/>
      <c r="J229" s="139"/>
      <c r="K229" s="143"/>
      <c r="L229" s="143"/>
      <c r="M229" s="144"/>
    </row>
    <row r="230" s="161" customFormat="true" ht="13.5" hidden="false" customHeight="false" outlineLevel="0" collapsed="false">
      <c r="A230" s="157"/>
      <c r="B230" s="139"/>
      <c r="C230" s="158"/>
      <c r="D230" s="159"/>
      <c r="E230" s="160"/>
      <c r="F230" s="159"/>
      <c r="G230" s="145"/>
      <c r="H230" s="141"/>
      <c r="I230" s="142"/>
      <c r="J230" s="139"/>
      <c r="K230" s="143"/>
      <c r="L230" s="143"/>
      <c r="M230" s="144"/>
    </row>
    <row r="231" customFormat="false" ht="13.5" hidden="false" customHeight="false" outlineLevel="0" collapsed="false">
      <c r="A231" s="157"/>
      <c r="B231" s="139"/>
      <c r="C231" s="158"/>
      <c r="D231" s="159"/>
      <c r="E231" s="160"/>
      <c r="F231" s="159"/>
      <c r="G231" s="145"/>
      <c r="H231" s="141"/>
      <c r="I231" s="142"/>
      <c r="J231" s="139"/>
      <c r="K231" s="143"/>
      <c r="L231" s="143"/>
      <c r="M231" s="144"/>
    </row>
    <row r="232" customFormat="false" ht="13.5" hidden="false" customHeight="false" outlineLevel="0" collapsed="false">
      <c r="A232" s="157"/>
      <c r="B232" s="139"/>
      <c r="C232" s="158"/>
      <c r="D232" s="159"/>
      <c r="E232" s="160"/>
      <c r="F232" s="159"/>
      <c r="G232" s="145"/>
      <c r="H232" s="141"/>
      <c r="I232" s="142"/>
      <c r="J232" s="139"/>
      <c r="K232" s="143"/>
      <c r="L232" s="143"/>
      <c r="M232" s="144"/>
    </row>
    <row r="233" customFormat="false" ht="13.5" hidden="false" customHeight="false" outlineLevel="0" collapsed="false">
      <c r="A233" s="162"/>
      <c r="B233" s="163"/>
      <c r="C233" s="164"/>
      <c r="D233" s="159"/>
      <c r="E233" s="160"/>
      <c r="F233" s="159"/>
      <c r="G233" s="145"/>
      <c r="H233" s="141"/>
      <c r="I233" s="142"/>
      <c r="J233" s="163"/>
      <c r="K233" s="143"/>
      <c r="L233" s="143"/>
      <c r="M233" s="144"/>
    </row>
    <row r="234" s="161" customFormat="true" ht="13.5" hidden="false" customHeight="false" outlineLevel="0" collapsed="false">
      <c r="A234" s="157"/>
      <c r="B234" s="139"/>
      <c r="C234" s="158"/>
      <c r="D234" s="159"/>
      <c r="E234" s="160"/>
      <c r="F234" s="159"/>
      <c r="G234" s="145"/>
      <c r="H234" s="141"/>
      <c r="I234" s="142"/>
      <c r="J234" s="139"/>
      <c r="K234" s="143"/>
      <c r="L234" s="143"/>
      <c r="M234" s="144"/>
    </row>
    <row r="235" s="161" customFormat="true" ht="13.5" hidden="false" customHeight="false" outlineLevel="0" collapsed="false">
      <c r="A235" s="157"/>
      <c r="B235" s="139"/>
      <c r="C235" s="158"/>
      <c r="D235" s="159"/>
      <c r="E235" s="160"/>
      <c r="F235" s="159"/>
      <c r="G235" s="145"/>
      <c r="H235" s="141"/>
      <c r="I235" s="142"/>
      <c r="J235" s="139"/>
      <c r="K235" s="143"/>
      <c r="L235" s="143"/>
      <c r="M235" s="144"/>
    </row>
    <row r="236" customFormat="false" ht="13.5" hidden="false" customHeight="false" outlineLevel="0" collapsed="false">
      <c r="A236" s="157"/>
      <c r="B236" s="139"/>
      <c r="C236" s="158"/>
      <c r="D236" s="159"/>
      <c r="E236" s="160"/>
      <c r="F236" s="159"/>
      <c r="G236" s="145"/>
      <c r="H236" s="141"/>
      <c r="I236" s="142"/>
      <c r="J236" s="139"/>
      <c r="K236" s="143"/>
      <c r="L236" s="143"/>
      <c r="M236" s="144"/>
    </row>
    <row r="237" customFormat="false" ht="13.5" hidden="false" customHeight="false" outlineLevel="0" collapsed="false">
      <c r="A237" s="157"/>
      <c r="B237" s="139"/>
      <c r="C237" s="158"/>
      <c r="D237" s="159"/>
      <c r="E237" s="160"/>
      <c r="F237" s="159"/>
      <c r="G237" s="145"/>
      <c r="H237" s="141"/>
      <c r="I237" s="142"/>
      <c r="J237" s="139"/>
      <c r="K237" s="143"/>
      <c r="L237" s="143"/>
      <c r="M237" s="144"/>
    </row>
    <row r="238" customFormat="false" ht="13.5" hidden="false" customHeight="false" outlineLevel="0" collapsed="false">
      <c r="A238" s="157"/>
      <c r="B238" s="139"/>
      <c r="C238" s="158"/>
      <c r="D238" s="159"/>
      <c r="E238" s="160"/>
      <c r="F238" s="159"/>
      <c r="G238" s="145"/>
      <c r="H238" s="141"/>
      <c r="I238" s="142"/>
      <c r="J238" s="139"/>
      <c r="K238" s="143"/>
      <c r="L238" s="143"/>
      <c r="M238" s="144"/>
    </row>
    <row r="239" customFormat="false" ht="13.5" hidden="false" customHeight="false" outlineLevel="0" collapsed="false">
      <c r="A239" s="157"/>
      <c r="B239" s="139"/>
      <c r="C239" s="158"/>
      <c r="D239" s="159"/>
      <c r="E239" s="160"/>
      <c r="F239" s="159"/>
      <c r="G239" s="145"/>
      <c r="H239" s="141"/>
      <c r="I239" s="142"/>
      <c r="J239" s="139"/>
      <c r="K239" s="143"/>
      <c r="L239" s="143"/>
      <c r="M239" s="144"/>
    </row>
    <row r="240" customFormat="false" ht="13.5" hidden="false" customHeight="false" outlineLevel="0" collapsed="false">
      <c r="A240" s="157"/>
      <c r="B240" s="139"/>
      <c r="C240" s="158"/>
      <c r="D240" s="159"/>
      <c r="E240" s="160"/>
      <c r="F240" s="159"/>
      <c r="G240" s="145"/>
      <c r="H240" s="141"/>
      <c r="I240" s="142"/>
      <c r="J240" s="139"/>
      <c r="K240" s="143"/>
      <c r="L240" s="143"/>
      <c r="M240" s="144"/>
    </row>
    <row r="241" customFormat="false" ht="13.5" hidden="false" customHeight="false" outlineLevel="0" collapsed="false">
      <c r="A241" s="157"/>
      <c r="B241" s="139"/>
      <c r="C241" s="158"/>
      <c r="D241" s="159"/>
      <c r="E241" s="160"/>
      <c r="F241" s="159"/>
      <c r="G241" s="145"/>
      <c r="H241" s="141"/>
      <c r="I241" s="142"/>
      <c r="J241" s="139"/>
      <c r="K241" s="143"/>
      <c r="L241" s="143"/>
      <c r="M241" s="144"/>
    </row>
    <row r="242" customFormat="false" ht="13.5" hidden="false" customHeight="false" outlineLevel="0" collapsed="false">
      <c r="A242" s="157"/>
      <c r="B242" s="139"/>
      <c r="C242" s="158"/>
      <c r="D242" s="159"/>
      <c r="E242" s="160"/>
      <c r="F242" s="159"/>
      <c r="G242" s="145"/>
      <c r="H242" s="141"/>
      <c r="I242" s="142"/>
      <c r="J242" s="139"/>
      <c r="K242" s="143"/>
      <c r="L242" s="143"/>
      <c r="M242" s="144"/>
    </row>
    <row r="243" s="161" customFormat="true" ht="13.5" hidden="false" customHeight="false" outlineLevel="0" collapsed="false">
      <c r="A243" s="157"/>
      <c r="B243" s="139"/>
      <c r="C243" s="158"/>
      <c r="D243" s="159"/>
      <c r="E243" s="160"/>
      <c r="F243" s="159"/>
      <c r="G243" s="145"/>
      <c r="H243" s="141"/>
      <c r="I243" s="142"/>
      <c r="J243" s="139"/>
      <c r="K243" s="143"/>
      <c r="L243" s="143"/>
      <c r="M243" s="144"/>
    </row>
    <row r="244" s="161" customFormat="true" ht="13.5" hidden="false" customHeight="false" outlineLevel="0" collapsed="false">
      <c r="A244" s="157"/>
      <c r="B244" s="139"/>
      <c r="C244" s="158"/>
      <c r="D244" s="159"/>
      <c r="E244" s="160"/>
      <c r="F244" s="159"/>
      <c r="G244" s="145"/>
      <c r="H244" s="141"/>
      <c r="I244" s="142"/>
      <c r="J244" s="139"/>
      <c r="K244" s="143"/>
      <c r="L244" s="143"/>
      <c r="M244" s="144"/>
    </row>
    <row r="245" customFormat="false" ht="13.5" hidden="false" customHeight="false" outlineLevel="0" collapsed="false">
      <c r="A245" s="157"/>
      <c r="B245" s="139"/>
      <c r="C245" s="158"/>
      <c r="D245" s="159"/>
      <c r="E245" s="160"/>
      <c r="F245" s="159"/>
      <c r="G245" s="145"/>
      <c r="H245" s="141"/>
      <c r="I245" s="142"/>
      <c r="J245" s="139"/>
      <c r="K245" s="143"/>
      <c r="L245" s="143"/>
      <c r="M245" s="144"/>
    </row>
    <row r="246" s="161" customFormat="true" ht="13.5" hidden="false" customHeight="false" outlineLevel="0" collapsed="false">
      <c r="A246" s="157"/>
      <c r="B246" s="139"/>
      <c r="C246" s="158"/>
      <c r="D246" s="159"/>
      <c r="E246" s="160"/>
      <c r="F246" s="159"/>
      <c r="G246" s="145"/>
      <c r="H246" s="141"/>
      <c r="I246" s="142"/>
      <c r="J246" s="139"/>
      <c r="K246" s="143"/>
      <c r="L246" s="143"/>
      <c r="M246" s="144"/>
    </row>
    <row r="247" customFormat="false" ht="13.5" hidden="false" customHeight="false" outlineLevel="0" collapsed="false">
      <c r="A247" s="157"/>
      <c r="B247" s="139"/>
      <c r="C247" s="158"/>
      <c r="D247" s="159"/>
      <c r="E247" s="160"/>
      <c r="F247" s="159"/>
      <c r="G247" s="145"/>
      <c r="H247" s="141"/>
      <c r="I247" s="142"/>
      <c r="J247" s="139"/>
      <c r="K247" s="143"/>
      <c r="L247" s="143"/>
      <c r="M247" s="144"/>
    </row>
    <row r="248" s="161" customFormat="true" ht="13.5" hidden="false" customHeight="false" outlineLevel="0" collapsed="false">
      <c r="A248" s="157"/>
      <c r="B248" s="139"/>
      <c r="C248" s="158"/>
      <c r="D248" s="159"/>
      <c r="E248" s="160"/>
      <c r="F248" s="159"/>
      <c r="G248" s="145"/>
      <c r="H248" s="141"/>
      <c r="I248" s="142"/>
      <c r="J248" s="139"/>
      <c r="K248" s="143"/>
      <c r="L248" s="143"/>
      <c r="M248" s="144"/>
    </row>
    <row r="249" customFormat="false" ht="13.5" hidden="false" customHeight="false" outlineLevel="0" collapsed="false">
      <c r="A249" s="157"/>
      <c r="B249" s="139"/>
      <c r="C249" s="158"/>
      <c r="D249" s="159"/>
      <c r="E249" s="160"/>
      <c r="F249" s="159"/>
      <c r="G249" s="145"/>
      <c r="H249" s="141"/>
      <c r="I249" s="142"/>
      <c r="J249" s="139"/>
      <c r="K249" s="143"/>
      <c r="L249" s="143"/>
      <c r="M249" s="144"/>
    </row>
    <row r="250" customFormat="false" ht="13.5" hidden="false" customHeight="false" outlineLevel="0" collapsed="false">
      <c r="A250" s="157"/>
      <c r="B250" s="139"/>
      <c r="C250" s="158"/>
      <c r="D250" s="159"/>
      <c r="E250" s="160"/>
      <c r="F250" s="159"/>
      <c r="G250" s="145"/>
      <c r="H250" s="141"/>
      <c r="I250" s="142"/>
      <c r="J250" s="139"/>
      <c r="K250" s="143"/>
      <c r="L250" s="143"/>
      <c r="M250" s="144"/>
    </row>
    <row r="251" s="161" customFormat="true" ht="13.5" hidden="false" customHeight="false" outlineLevel="0" collapsed="false">
      <c r="A251" s="157"/>
      <c r="B251" s="139"/>
      <c r="C251" s="158"/>
      <c r="D251" s="159"/>
      <c r="E251" s="160"/>
      <c r="F251" s="159"/>
      <c r="G251" s="145"/>
      <c r="H251" s="141"/>
      <c r="I251" s="142"/>
      <c r="J251" s="139"/>
      <c r="K251" s="143"/>
      <c r="L251" s="143"/>
      <c r="M251" s="144"/>
    </row>
    <row r="252" customFormat="false" ht="13.5" hidden="false" customHeight="false" outlineLevel="0" collapsed="false">
      <c r="A252" s="157"/>
      <c r="B252" s="139"/>
      <c r="C252" s="158"/>
      <c r="D252" s="159"/>
      <c r="E252" s="160"/>
      <c r="F252" s="159"/>
      <c r="G252" s="145"/>
      <c r="H252" s="141"/>
      <c r="I252" s="142"/>
      <c r="J252" s="139"/>
      <c r="K252" s="143"/>
      <c r="L252" s="143"/>
      <c r="M252" s="144"/>
    </row>
    <row r="253" s="161" customFormat="true" ht="13.5" hidden="false" customHeight="false" outlineLevel="0" collapsed="false">
      <c r="A253" s="157"/>
      <c r="B253" s="139"/>
      <c r="C253" s="158"/>
      <c r="D253" s="159"/>
      <c r="E253" s="160"/>
      <c r="F253" s="159"/>
      <c r="G253" s="145"/>
      <c r="H253" s="141"/>
      <c r="I253" s="142"/>
      <c r="J253" s="139"/>
      <c r="K253" s="143"/>
      <c r="L253" s="143"/>
      <c r="M253" s="144"/>
    </row>
    <row r="254" s="161" customFormat="true" ht="13.5" hidden="false" customHeight="false" outlineLevel="0" collapsed="false">
      <c r="A254" s="157"/>
      <c r="B254" s="139"/>
      <c r="C254" s="158"/>
      <c r="D254" s="159"/>
      <c r="E254" s="160"/>
      <c r="F254" s="159"/>
      <c r="G254" s="145"/>
      <c r="H254" s="141"/>
      <c r="I254" s="142"/>
      <c r="J254" s="139"/>
      <c r="K254" s="143"/>
      <c r="L254" s="143"/>
      <c r="M254" s="144"/>
    </row>
    <row r="255" s="161" customFormat="true" ht="13.5" hidden="false" customHeight="false" outlineLevel="0" collapsed="false">
      <c r="A255" s="157"/>
      <c r="B255" s="139"/>
      <c r="C255" s="158"/>
      <c r="D255" s="159"/>
      <c r="E255" s="160"/>
      <c r="F255" s="159"/>
      <c r="G255" s="145"/>
      <c r="H255" s="141"/>
      <c r="I255" s="142"/>
      <c r="J255" s="139"/>
      <c r="K255" s="143"/>
      <c r="L255" s="143"/>
      <c r="M255" s="144"/>
    </row>
    <row r="256" customFormat="false" ht="13.5" hidden="false" customHeight="false" outlineLevel="0" collapsed="false">
      <c r="A256" s="157"/>
      <c r="B256" s="139"/>
      <c r="C256" s="158"/>
      <c r="D256" s="159"/>
      <c r="E256" s="160"/>
      <c r="F256" s="159"/>
      <c r="G256" s="145"/>
      <c r="H256" s="141"/>
      <c r="I256" s="142"/>
      <c r="J256" s="139"/>
      <c r="K256" s="143"/>
      <c r="L256" s="143"/>
      <c r="M256" s="144"/>
    </row>
    <row r="257" customFormat="false" ht="13.5" hidden="false" customHeight="false" outlineLevel="0" collapsed="false">
      <c r="A257" s="157"/>
      <c r="B257" s="139"/>
      <c r="C257" s="158"/>
      <c r="D257" s="159"/>
      <c r="E257" s="160"/>
      <c r="F257" s="159"/>
      <c r="G257" s="145"/>
      <c r="H257" s="141"/>
      <c r="I257" s="142"/>
      <c r="J257" s="139"/>
      <c r="K257" s="143"/>
      <c r="L257" s="143"/>
      <c r="M257" s="144"/>
    </row>
    <row r="258" customFormat="false" ht="13.5" hidden="false" customHeight="false" outlineLevel="0" collapsed="false">
      <c r="A258" s="157"/>
      <c r="B258" s="139"/>
      <c r="C258" s="158"/>
      <c r="D258" s="159"/>
      <c r="E258" s="160"/>
      <c r="F258" s="159"/>
      <c r="G258" s="145"/>
      <c r="H258" s="141"/>
      <c r="I258" s="142"/>
      <c r="J258" s="139"/>
      <c r="K258" s="143"/>
      <c r="L258" s="143"/>
      <c r="M258" s="144"/>
    </row>
    <row r="259" s="161" customFormat="true" ht="13.5" hidden="false" customHeight="false" outlineLevel="0" collapsed="false">
      <c r="A259" s="157"/>
      <c r="B259" s="139"/>
      <c r="C259" s="158"/>
      <c r="D259" s="159"/>
      <c r="E259" s="160"/>
      <c r="F259" s="159"/>
      <c r="G259" s="145"/>
      <c r="H259" s="141"/>
      <c r="I259" s="142"/>
      <c r="J259" s="139"/>
      <c r="K259" s="143"/>
      <c r="L259" s="143"/>
      <c r="M259" s="144"/>
    </row>
    <row r="260" s="161" customFormat="true" ht="13.5" hidden="false" customHeight="false" outlineLevel="0" collapsed="false">
      <c r="A260" s="157"/>
      <c r="B260" s="139"/>
      <c r="C260" s="158"/>
      <c r="D260" s="159"/>
      <c r="E260" s="160"/>
      <c r="F260" s="159"/>
      <c r="G260" s="145"/>
      <c r="H260" s="141"/>
      <c r="I260" s="142"/>
      <c r="J260" s="139"/>
      <c r="K260" s="143"/>
      <c r="L260" s="143"/>
      <c r="M260" s="144"/>
    </row>
    <row r="261" s="161" customFormat="true" ht="13.5" hidden="false" customHeight="false" outlineLevel="0" collapsed="false">
      <c r="A261" s="157"/>
      <c r="B261" s="139"/>
      <c r="C261" s="158"/>
      <c r="D261" s="159"/>
      <c r="E261" s="160"/>
      <c r="F261" s="159"/>
      <c r="G261" s="145"/>
      <c r="H261" s="141"/>
      <c r="I261" s="142"/>
      <c r="J261" s="139"/>
      <c r="K261" s="143"/>
      <c r="L261" s="143"/>
      <c r="M261" s="144"/>
    </row>
    <row r="262" customFormat="false" ht="13.5" hidden="false" customHeight="false" outlineLevel="0" collapsed="false">
      <c r="A262" s="157"/>
      <c r="B262" s="139"/>
      <c r="C262" s="158"/>
      <c r="D262" s="159"/>
      <c r="E262" s="160"/>
      <c r="F262" s="159"/>
      <c r="G262" s="145"/>
      <c r="H262" s="141"/>
      <c r="I262" s="142"/>
      <c r="J262" s="139"/>
      <c r="K262" s="143"/>
      <c r="L262" s="143"/>
      <c r="M262" s="144"/>
    </row>
    <row r="263" customFormat="false" ht="13.5" hidden="false" customHeight="false" outlineLevel="0" collapsed="false">
      <c r="A263" s="157"/>
      <c r="B263" s="139"/>
      <c r="C263" s="158"/>
      <c r="D263" s="159"/>
      <c r="E263" s="160"/>
      <c r="F263" s="159"/>
      <c r="G263" s="145"/>
      <c r="H263" s="141"/>
      <c r="I263" s="142"/>
      <c r="J263" s="139"/>
      <c r="K263" s="143"/>
      <c r="L263" s="143"/>
      <c r="M263" s="144"/>
    </row>
    <row r="264" customFormat="false" ht="13.5" hidden="false" customHeight="false" outlineLevel="0" collapsed="false">
      <c r="A264" s="162"/>
      <c r="B264" s="163"/>
      <c r="C264" s="164"/>
      <c r="D264" s="165"/>
      <c r="E264" s="160"/>
      <c r="F264" s="159"/>
      <c r="G264" s="145"/>
      <c r="H264" s="141"/>
      <c r="I264" s="142"/>
      <c r="J264" s="163"/>
      <c r="K264" s="143"/>
      <c r="L264" s="143"/>
      <c r="M264" s="144"/>
    </row>
    <row r="265" customFormat="false" ht="13.5" hidden="false" customHeight="false" outlineLevel="0" collapsed="false">
      <c r="A265" s="157"/>
      <c r="B265" s="139"/>
      <c r="C265" s="158"/>
      <c r="D265" s="159"/>
      <c r="E265" s="160"/>
      <c r="F265" s="159"/>
      <c r="G265" s="145"/>
      <c r="H265" s="141"/>
      <c r="I265" s="142"/>
      <c r="J265" s="139"/>
      <c r="K265" s="143"/>
      <c r="L265" s="143"/>
      <c r="M265" s="144"/>
    </row>
    <row r="266" customFormat="false" ht="13.5" hidden="false" customHeight="false" outlineLevel="0" collapsed="false">
      <c r="A266" s="157"/>
      <c r="B266" s="139"/>
      <c r="C266" s="158"/>
      <c r="D266" s="159"/>
      <c r="E266" s="160"/>
      <c r="F266" s="159"/>
      <c r="G266" s="145"/>
      <c r="H266" s="141"/>
      <c r="I266" s="142"/>
      <c r="J266" s="139"/>
      <c r="K266" s="143"/>
      <c r="L266" s="143"/>
      <c r="M266" s="144"/>
    </row>
    <row r="267" customFormat="false" ht="13.5" hidden="false" customHeight="false" outlineLevel="0" collapsed="false">
      <c r="A267" s="157"/>
      <c r="B267" s="139"/>
      <c r="C267" s="158"/>
      <c r="D267" s="159"/>
      <c r="E267" s="160"/>
      <c r="F267" s="159"/>
      <c r="G267" s="145"/>
      <c r="H267" s="141"/>
      <c r="I267" s="142"/>
      <c r="J267" s="139"/>
      <c r="K267" s="143"/>
      <c r="L267" s="143"/>
      <c r="M267" s="144"/>
    </row>
    <row r="268" customFormat="false" ht="13.5" hidden="false" customHeight="false" outlineLevel="0" collapsed="false">
      <c r="A268" s="157"/>
      <c r="B268" s="139"/>
      <c r="C268" s="158"/>
      <c r="D268" s="159"/>
      <c r="E268" s="160"/>
      <c r="F268" s="159"/>
      <c r="G268" s="145"/>
      <c r="H268" s="141"/>
      <c r="I268" s="142"/>
      <c r="J268" s="139"/>
      <c r="K268" s="143"/>
      <c r="L268" s="143"/>
      <c r="M268" s="144"/>
    </row>
    <row r="269" customFormat="false" ht="13.5" hidden="false" customHeight="false" outlineLevel="0" collapsed="false">
      <c r="A269" s="157"/>
      <c r="B269" s="139"/>
      <c r="C269" s="158"/>
      <c r="D269" s="159"/>
      <c r="E269" s="160"/>
      <c r="F269" s="159"/>
      <c r="G269" s="145"/>
      <c r="H269" s="141"/>
      <c r="I269" s="142"/>
      <c r="J269" s="139"/>
      <c r="K269" s="143"/>
      <c r="L269" s="143"/>
      <c r="M269" s="144"/>
    </row>
    <row r="270" s="161" customFormat="true" ht="13.5" hidden="false" customHeight="false" outlineLevel="0" collapsed="false">
      <c r="A270" s="157"/>
      <c r="B270" s="139"/>
      <c r="C270" s="158"/>
      <c r="D270" s="159"/>
      <c r="E270" s="160"/>
      <c r="F270" s="159"/>
      <c r="G270" s="145"/>
      <c r="H270" s="141"/>
      <c r="I270" s="142"/>
      <c r="J270" s="139"/>
      <c r="K270" s="143"/>
      <c r="L270" s="143"/>
      <c r="M270" s="144"/>
    </row>
    <row r="271" customFormat="false" ht="13.5" hidden="false" customHeight="false" outlineLevel="0" collapsed="false">
      <c r="A271" s="157"/>
      <c r="B271" s="139"/>
      <c r="C271" s="158"/>
      <c r="D271" s="159"/>
      <c r="E271" s="160"/>
      <c r="F271" s="159"/>
      <c r="G271" s="145"/>
      <c r="H271" s="141"/>
      <c r="I271" s="142"/>
      <c r="J271" s="139"/>
      <c r="K271" s="143"/>
      <c r="L271" s="143"/>
      <c r="M271" s="144"/>
    </row>
    <row r="272" s="161" customFormat="true" ht="13.5" hidden="false" customHeight="false" outlineLevel="0" collapsed="false">
      <c r="A272" s="157"/>
      <c r="B272" s="139"/>
      <c r="C272" s="158"/>
      <c r="D272" s="159"/>
      <c r="E272" s="160"/>
      <c r="F272" s="159"/>
      <c r="G272" s="145"/>
      <c r="H272" s="141"/>
      <c r="I272" s="142"/>
      <c r="J272" s="139"/>
      <c r="K272" s="143"/>
      <c r="L272" s="143"/>
      <c r="M272" s="144"/>
    </row>
    <row r="273" s="161" customFormat="true" ht="13.5" hidden="false" customHeight="false" outlineLevel="0" collapsed="false">
      <c r="A273" s="157"/>
      <c r="B273" s="139"/>
      <c r="C273" s="158"/>
      <c r="D273" s="159"/>
      <c r="E273" s="160"/>
      <c r="F273" s="159"/>
      <c r="G273" s="145"/>
      <c r="H273" s="141"/>
      <c r="I273" s="142"/>
      <c r="J273" s="139"/>
      <c r="K273" s="143"/>
      <c r="L273" s="143"/>
      <c r="M273" s="144"/>
    </row>
    <row r="274" customFormat="false" ht="13.5" hidden="false" customHeight="false" outlineLevel="0" collapsed="false">
      <c r="A274" s="157"/>
      <c r="B274" s="139"/>
      <c r="C274" s="158"/>
      <c r="D274" s="159"/>
      <c r="E274" s="160"/>
      <c r="F274" s="159"/>
      <c r="G274" s="145"/>
      <c r="H274" s="141"/>
      <c r="I274" s="142"/>
      <c r="J274" s="139"/>
      <c r="K274" s="143"/>
      <c r="L274" s="143"/>
      <c r="M274" s="144"/>
    </row>
    <row r="275" customFormat="false" ht="13.5" hidden="false" customHeight="false" outlineLevel="0" collapsed="false">
      <c r="A275" s="157"/>
      <c r="B275" s="139"/>
      <c r="C275" s="158"/>
      <c r="D275" s="159"/>
      <c r="E275" s="160"/>
      <c r="F275" s="159"/>
      <c r="G275" s="145"/>
      <c r="H275" s="141"/>
      <c r="I275" s="142"/>
      <c r="J275" s="139"/>
      <c r="K275" s="143"/>
      <c r="L275" s="143"/>
      <c r="M275" s="144"/>
    </row>
    <row r="276" s="161" customFormat="true" ht="13.5" hidden="false" customHeight="false" outlineLevel="0" collapsed="false">
      <c r="A276" s="157"/>
      <c r="B276" s="139"/>
      <c r="C276" s="158"/>
      <c r="D276" s="159"/>
      <c r="E276" s="160"/>
      <c r="F276" s="159"/>
      <c r="G276" s="145"/>
      <c r="H276" s="141"/>
      <c r="I276" s="142"/>
      <c r="J276" s="139"/>
      <c r="K276" s="143"/>
      <c r="L276" s="143"/>
      <c r="M276" s="144"/>
    </row>
    <row r="277" s="161" customFormat="true" ht="13.5" hidden="false" customHeight="false" outlineLevel="0" collapsed="false">
      <c r="A277" s="157"/>
      <c r="B277" s="139"/>
      <c r="C277" s="158"/>
      <c r="D277" s="159"/>
      <c r="E277" s="160"/>
      <c r="F277" s="159"/>
      <c r="G277" s="145"/>
      <c r="H277" s="141"/>
      <c r="I277" s="142"/>
      <c r="J277" s="139"/>
      <c r="K277" s="143"/>
      <c r="L277" s="143"/>
      <c r="M277" s="144"/>
    </row>
    <row r="278" s="161" customFormat="true" ht="13.5" hidden="false" customHeight="false" outlineLevel="0" collapsed="false">
      <c r="A278" s="157"/>
      <c r="B278" s="139"/>
      <c r="C278" s="158"/>
      <c r="D278" s="159"/>
      <c r="E278" s="160"/>
      <c r="F278" s="159"/>
      <c r="G278" s="145"/>
      <c r="H278" s="141"/>
      <c r="I278" s="142"/>
      <c r="J278" s="139"/>
      <c r="K278" s="143"/>
      <c r="L278" s="143"/>
      <c r="M278" s="144"/>
    </row>
    <row r="279" s="161" customFormat="true" ht="13.5" hidden="false" customHeight="false" outlineLevel="0" collapsed="false">
      <c r="A279" s="157"/>
      <c r="B279" s="139"/>
      <c r="C279" s="158"/>
      <c r="D279" s="159"/>
      <c r="E279" s="160"/>
      <c r="F279" s="159"/>
      <c r="G279" s="145"/>
      <c r="H279" s="141"/>
      <c r="I279" s="142"/>
      <c r="J279" s="139"/>
      <c r="K279" s="143"/>
      <c r="L279" s="143"/>
      <c r="M279" s="144"/>
    </row>
    <row r="280" customFormat="false" ht="13.5" hidden="false" customHeight="false" outlineLevel="0" collapsed="false">
      <c r="A280" s="157"/>
      <c r="B280" s="139"/>
      <c r="C280" s="158"/>
      <c r="D280" s="159"/>
      <c r="E280" s="160"/>
      <c r="F280" s="159"/>
      <c r="G280" s="145"/>
      <c r="H280" s="141"/>
      <c r="I280" s="142"/>
      <c r="J280" s="139"/>
      <c r="K280" s="143"/>
      <c r="L280" s="143"/>
      <c r="M280" s="144"/>
    </row>
    <row r="281" customFormat="false" ht="13.5" hidden="false" customHeight="false" outlineLevel="0" collapsed="false">
      <c r="A281" s="157"/>
      <c r="B281" s="139"/>
      <c r="C281" s="158"/>
      <c r="D281" s="159"/>
      <c r="E281" s="160"/>
      <c r="F281" s="159"/>
      <c r="G281" s="145"/>
      <c r="H281" s="141"/>
      <c r="I281" s="142"/>
      <c r="J281" s="139"/>
      <c r="K281" s="143"/>
      <c r="L281" s="143"/>
      <c r="M281" s="144"/>
    </row>
    <row r="282" s="161" customFormat="true" ht="13.5" hidden="false" customHeight="false" outlineLevel="0" collapsed="false">
      <c r="A282" s="157"/>
      <c r="B282" s="139"/>
      <c r="C282" s="158"/>
      <c r="D282" s="159"/>
      <c r="E282" s="160"/>
      <c r="F282" s="159"/>
      <c r="G282" s="145"/>
      <c r="H282" s="141"/>
      <c r="I282" s="142"/>
      <c r="J282" s="139"/>
      <c r="K282" s="143"/>
      <c r="L282" s="143"/>
      <c r="M282" s="144"/>
    </row>
    <row r="283" customFormat="false" ht="13.5" hidden="false" customHeight="false" outlineLevel="0" collapsed="false">
      <c r="A283" s="157"/>
      <c r="B283" s="139"/>
      <c r="C283" s="158"/>
      <c r="D283" s="159"/>
      <c r="E283" s="160"/>
      <c r="F283" s="159"/>
      <c r="G283" s="145"/>
      <c r="H283" s="141"/>
      <c r="I283" s="142"/>
      <c r="J283" s="139"/>
      <c r="K283" s="143"/>
      <c r="L283" s="143"/>
      <c r="M283" s="144"/>
    </row>
    <row r="284" s="161" customFormat="true" ht="13.5" hidden="false" customHeight="false" outlineLevel="0" collapsed="false">
      <c r="A284" s="157"/>
      <c r="B284" s="139"/>
      <c r="C284" s="158"/>
      <c r="D284" s="159"/>
      <c r="E284" s="160"/>
      <c r="F284" s="159"/>
      <c r="G284" s="145"/>
      <c r="H284" s="141"/>
      <c r="I284" s="142"/>
      <c r="J284" s="139"/>
      <c r="K284" s="143"/>
      <c r="L284" s="143"/>
      <c r="M284" s="144"/>
    </row>
    <row r="285" customFormat="false" ht="13.5" hidden="false" customHeight="false" outlineLevel="0" collapsed="false">
      <c r="A285" s="157"/>
      <c r="B285" s="139"/>
      <c r="C285" s="158"/>
      <c r="D285" s="159"/>
      <c r="E285" s="160"/>
      <c r="F285" s="159"/>
      <c r="G285" s="145"/>
      <c r="H285" s="141"/>
      <c r="I285" s="142"/>
      <c r="J285" s="139"/>
      <c r="K285" s="143"/>
      <c r="L285" s="143"/>
      <c r="M285" s="144"/>
    </row>
    <row r="286" s="161" customFormat="true" ht="13.5" hidden="false" customHeight="false" outlineLevel="0" collapsed="false">
      <c r="A286" s="157"/>
      <c r="B286" s="139"/>
      <c r="C286" s="158"/>
      <c r="D286" s="159"/>
      <c r="E286" s="160"/>
      <c r="F286" s="159"/>
      <c r="G286" s="145"/>
      <c r="H286" s="141"/>
      <c r="I286" s="142"/>
      <c r="J286" s="139"/>
      <c r="K286" s="143"/>
      <c r="L286" s="143"/>
      <c r="M286" s="144"/>
    </row>
    <row r="287" customFormat="false" ht="13.5" hidden="false" customHeight="false" outlineLevel="0" collapsed="false">
      <c r="A287" s="157"/>
      <c r="B287" s="139"/>
      <c r="C287" s="158"/>
      <c r="D287" s="159"/>
      <c r="E287" s="160"/>
      <c r="F287" s="159"/>
      <c r="G287" s="145"/>
      <c r="H287" s="141"/>
      <c r="I287" s="142"/>
      <c r="J287" s="139"/>
      <c r="K287" s="143"/>
      <c r="L287" s="143"/>
      <c r="M287" s="144"/>
    </row>
    <row r="288" customFormat="false" ht="13.5" hidden="false" customHeight="false" outlineLevel="0" collapsed="false">
      <c r="A288" s="157"/>
      <c r="B288" s="139"/>
      <c r="C288" s="158"/>
      <c r="D288" s="159"/>
      <c r="E288" s="160"/>
      <c r="F288" s="159"/>
      <c r="G288" s="145"/>
      <c r="H288" s="141"/>
      <c r="I288" s="142"/>
      <c r="J288" s="139"/>
      <c r="K288" s="143"/>
      <c r="L288" s="143"/>
      <c r="M288" s="144"/>
    </row>
    <row r="289" customFormat="false" ht="13.5" hidden="false" customHeight="false" outlineLevel="0" collapsed="false">
      <c r="A289" s="157"/>
      <c r="B289" s="139"/>
      <c r="C289" s="158"/>
      <c r="D289" s="159"/>
      <c r="E289" s="160"/>
      <c r="F289" s="159"/>
      <c r="G289" s="145"/>
      <c r="H289" s="141"/>
      <c r="I289" s="142"/>
      <c r="J289" s="139"/>
      <c r="K289" s="143"/>
      <c r="L289" s="143"/>
      <c r="M289" s="144"/>
    </row>
    <row r="290" customFormat="false" ht="13.5" hidden="false" customHeight="false" outlineLevel="0" collapsed="false">
      <c r="A290" s="157"/>
      <c r="B290" s="139"/>
      <c r="C290" s="158"/>
      <c r="D290" s="159"/>
      <c r="E290" s="160"/>
      <c r="F290" s="159"/>
      <c r="G290" s="145"/>
      <c r="H290" s="141"/>
      <c r="I290" s="142"/>
      <c r="J290" s="139"/>
      <c r="K290" s="143"/>
      <c r="L290" s="143"/>
      <c r="M290" s="144"/>
    </row>
    <row r="291" s="161" customFormat="true" ht="13.5" hidden="false" customHeight="false" outlineLevel="0" collapsed="false">
      <c r="A291" s="157"/>
      <c r="B291" s="139"/>
      <c r="C291" s="158"/>
      <c r="D291" s="159"/>
      <c r="E291" s="160"/>
      <c r="F291" s="159"/>
      <c r="G291" s="145"/>
      <c r="H291" s="141"/>
      <c r="I291" s="142"/>
      <c r="J291" s="139"/>
      <c r="K291" s="143"/>
      <c r="L291" s="143"/>
      <c r="M291" s="144"/>
    </row>
    <row r="292" customFormat="false" ht="13.5" hidden="false" customHeight="false" outlineLevel="0" collapsed="false">
      <c r="A292" s="157"/>
      <c r="B292" s="139"/>
      <c r="C292" s="158"/>
      <c r="D292" s="159"/>
      <c r="E292" s="160"/>
      <c r="F292" s="159"/>
      <c r="G292" s="145"/>
      <c r="H292" s="141"/>
      <c r="I292" s="142"/>
      <c r="J292" s="139"/>
      <c r="K292" s="143"/>
      <c r="L292" s="143"/>
      <c r="M292" s="144"/>
    </row>
    <row r="293" s="161" customFormat="true" ht="13.5" hidden="false" customHeight="false" outlineLevel="0" collapsed="false">
      <c r="A293" s="157"/>
      <c r="B293" s="139"/>
      <c r="C293" s="158"/>
      <c r="D293" s="159"/>
      <c r="E293" s="160"/>
      <c r="F293" s="159"/>
      <c r="G293" s="145"/>
      <c r="H293" s="141"/>
      <c r="I293" s="142"/>
      <c r="J293" s="139"/>
      <c r="K293" s="143"/>
      <c r="L293" s="143"/>
      <c r="M293" s="144"/>
    </row>
    <row r="294" s="161" customFormat="true" ht="13.5" hidden="false" customHeight="false" outlineLevel="0" collapsed="false">
      <c r="A294" s="157"/>
      <c r="B294" s="139"/>
      <c r="C294" s="158"/>
      <c r="D294" s="159"/>
      <c r="E294" s="160"/>
      <c r="F294" s="159"/>
      <c r="G294" s="145"/>
      <c r="H294" s="141"/>
      <c r="I294" s="142"/>
      <c r="J294" s="139"/>
      <c r="K294" s="143"/>
      <c r="L294" s="143"/>
      <c r="M294" s="144"/>
    </row>
    <row r="295" customFormat="false" ht="13.5" hidden="false" customHeight="false" outlineLevel="0" collapsed="false">
      <c r="A295" s="157"/>
      <c r="B295" s="139"/>
      <c r="C295" s="158"/>
      <c r="D295" s="159"/>
      <c r="E295" s="160"/>
      <c r="F295" s="159"/>
      <c r="G295" s="145"/>
      <c r="H295" s="141"/>
      <c r="I295" s="142"/>
      <c r="J295" s="139"/>
      <c r="K295" s="143"/>
      <c r="L295" s="143"/>
      <c r="M295" s="144"/>
    </row>
    <row r="296" s="161" customFormat="true" ht="13.5" hidden="false" customHeight="false" outlineLevel="0" collapsed="false">
      <c r="A296" s="157"/>
      <c r="B296" s="139"/>
      <c r="C296" s="158"/>
      <c r="D296" s="159"/>
      <c r="E296" s="160"/>
      <c r="F296" s="159"/>
      <c r="G296" s="145"/>
      <c r="H296" s="141"/>
      <c r="I296" s="142"/>
      <c r="J296" s="139"/>
      <c r="K296" s="143"/>
      <c r="L296" s="143"/>
      <c r="M296" s="144"/>
    </row>
    <row r="297" s="161" customFormat="true" ht="13.5" hidden="false" customHeight="false" outlineLevel="0" collapsed="false">
      <c r="A297" s="157"/>
      <c r="B297" s="139"/>
      <c r="C297" s="158"/>
      <c r="D297" s="159"/>
      <c r="E297" s="160"/>
      <c r="F297" s="159"/>
      <c r="G297" s="145"/>
      <c r="H297" s="141"/>
      <c r="I297" s="142"/>
      <c r="J297" s="139"/>
      <c r="K297" s="143"/>
      <c r="L297" s="143"/>
      <c r="M297" s="144"/>
    </row>
    <row r="298" customFormat="false" ht="13.5" hidden="false" customHeight="false" outlineLevel="0" collapsed="false">
      <c r="A298" s="157"/>
      <c r="B298" s="139"/>
      <c r="C298" s="158"/>
      <c r="D298" s="159"/>
      <c r="E298" s="160"/>
      <c r="F298" s="159"/>
      <c r="G298" s="145"/>
      <c r="H298" s="141"/>
      <c r="I298" s="142"/>
      <c r="J298" s="139"/>
      <c r="K298" s="143"/>
      <c r="L298" s="143"/>
      <c r="M298" s="144"/>
    </row>
    <row r="299" customFormat="false" ht="13.5" hidden="false" customHeight="false" outlineLevel="0" collapsed="false">
      <c r="A299" s="157"/>
      <c r="B299" s="139"/>
      <c r="C299" s="158"/>
      <c r="D299" s="159"/>
      <c r="E299" s="160"/>
      <c r="F299" s="159"/>
      <c r="G299" s="145"/>
      <c r="H299" s="141"/>
      <c r="I299" s="142"/>
      <c r="J299" s="139"/>
      <c r="K299" s="143"/>
      <c r="L299" s="143"/>
      <c r="M299" s="144"/>
    </row>
    <row r="300" customFormat="false" ht="13.5" hidden="false" customHeight="false" outlineLevel="0" collapsed="false">
      <c r="A300" s="157"/>
      <c r="B300" s="139"/>
      <c r="C300" s="158"/>
      <c r="D300" s="159"/>
      <c r="E300" s="160"/>
      <c r="F300" s="159"/>
      <c r="G300" s="145"/>
      <c r="H300" s="141"/>
      <c r="I300" s="142"/>
      <c r="J300" s="139"/>
      <c r="K300" s="143"/>
      <c r="L300" s="143"/>
      <c r="M300" s="144"/>
    </row>
    <row r="301" s="161" customFormat="true" ht="13.5" hidden="false" customHeight="false" outlineLevel="0" collapsed="false">
      <c r="A301" s="157"/>
      <c r="B301" s="139"/>
      <c r="C301" s="158"/>
      <c r="D301" s="159"/>
      <c r="E301" s="160"/>
      <c r="F301" s="159"/>
      <c r="G301" s="145"/>
      <c r="H301" s="141"/>
      <c r="I301" s="142"/>
      <c r="J301" s="139"/>
      <c r="K301" s="143"/>
      <c r="L301" s="143"/>
      <c r="M301" s="144"/>
    </row>
    <row r="302" customFormat="false" ht="13.5" hidden="false" customHeight="false" outlineLevel="0" collapsed="false">
      <c r="A302" s="157"/>
      <c r="B302" s="139"/>
      <c r="C302" s="158"/>
      <c r="D302" s="159"/>
      <c r="E302" s="160"/>
      <c r="F302" s="159"/>
      <c r="G302" s="145"/>
      <c r="H302" s="141"/>
      <c r="I302" s="142"/>
      <c r="J302" s="139"/>
      <c r="K302" s="143"/>
      <c r="L302" s="143"/>
      <c r="M302" s="144"/>
    </row>
    <row r="303" customFormat="false" ht="13.5" hidden="false" customHeight="false" outlineLevel="0" collapsed="false">
      <c r="A303" s="157"/>
      <c r="B303" s="139"/>
      <c r="C303" s="158"/>
      <c r="D303" s="159"/>
      <c r="E303" s="160"/>
      <c r="F303" s="159"/>
      <c r="G303" s="145"/>
      <c r="H303" s="141"/>
      <c r="I303" s="142"/>
      <c r="J303" s="139"/>
      <c r="K303" s="143"/>
      <c r="L303" s="143"/>
      <c r="M303" s="144"/>
    </row>
    <row r="304" customFormat="false" ht="13.5" hidden="false" customHeight="false" outlineLevel="0" collapsed="false">
      <c r="A304" s="157"/>
      <c r="B304" s="139"/>
      <c r="C304" s="158"/>
      <c r="D304" s="159"/>
      <c r="E304" s="160"/>
      <c r="F304" s="159"/>
      <c r="G304" s="145"/>
      <c r="H304" s="141"/>
      <c r="I304" s="142"/>
      <c r="J304" s="139"/>
      <c r="K304" s="143"/>
      <c r="L304" s="143"/>
      <c r="M304" s="144"/>
    </row>
    <row r="305" s="161" customFormat="true" ht="13.5" hidden="false" customHeight="false" outlineLevel="0" collapsed="false">
      <c r="A305" s="157"/>
      <c r="B305" s="139"/>
      <c r="C305" s="158"/>
      <c r="D305" s="159"/>
      <c r="E305" s="160"/>
      <c r="F305" s="159"/>
      <c r="G305" s="145"/>
      <c r="H305" s="141"/>
      <c r="I305" s="142"/>
      <c r="J305" s="139"/>
      <c r="K305" s="143"/>
      <c r="L305" s="143"/>
      <c r="M305" s="144"/>
    </row>
    <row r="306" s="161" customFormat="true" ht="13.5" hidden="false" customHeight="false" outlineLevel="0" collapsed="false">
      <c r="A306" s="157"/>
      <c r="B306" s="139"/>
      <c r="C306" s="158"/>
      <c r="D306" s="159"/>
      <c r="E306" s="160"/>
      <c r="F306" s="159"/>
      <c r="G306" s="145"/>
      <c r="H306" s="141"/>
      <c r="I306" s="142"/>
      <c r="J306" s="139"/>
      <c r="K306" s="143"/>
      <c r="L306" s="143"/>
      <c r="M306" s="144"/>
    </row>
    <row r="307" s="161" customFormat="true" ht="13.5" hidden="false" customHeight="false" outlineLevel="0" collapsed="false">
      <c r="A307" s="157"/>
      <c r="B307" s="139"/>
      <c r="C307" s="158"/>
      <c r="D307" s="159"/>
      <c r="E307" s="160"/>
      <c r="F307" s="159"/>
      <c r="G307" s="145"/>
      <c r="H307" s="141"/>
      <c r="I307" s="142"/>
      <c r="J307" s="139"/>
      <c r="K307" s="143"/>
      <c r="L307" s="143"/>
      <c r="M307" s="144"/>
    </row>
    <row r="308" customFormat="false" ht="13.5" hidden="false" customHeight="false" outlineLevel="0" collapsed="false">
      <c r="A308" s="157"/>
      <c r="B308" s="139"/>
      <c r="C308" s="158"/>
      <c r="D308" s="159"/>
      <c r="E308" s="160"/>
      <c r="F308" s="159"/>
      <c r="G308" s="145"/>
      <c r="H308" s="141"/>
      <c r="I308" s="142"/>
      <c r="J308" s="139"/>
      <c r="K308" s="143"/>
      <c r="L308" s="143"/>
      <c r="M308" s="144"/>
    </row>
    <row r="309" customFormat="false" ht="13.5" hidden="false" customHeight="false" outlineLevel="0" collapsed="false">
      <c r="A309" s="157"/>
      <c r="B309" s="139"/>
      <c r="C309" s="158"/>
      <c r="D309" s="159"/>
      <c r="E309" s="160"/>
      <c r="F309" s="159"/>
      <c r="G309" s="145"/>
      <c r="H309" s="141"/>
      <c r="I309" s="142"/>
      <c r="J309" s="139"/>
      <c r="K309" s="143"/>
      <c r="L309" s="143"/>
      <c r="M309" s="144"/>
    </row>
    <row r="310" s="161" customFormat="true" ht="13.5" hidden="false" customHeight="false" outlineLevel="0" collapsed="false">
      <c r="A310" s="157"/>
      <c r="B310" s="139"/>
      <c r="C310" s="158"/>
      <c r="D310" s="159"/>
      <c r="E310" s="160"/>
      <c r="F310" s="159"/>
      <c r="G310" s="145"/>
      <c r="H310" s="141"/>
      <c r="I310" s="142"/>
      <c r="J310" s="139"/>
      <c r="K310" s="143"/>
      <c r="L310" s="143"/>
      <c r="M310" s="144"/>
    </row>
    <row r="311" s="161" customFormat="true" ht="13.5" hidden="false" customHeight="false" outlineLevel="0" collapsed="false">
      <c r="A311" s="157"/>
      <c r="B311" s="139"/>
      <c r="C311" s="158"/>
      <c r="D311" s="159"/>
      <c r="E311" s="160"/>
      <c r="F311" s="159"/>
      <c r="G311" s="145"/>
      <c r="H311" s="141"/>
      <c r="I311" s="142"/>
      <c r="J311" s="139"/>
      <c r="K311" s="143"/>
      <c r="L311" s="143"/>
      <c r="M311" s="144"/>
    </row>
    <row r="312" s="161" customFormat="true" ht="13.5" hidden="false" customHeight="false" outlineLevel="0" collapsed="false">
      <c r="A312" s="157"/>
      <c r="B312" s="139"/>
      <c r="C312" s="158"/>
      <c r="D312" s="159"/>
      <c r="E312" s="160"/>
      <c r="F312" s="159"/>
      <c r="G312" s="145"/>
      <c r="H312" s="141"/>
      <c r="I312" s="142"/>
      <c r="J312" s="139"/>
      <c r="K312" s="143"/>
      <c r="L312" s="143"/>
      <c r="M312" s="144"/>
    </row>
    <row r="313" customFormat="false" ht="13.5" hidden="false" customHeight="false" outlineLevel="0" collapsed="false">
      <c r="A313" s="157"/>
      <c r="B313" s="139"/>
      <c r="C313" s="158"/>
      <c r="D313" s="159"/>
      <c r="E313" s="160"/>
      <c r="F313" s="159"/>
      <c r="G313" s="145"/>
      <c r="H313" s="141"/>
      <c r="I313" s="142"/>
      <c r="J313" s="139"/>
      <c r="K313" s="143"/>
      <c r="L313" s="143"/>
      <c r="M313" s="144"/>
    </row>
    <row r="314" customFormat="false" ht="13.5" hidden="false" customHeight="false" outlineLevel="0" collapsed="false">
      <c r="A314" s="157"/>
      <c r="B314" s="139"/>
      <c r="C314" s="158"/>
      <c r="D314" s="159"/>
      <c r="E314" s="160"/>
      <c r="F314" s="159"/>
      <c r="G314" s="145"/>
      <c r="H314" s="141"/>
      <c r="I314" s="142"/>
      <c r="J314" s="139"/>
      <c r="K314" s="143"/>
      <c r="L314" s="143"/>
      <c r="M314" s="144"/>
    </row>
    <row r="315" customFormat="false" ht="13.5" hidden="false" customHeight="false" outlineLevel="0" collapsed="false">
      <c r="A315" s="157"/>
      <c r="B315" s="139"/>
      <c r="C315" s="158"/>
      <c r="D315" s="159"/>
      <c r="E315" s="160"/>
      <c r="F315" s="159"/>
      <c r="G315" s="145"/>
      <c r="H315" s="141"/>
      <c r="I315" s="142"/>
      <c r="J315" s="139"/>
      <c r="K315" s="143"/>
      <c r="L315" s="143"/>
      <c r="M315" s="144"/>
    </row>
    <row r="316" customFormat="false" ht="13.5" hidden="false" customHeight="false" outlineLevel="0" collapsed="false">
      <c r="A316" s="157"/>
      <c r="B316" s="139"/>
      <c r="C316" s="158"/>
      <c r="D316" s="159"/>
      <c r="E316" s="160"/>
      <c r="F316" s="159"/>
      <c r="G316" s="145"/>
      <c r="H316" s="141"/>
      <c r="I316" s="142"/>
      <c r="J316" s="139"/>
      <c r="K316" s="143"/>
      <c r="L316" s="143"/>
      <c r="M316" s="144"/>
    </row>
    <row r="317" customFormat="false" ht="13.5" hidden="false" customHeight="false" outlineLevel="0" collapsed="false">
      <c r="A317" s="157"/>
      <c r="B317" s="139"/>
      <c r="C317" s="158"/>
      <c r="D317" s="159"/>
      <c r="E317" s="160"/>
      <c r="F317" s="159"/>
      <c r="G317" s="145"/>
      <c r="H317" s="141"/>
      <c r="I317" s="142"/>
      <c r="J317" s="139"/>
      <c r="K317" s="143"/>
      <c r="L317" s="143"/>
      <c r="M317" s="144"/>
    </row>
    <row r="318" customFormat="false" ht="13.5" hidden="false" customHeight="false" outlineLevel="0" collapsed="false">
      <c r="A318" s="157"/>
      <c r="B318" s="139"/>
      <c r="C318" s="158"/>
      <c r="D318" s="159"/>
      <c r="E318" s="160"/>
      <c r="F318" s="159"/>
      <c r="G318" s="145"/>
      <c r="H318" s="141"/>
      <c r="I318" s="142"/>
      <c r="J318" s="139"/>
      <c r="K318" s="143"/>
      <c r="L318" s="143"/>
      <c r="M318" s="144"/>
    </row>
    <row r="319" customFormat="false" ht="13.5" hidden="false" customHeight="false" outlineLevel="0" collapsed="false">
      <c r="A319" s="157"/>
      <c r="B319" s="139"/>
      <c r="C319" s="158"/>
      <c r="D319" s="159"/>
      <c r="E319" s="160"/>
      <c r="F319" s="159"/>
      <c r="G319" s="145"/>
      <c r="H319" s="141"/>
      <c r="I319" s="142"/>
      <c r="J319" s="139"/>
      <c r="K319" s="143"/>
      <c r="L319" s="143"/>
      <c r="M319" s="144"/>
    </row>
    <row r="320" s="161" customFormat="true" ht="13.5" hidden="false" customHeight="false" outlineLevel="0" collapsed="false">
      <c r="A320" s="157"/>
      <c r="B320" s="139"/>
      <c r="C320" s="158"/>
      <c r="D320" s="159"/>
      <c r="E320" s="160"/>
      <c r="F320" s="159"/>
      <c r="G320" s="145"/>
      <c r="H320" s="141"/>
      <c r="I320" s="142"/>
      <c r="J320" s="139"/>
      <c r="K320" s="143"/>
      <c r="L320" s="143"/>
      <c r="M320" s="144"/>
    </row>
    <row r="321" s="161" customFormat="true" ht="13.5" hidden="false" customHeight="false" outlineLevel="0" collapsed="false">
      <c r="A321" s="157"/>
      <c r="B321" s="139"/>
      <c r="C321" s="158"/>
      <c r="D321" s="159"/>
      <c r="E321" s="160"/>
      <c r="F321" s="159"/>
      <c r="G321" s="145"/>
      <c r="H321" s="141"/>
      <c r="I321" s="142"/>
      <c r="J321" s="139"/>
      <c r="K321" s="143"/>
      <c r="L321" s="143"/>
      <c r="M321" s="144"/>
    </row>
    <row r="322" customFormat="false" ht="13.5" hidden="false" customHeight="false" outlineLevel="0" collapsed="false">
      <c r="A322" s="157"/>
      <c r="B322" s="139"/>
      <c r="C322" s="158"/>
      <c r="D322" s="159"/>
      <c r="E322" s="160"/>
      <c r="F322" s="159"/>
      <c r="G322" s="145"/>
      <c r="H322" s="141"/>
      <c r="I322" s="142"/>
      <c r="J322" s="139"/>
      <c r="K322" s="143"/>
      <c r="L322" s="143"/>
      <c r="M322" s="144"/>
    </row>
    <row r="323" customFormat="false" ht="13.5" hidden="false" customHeight="false" outlineLevel="0" collapsed="false">
      <c r="A323" s="157"/>
      <c r="B323" s="139"/>
      <c r="C323" s="158"/>
      <c r="D323" s="159"/>
      <c r="E323" s="160"/>
      <c r="F323" s="159"/>
      <c r="G323" s="145"/>
      <c r="H323" s="141"/>
      <c r="I323" s="142"/>
      <c r="J323" s="139"/>
      <c r="K323" s="143"/>
      <c r="L323" s="143"/>
      <c r="M323" s="144"/>
    </row>
    <row r="324" s="161" customFormat="true" ht="13.5" hidden="false" customHeight="false" outlineLevel="0" collapsed="false">
      <c r="A324" s="157"/>
      <c r="B324" s="139"/>
      <c r="C324" s="158"/>
      <c r="D324" s="159"/>
      <c r="E324" s="160"/>
      <c r="F324" s="159"/>
      <c r="G324" s="145"/>
      <c r="H324" s="141"/>
      <c r="I324" s="142"/>
      <c r="J324" s="139"/>
      <c r="K324" s="143"/>
      <c r="L324" s="143"/>
      <c r="M324" s="144"/>
    </row>
    <row r="325" s="161" customFormat="true" ht="13.5" hidden="false" customHeight="false" outlineLevel="0" collapsed="false">
      <c r="A325" s="157"/>
      <c r="B325" s="139"/>
      <c r="C325" s="158"/>
      <c r="D325" s="159"/>
      <c r="E325" s="160"/>
      <c r="F325" s="159"/>
      <c r="G325" s="145"/>
      <c r="H325" s="141"/>
      <c r="I325" s="142"/>
      <c r="J325" s="139"/>
      <c r="K325" s="143"/>
      <c r="L325" s="143"/>
      <c r="M325" s="144"/>
    </row>
    <row r="326" customFormat="false" ht="13.5" hidden="false" customHeight="false" outlineLevel="0" collapsed="false">
      <c r="A326" s="157"/>
      <c r="B326" s="139"/>
      <c r="C326" s="158"/>
      <c r="D326" s="159"/>
      <c r="E326" s="160"/>
      <c r="F326" s="159"/>
      <c r="G326" s="145"/>
      <c r="H326" s="141"/>
      <c r="I326" s="142"/>
      <c r="J326" s="139"/>
      <c r="K326" s="143"/>
      <c r="L326" s="143"/>
      <c r="M326" s="144"/>
    </row>
    <row r="327" customFormat="false" ht="13.5" hidden="false" customHeight="false" outlineLevel="0" collapsed="false">
      <c r="A327" s="157"/>
      <c r="B327" s="139"/>
      <c r="C327" s="158"/>
      <c r="D327" s="159"/>
      <c r="E327" s="160"/>
      <c r="F327" s="159"/>
      <c r="G327" s="145"/>
      <c r="H327" s="141"/>
      <c r="I327" s="142"/>
      <c r="J327" s="139"/>
      <c r="K327" s="143"/>
      <c r="L327" s="143"/>
      <c r="M327" s="144"/>
    </row>
    <row r="328" customFormat="false" ht="13.5" hidden="false" customHeight="false" outlineLevel="0" collapsed="false">
      <c r="A328" s="157"/>
      <c r="B328" s="139"/>
      <c r="C328" s="158"/>
      <c r="D328" s="159"/>
      <c r="E328" s="160"/>
      <c r="F328" s="159"/>
      <c r="G328" s="145"/>
      <c r="H328" s="141"/>
      <c r="I328" s="142"/>
      <c r="J328" s="139"/>
      <c r="K328" s="143"/>
      <c r="L328" s="143"/>
      <c r="M328" s="144"/>
    </row>
    <row r="329" s="161" customFormat="true" ht="13.5" hidden="false" customHeight="false" outlineLevel="0" collapsed="false">
      <c r="A329" s="157"/>
      <c r="B329" s="139"/>
      <c r="C329" s="158"/>
      <c r="D329" s="159"/>
      <c r="E329" s="160"/>
      <c r="F329" s="159"/>
      <c r="G329" s="145"/>
      <c r="H329" s="141"/>
      <c r="I329" s="142"/>
      <c r="J329" s="139"/>
      <c r="K329" s="143"/>
      <c r="L329" s="143"/>
      <c r="M329" s="144"/>
    </row>
    <row r="330" s="161" customFormat="true" ht="13.5" hidden="false" customHeight="false" outlineLevel="0" collapsed="false">
      <c r="A330" s="157"/>
      <c r="B330" s="139"/>
      <c r="C330" s="158"/>
      <c r="D330" s="159"/>
      <c r="E330" s="160"/>
      <c r="F330" s="159"/>
      <c r="G330" s="145"/>
      <c r="H330" s="141"/>
      <c r="I330" s="142"/>
      <c r="J330" s="139"/>
      <c r="K330" s="143"/>
      <c r="L330" s="143"/>
      <c r="M330" s="144"/>
    </row>
    <row r="331" customFormat="false" ht="13.5" hidden="false" customHeight="false" outlineLevel="0" collapsed="false">
      <c r="A331" s="157"/>
      <c r="B331" s="139"/>
      <c r="C331" s="158"/>
      <c r="D331" s="159"/>
      <c r="E331" s="160"/>
      <c r="F331" s="159"/>
      <c r="G331" s="145"/>
      <c r="H331" s="141"/>
      <c r="I331" s="142"/>
      <c r="J331" s="139"/>
      <c r="K331" s="143"/>
      <c r="L331" s="143"/>
      <c r="M331" s="144"/>
    </row>
    <row r="332" customFormat="false" ht="13.5" hidden="false" customHeight="false" outlineLevel="0" collapsed="false">
      <c r="A332" s="157"/>
      <c r="B332" s="139"/>
      <c r="C332" s="158"/>
      <c r="D332" s="159"/>
      <c r="E332" s="160"/>
      <c r="F332" s="159"/>
      <c r="G332" s="145"/>
      <c r="H332" s="141"/>
      <c r="I332" s="142"/>
      <c r="J332" s="139"/>
      <c r="K332" s="143"/>
      <c r="L332" s="143"/>
      <c r="M332" s="144"/>
    </row>
    <row r="333" customFormat="false" ht="13.5" hidden="false" customHeight="false" outlineLevel="0" collapsed="false">
      <c r="A333" s="157"/>
      <c r="B333" s="139"/>
      <c r="C333" s="158"/>
      <c r="D333" s="159"/>
      <c r="E333" s="160"/>
      <c r="F333" s="159"/>
      <c r="G333" s="145"/>
      <c r="H333" s="141"/>
      <c r="I333" s="142"/>
      <c r="J333" s="139"/>
      <c r="K333" s="143"/>
      <c r="L333" s="143"/>
      <c r="M333" s="144"/>
    </row>
    <row r="334" customFormat="false" ht="13.5" hidden="false" customHeight="false" outlineLevel="0" collapsed="false">
      <c r="A334" s="157"/>
      <c r="B334" s="139"/>
      <c r="C334" s="158"/>
      <c r="D334" s="159"/>
      <c r="E334" s="160"/>
      <c r="F334" s="159"/>
      <c r="G334" s="145"/>
      <c r="H334" s="141"/>
      <c r="I334" s="142"/>
      <c r="J334" s="139"/>
      <c r="K334" s="143"/>
      <c r="L334" s="143"/>
      <c r="M334" s="144"/>
    </row>
    <row r="335" customFormat="false" ht="13.5" hidden="false" customHeight="false" outlineLevel="0" collapsed="false">
      <c r="A335" s="157"/>
      <c r="B335" s="139"/>
      <c r="C335" s="158"/>
      <c r="D335" s="159"/>
      <c r="E335" s="160"/>
      <c r="F335" s="159"/>
      <c r="G335" s="145"/>
      <c r="H335" s="141"/>
      <c r="I335" s="142"/>
      <c r="J335" s="139"/>
      <c r="K335" s="143"/>
      <c r="L335" s="143"/>
      <c r="M335" s="144"/>
    </row>
    <row r="336" customFormat="false" ht="13.5" hidden="false" customHeight="false" outlineLevel="0" collapsed="false">
      <c r="A336" s="157"/>
      <c r="B336" s="139"/>
      <c r="C336" s="158"/>
      <c r="D336" s="159"/>
      <c r="E336" s="160"/>
      <c r="F336" s="159"/>
      <c r="G336" s="145"/>
      <c r="H336" s="141"/>
      <c r="I336" s="142"/>
      <c r="J336" s="139"/>
      <c r="K336" s="143"/>
      <c r="L336" s="143"/>
      <c r="M336" s="144"/>
    </row>
    <row r="337" s="161" customFormat="true" ht="13.5" hidden="false" customHeight="false" outlineLevel="0" collapsed="false">
      <c r="A337" s="157"/>
      <c r="B337" s="139"/>
      <c r="C337" s="158"/>
      <c r="D337" s="159"/>
      <c r="E337" s="160"/>
      <c r="F337" s="159"/>
      <c r="G337" s="145"/>
      <c r="H337" s="141"/>
      <c r="I337" s="142"/>
      <c r="J337" s="139"/>
      <c r="K337" s="143"/>
      <c r="L337" s="143"/>
      <c r="M337" s="144"/>
    </row>
    <row r="338" s="161" customFormat="true" ht="13.5" hidden="false" customHeight="false" outlineLevel="0" collapsed="false">
      <c r="A338" s="157"/>
      <c r="B338" s="139"/>
      <c r="C338" s="158"/>
      <c r="D338" s="159"/>
      <c r="E338" s="160"/>
      <c r="F338" s="159"/>
      <c r="G338" s="145"/>
      <c r="H338" s="141"/>
      <c r="I338" s="142"/>
      <c r="J338" s="139"/>
      <c r="K338" s="143"/>
      <c r="L338" s="143"/>
      <c r="M338" s="144"/>
    </row>
    <row r="339" customFormat="false" ht="13.5" hidden="false" customHeight="false" outlineLevel="0" collapsed="false">
      <c r="A339" s="157"/>
      <c r="B339" s="139"/>
      <c r="C339" s="158"/>
      <c r="D339" s="159"/>
      <c r="E339" s="160"/>
      <c r="F339" s="159"/>
      <c r="G339" s="145"/>
      <c r="H339" s="141"/>
      <c r="I339" s="142"/>
      <c r="J339" s="139"/>
      <c r="K339" s="143"/>
      <c r="L339" s="143"/>
      <c r="M339" s="144"/>
    </row>
    <row r="340" s="161" customFormat="true" ht="13.5" hidden="false" customHeight="false" outlineLevel="0" collapsed="false">
      <c r="A340" s="157"/>
      <c r="B340" s="139"/>
      <c r="C340" s="158"/>
      <c r="D340" s="159"/>
      <c r="E340" s="160"/>
      <c r="F340" s="159"/>
      <c r="G340" s="145"/>
      <c r="H340" s="141"/>
      <c r="I340" s="142"/>
      <c r="J340" s="139"/>
      <c r="K340" s="143"/>
      <c r="L340" s="143"/>
      <c r="M340" s="144"/>
    </row>
    <row r="341" s="161" customFormat="true" ht="13.5" hidden="false" customHeight="false" outlineLevel="0" collapsed="false">
      <c r="A341" s="157"/>
      <c r="B341" s="139"/>
      <c r="C341" s="158"/>
      <c r="D341" s="159"/>
      <c r="E341" s="160"/>
      <c r="F341" s="159"/>
      <c r="G341" s="145"/>
      <c r="H341" s="141"/>
      <c r="I341" s="142"/>
      <c r="J341" s="139"/>
      <c r="K341" s="143"/>
      <c r="L341" s="143"/>
      <c r="M341" s="144"/>
    </row>
    <row r="342" s="161" customFormat="true" ht="13.5" hidden="false" customHeight="false" outlineLevel="0" collapsed="false">
      <c r="A342" s="157"/>
      <c r="B342" s="139"/>
      <c r="C342" s="158"/>
      <c r="D342" s="159"/>
      <c r="E342" s="160"/>
      <c r="F342" s="159"/>
      <c r="G342" s="145"/>
      <c r="H342" s="141"/>
      <c r="I342" s="142"/>
      <c r="J342" s="139"/>
      <c r="K342" s="143"/>
      <c r="L342" s="143"/>
      <c r="M342" s="144"/>
    </row>
    <row r="343" s="161" customFormat="true" ht="13.5" hidden="false" customHeight="false" outlineLevel="0" collapsed="false">
      <c r="A343" s="157"/>
      <c r="B343" s="139"/>
      <c r="C343" s="158"/>
      <c r="D343" s="159"/>
      <c r="E343" s="160"/>
      <c r="F343" s="159"/>
      <c r="G343" s="145"/>
      <c r="H343" s="141"/>
      <c r="I343" s="142"/>
      <c r="J343" s="139"/>
      <c r="K343" s="143"/>
      <c r="L343" s="143"/>
      <c r="M343" s="144"/>
    </row>
    <row r="344" customFormat="false" ht="13.5" hidden="false" customHeight="false" outlineLevel="0" collapsed="false">
      <c r="A344" s="157"/>
      <c r="B344" s="139"/>
      <c r="C344" s="158"/>
      <c r="D344" s="159"/>
      <c r="E344" s="160"/>
      <c r="F344" s="159"/>
      <c r="G344" s="145"/>
      <c r="H344" s="141"/>
      <c r="I344" s="142"/>
      <c r="J344" s="139"/>
      <c r="K344" s="143"/>
      <c r="L344" s="143"/>
      <c r="M344" s="144"/>
    </row>
    <row r="345" customFormat="false" ht="13.5" hidden="false" customHeight="false" outlineLevel="0" collapsed="false">
      <c r="A345" s="157"/>
      <c r="B345" s="139"/>
      <c r="C345" s="158"/>
      <c r="D345" s="159"/>
      <c r="E345" s="160"/>
      <c r="F345" s="159"/>
      <c r="G345" s="145"/>
      <c r="H345" s="141"/>
      <c r="I345" s="142"/>
      <c r="J345" s="139"/>
      <c r="K345" s="143"/>
      <c r="L345" s="143"/>
      <c r="M345" s="144"/>
    </row>
    <row r="346" customFormat="false" ht="13.5" hidden="false" customHeight="false" outlineLevel="0" collapsed="false">
      <c r="A346" s="157"/>
      <c r="B346" s="139"/>
      <c r="C346" s="158"/>
      <c r="D346" s="159"/>
      <c r="E346" s="160"/>
      <c r="F346" s="159"/>
      <c r="G346" s="145"/>
      <c r="H346" s="141"/>
      <c r="I346" s="142"/>
      <c r="J346" s="139"/>
      <c r="K346" s="143"/>
      <c r="L346" s="143"/>
      <c r="M346" s="144"/>
    </row>
    <row r="347" customFormat="false" ht="13.5" hidden="false" customHeight="false" outlineLevel="0" collapsed="false">
      <c r="A347" s="157"/>
      <c r="B347" s="139"/>
      <c r="C347" s="158"/>
      <c r="D347" s="159"/>
      <c r="E347" s="160"/>
      <c r="F347" s="159"/>
      <c r="G347" s="145"/>
      <c r="H347" s="141"/>
      <c r="I347" s="142"/>
      <c r="J347" s="139"/>
      <c r="K347" s="143"/>
      <c r="L347" s="143"/>
      <c r="M347" s="144"/>
    </row>
    <row r="348" customFormat="false" ht="13.5" hidden="false" customHeight="false" outlineLevel="0" collapsed="false">
      <c r="A348" s="157"/>
      <c r="B348" s="139"/>
      <c r="C348" s="158"/>
      <c r="D348" s="159"/>
      <c r="E348" s="160"/>
      <c r="F348" s="159"/>
      <c r="G348" s="145"/>
      <c r="H348" s="141"/>
      <c r="I348" s="142"/>
      <c r="J348" s="139"/>
      <c r="K348" s="143"/>
      <c r="L348" s="143"/>
      <c r="M348" s="144"/>
    </row>
    <row r="349" customFormat="false" ht="13.5" hidden="false" customHeight="false" outlineLevel="0" collapsed="false">
      <c r="A349" s="157"/>
      <c r="B349" s="139"/>
      <c r="C349" s="158"/>
      <c r="D349" s="159"/>
      <c r="E349" s="160"/>
      <c r="F349" s="159"/>
      <c r="G349" s="145"/>
      <c r="H349" s="141"/>
      <c r="I349" s="142"/>
      <c r="J349" s="139"/>
      <c r="K349" s="143"/>
      <c r="L349" s="143"/>
      <c r="M349" s="144"/>
    </row>
    <row r="350" s="161" customFormat="true" ht="13.5" hidden="false" customHeight="false" outlineLevel="0" collapsed="false">
      <c r="A350" s="157"/>
      <c r="B350" s="139"/>
      <c r="C350" s="158"/>
      <c r="D350" s="159"/>
      <c r="E350" s="160"/>
      <c r="F350" s="159"/>
      <c r="G350" s="145"/>
      <c r="H350" s="141"/>
      <c r="I350" s="142"/>
      <c r="J350" s="139"/>
      <c r="K350" s="143"/>
      <c r="L350" s="143"/>
      <c r="M350" s="144"/>
    </row>
    <row r="351" s="161" customFormat="true" ht="13.5" hidden="false" customHeight="false" outlineLevel="0" collapsed="false">
      <c r="A351" s="157"/>
      <c r="B351" s="139"/>
      <c r="C351" s="158"/>
      <c r="D351" s="159"/>
      <c r="E351" s="160"/>
      <c r="F351" s="159"/>
      <c r="G351" s="145"/>
      <c r="H351" s="141"/>
      <c r="I351" s="142"/>
      <c r="J351" s="139"/>
      <c r="K351" s="143"/>
      <c r="L351" s="143"/>
      <c r="M351" s="144"/>
    </row>
    <row r="352" customFormat="false" ht="13.5" hidden="false" customHeight="false" outlineLevel="0" collapsed="false">
      <c r="A352" s="157"/>
      <c r="B352" s="139"/>
      <c r="C352" s="158"/>
      <c r="D352" s="159"/>
      <c r="E352" s="160"/>
      <c r="F352" s="159"/>
      <c r="G352" s="145"/>
      <c r="H352" s="141"/>
      <c r="I352" s="142"/>
      <c r="J352" s="139"/>
      <c r="K352" s="143"/>
      <c r="L352" s="143"/>
      <c r="M352" s="144"/>
    </row>
    <row r="353" customFormat="false" ht="13.5" hidden="false" customHeight="false" outlineLevel="0" collapsed="false">
      <c r="A353" s="157"/>
      <c r="B353" s="139"/>
      <c r="C353" s="158"/>
      <c r="D353" s="159"/>
      <c r="E353" s="160"/>
      <c r="F353" s="159"/>
      <c r="G353" s="145"/>
      <c r="H353" s="141"/>
      <c r="I353" s="142"/>
      <c r="J353" s="139"/>
      <c r="K353" s="143"/>
      <c r="L353" s="143"/>
      <c r="M353" s="144"/>
    </row>
    <row r="354" customFormat="false" ht="13.5" hidden="false" customHeight="false" outlineLevel="0" collapsed="false">
      <c r="A354" s="157"/>
      <c r="B354" s="139"/>
      <c r="C354" s="158"/>
      <c r="D354" s="159"/>
      <c r="E354" s="160"/>
      <c r="F354" s="159"/>
      <c r="G354" s="145"/>
      <c r="H354" s="141"/>
      <c r="I354" s="142"/>
      <c r="J354" s="139"/>
      <c r="K354" s="143"/>
      <c r="L354" s="143"/>
      <c r="M354" s="144"/>
    </row>
    <row r="355" s="161" customFormat="true" ht="13.5" hidden="false" customHeight="false" outlineLevel="0" collapsed="false">
      <c r="A355" s="157"/>
      <c r="B355" s="139"/>
      <c r="C355" s="158"/>
      <c r="D355" s="159"/>
      <c r="E355" s="160"/>
      <c r="F355" s="159"/>
      <c r="G355" s="145"/>
      <c r="H355" s="141"/>
      <c r="I355" s="142"/>
      <c r="J355" s="139"/>
      <c r="K355" s="143"/>
      <c r="L355" s="143"/>
      <c r="M355" s="144"/>
    </row>
    <row r="356" customFormat="false" ht="13.5" hidden="false" customHeight="false" outlineLevel="0" collapsed="false">
      <c r="A356" s="157"/>
      <c r="B356" s="139"/>
      <c r="C356" s="158"/>
      <c r="D356" s="159"/>
      <c r="E356" s="160"/>
      <c r="F356" s="159"/>
      <c r="G356" s="145"/>
      <c r="H356" s="141"/>
      <c r="I356" s="142"/>
      <c r="J356" s="139"/>
      <c r="K356" s="143"/>
      <c r="L356" s="143"/>
      <c r="M356" s="144"/>
    </row>
    <row r="357" customFormat="false" ht="13.5" hidden="false" customHeight="false" outlineLevel="0" collapsed="false">
      <c r="A357" s="157"/>
      <c r="B357" s="139"/>
      <c r="C357" s="158"/>
      <c r="D357" s="159"/>
      <c r="E357" s="160"/>
      <c r="F357" s="159"/>
      <c r="G357" s="145"/>
      <c r="H357" s="141"/>
      <c r="I357" s="142"/>
      <c r="J357" s="139"/>
      <c r="K357" s="143"/>
      <c r="L357" s="143"/>
      <c r="M357" s="144"/>
    </row>
    <row r="358" customFormat="false" ht="13.5" hidden="false" customHeight="false" outlineLevel="0" collapsed="false">
      <c r="A358" s="157"/>
      <c r="B358" s="139"/>
      <c r="C358" s="158"/>
      <c r="D358" s="159"/>
      <c r="E358" s="160"/>
      <c r="F358" s="159"/>
      <c r="G358" s="145"/>
      <c r="H358" s="141"/>
      <c r="I358" s="142"/>
      <c r="J358" s="139"/>
      <c r="K358" s="143"/>
      <c r="L358" s="143"/>
      <c r="M358" s="144"/>
    </row>
    <row r="359" customFormat="false" ht="13.5" hidden="false" customHeight="false" outlineLevel="0" collapsed="false">
      <c r="A359" s="157"/>
      <c r="B359" s="139"/>
      <c r="C359" s="158"/>
      <c r="D359" s="159"/>
      <c r="E359" s="160"/>
      <c r="F359" s="159"/>
      <c r="G359" s="145"/>
      <c r="H359" s="141"/>
      <c r="I359" s="142"/>
      <c r="J359" s="139"/>
      <c r="K359" s="143"/>
      <c r="L359" s="143"/>
      <c r="M359" s="144"/>
    </row>
    <row r="360" customFormat="false" ht="13.5" hidden="false" customHeight="false" outlineLevel="0" collapsed="false">
      <c r="A360" s="157"/>
      <c r="B360" s="139"/>
      <c r="C360" s="158"/>
      <c r="D360" s="159"/>
      <c r="E360" s="160"/>
      <c r="F360" s="159"/>
      <c r="G360" s="145"/>
      <c r="H360" s="141"/>
      <c r="I360" s="142"/>
      <c r="J360" s="139"/>
      <c r="K360" s="143"/>
      <c r="L360" s="143"/>
      <c r="M360" s="144"/>
    </row>
    <row r="361" customFormat="false" ht="13.5" hidden="false" customHeight="false" outlineLevel="0" collapsed="false">
      <c r="A361" s="157"/>
      <c r="B361" s="139"/>
      <c r="C361" s="158"/>
      <c r="D361" s="159"/>
      <c r="E361" s="160"/>
      <c r="F361" s="159"/>
      <c r="G361" s="145"/>
      <c r="H361" s="141"/>
      <c r="I361" s="142"/>
      <c r="J361" s="139"/>
      <c r="K361" s="143"/>
      <c r="L361" s="143"/>
      <c r="M361" s="144"/>
    </row>
    <row r="362" customFormat="false" ht="13.5" hidden="false" customHeight="false" outlineLevel="0" collapsed="false">
      <c r="A362" s="157"/>
      <c r="B362" s="139"/>
      <c r="C362" s="158"/>
      <c r="D362" s="159"/>
      <c r="E362" s="160"/>
      <c r="F362" s="159"/>
      <c r="G362" s="145"/>
      <c r="H362" s="141"/>
      <c r="I362" s="142"/>
      <c r="J362" s="139"/>
      <c r="K362" s="143"/>
      <c r="L362" s="143"/>
      <c r="M362" s="144"/>
    </row>
    <row r="363" customFormat="false" ht="13.5" hidden="false" customHeight="false" outlineLevel="0" collapsed="false">
      <c r="A363" s="157"/>
      <c r="B363" s="139"/>
      <c r="C363" s="158"/>
      <c r="D363" s="159"/>
      <c r="E363" s="160"/>
      <c r="F363" s="159"/>
      <c r="G363" s="145"/>
      <c r="H363" s="141"/>
      <c r="I363" s="142"/>
      <c r="J363" s="139"/>
      <c r="K363" s="143"/>
      <c r="L363" s="143"/>
      <c r="M363" s="144"/>
    </row>
    <row r="364" customFormat="false" ht="13.5" hidden="false" customHeight="false" outlineLevel="0" collapsed="false">
      <c r="A364" s="157"/>
      <c r="B364" s="139"/>
      <c r="C364" s="158"/>
      <c r="D364" s="159"/>
      <c r="E364" s="160"/>
      <c r="F364" s="159"/>
      <c r="G364" s="145"/>
      <c r="H364" s="141"/>
      <c r="I364" s="142"/>
      <c r="J364" s="139"/>
      <c r="K364" s="143"/>
      <c r="L364" s="143"/>
      <c r="M364" s="144"/>
    </row>
    <row r="365" customFormat="false" ht="13.5" hidden="false" customHeight="false" outlineLevel="0" collapsed="false">
      <c r="A365" s="157"/>
      <c r="B365" s="139"/>
      <c r="C365" s="158"/>
      <c r="D365" s="159"/>
      <c r="E365" s="160"/>
      <c r="F365" s="159"/>
      <c r="G365" s="145"/>
      <c r="H365" s="141"/>
      <c r="I365" s="142"/>
      <c r="J365" s="139"/>
      <c r="K365" s="143"/>
      <c r="L365" s="143"/>
      <c r="M365" s="144"/>
    </row>
    <row r="366" s="161" customFormat="true" ht="13.5" hidden="false" customHeight="false" outlineLevel="0" collapsed="false">
      <c r="A366" s="157"/>
      <c r="B366" s="139"/>
      <c r="C366" s="158"/>
      <c r="D366" s="159"/>
      <c r="E366" s="160"/>
      <c r="F366" s="159"/>
      <c r="G366" s="145"/>
      <c r="H366" s="141"/>
      <c r="I366" s="142"/>
      <c r="J366" s="139"/>
      <c r="K366" s="143"/>
      <c r="L366" s="143"/>
      <c r="M366" s="144"/>
    </row>
    <row r="367" customFormat="false" ht="13.5" hidden="false" customHeight="false" outlineLevel="0" collapsed="false">
      <c r="A367" s="157"/>
      <c r="B367" s="139"/>
      <c r="C367" s="158"/>
      <c r="D367" s="159"/>
      <c r="E367" s="160"/>
      <c r="F367" s="159"/>
      <c r="G367" s="145"/>
      <c r="H367" s="141"/>
      <c r="I367" s="142"/>
      <c r="J367" s="139"/>
      <c r="K367" s="143"/>
      <c r="L367" s="143"/>
      <c r="M367" s="144"/>
    </row>
    <row r="368" customFormat="false" ht="13.5" hidden="false" customHeight="false" outlineLevel="0" collapsed="false">
      <c r="A368" s="157"/>
      <c r="B368" s="139"/>
      <c r="C368" s="158"/>
      <c r="D368" s="159"/>
      <c r="E368" s="160"/>
      <c r="F368" s="159"/>
      <c r="G368" s="145"/>
      <c r="H368" s="141"/>
      <c r="I368" s="142"/>
      <c r="J368" s="139"/>
      <c r="K368" s="143"/>
      <c r="L368" s="143"/>
      <c r="M368" s="144"/>
    </row>
    <row r="369" customFormat="false" ht="13.5" hidden="false" customHeight="false" outlineLevel="0" collapsed="false">
      <c r="A369" s="157"/>
      <c r="B369" s="139"/>
      <c r="C369" s="158"/>
      <c r="D369" s="159"/>
      <c r="E369" s="160"/>
      <c r="F369" s="159"/>
      <c r="G369" s="145"/>
      <c r="H369" s="141"/>
      <c r="I369" s="142"/>
      <c r="J369" s="139"/>
      <c r="K369" s="143"/>
      <c r="L369" s="143"/>
      <c r="M369" s="144"/>
    </row>
    <row r="370" s="161" customFormat="true" ht="13.5" hidden="false" customHeight="false" outlineLevel="0" collapsed="false">
      <c r="A370" s="157"/>
      <c r="B370" s="139"/>
      <c r="C370" s="158"/>
      <c r="D370" s="159"/>
      <c r="E370" s="160"/>
      <c r="F370" s="159"/>
      <c r="G370" s="145"/>
      <c r="H370" s="141"/>
      <c r="I370" s="142"/>
      <c r="J370" s="139"/>
      <c r="K370" s="143"/>
      <c r="L370" s="143"/>
      <c r="M370" s="144"/>
    </row>
    <row r="371" customFormat="false" ht="13.5" hidden="false" customHeight="false" outlineLevel="0" collapsed="false">
      <c r="A371" s="157"/>
      <c r="B371" s="139"/>
      <c r="C371" s="158"/>
      <c r="D371" s="159"/>
      <c r="E371" s="160"/>
      <c r="F371" s="159"/>
      <c r="G371" s="145"/>
      <c r="H371" s="141"/>
      <c r="I371" s="142"/>
      <c r="J371" s="139"/>
      <c r="K371" s="143"/>
      <c r="L371" s="143"/>
      <c r="M371" s="144"/>
    </row>
    <row r="372" s="161" customFormat="true" ht="13.5" hidden="false" customHeight="false" outlineLevel="0" collapsed="false">
      <c r="A372" s="157"/>
      <c r="B372" s="139"/>
      <c r="C372" s="158"/>
      <c r="D372" s="159"/>
      <c r="E372" s="160"/>
      <c r="F372" s="159"/>
      <c r="G372" s="145"/>
      <c r="H372" s="141"/>
      <c r="I372" s="142"/>
      <c r="J372" s="139"/>
      <c r="K372" s="143"/>
      <c r="L372" s="143"/>
      <c r="M372" s="144"/>
    </row>
    <row r="373" customFormat="false" ht="13.5" hidden="false" customHeight="false" outlineLevel="0" collapsed="false">
      <c r="A373" s="157"/>
      <c r="B373" s="139"/>
      <c r="C373" s="158"/>
      <c r="D373" s="159"/>
      <c r="E373" s="160"/>
      <c r="F373" s="159"/>
      <c r="G373" s="145"/>
      <c r="H373" s="141"/>
      <c r="I373" s="142"/>
      <c r="J373" s="139"/>
      <c r="K373" s="143"/>
      <c r="L373" s="143"/>
      <c r="M373" s="144"/>
    </row>
    <row r="374" customFormat="false" ht="13.5" hidden="false" customHeight="false" outlineLevel="0" collapsed="false">
      <c r="A374" s="157"/>
      <c r="B374" s="139"/>
      <c r="C374" s="158"/>
      <c r="D374" s="159"/>
      <c r="E374" s="160"/>
      <c r="F374" s="159"/>
      <c r="G374" s="145"/>
      <c r="H374" s="141"/>
      <c r="I374" s="142"/>
      <c r="J374" s="139"/>
      <c r="K374" s="143"/>
      <c r="L374" s="143"/>
      <c r="M374" s="144"/>
    </row>
    <row r="375" customFormat="false" ht="13.5" hidden="false" customHeight="false" outlineLevel="0" collapsed="false">
      <c r="A375" s="157"/>
      <c r="B375" s="139"/>
      <c r="C375" s="158"/>
      <c r="D375" s="159"/>
      <c r="E375" s="160"/>
      <c r="F375" s="159"/>
      <c r="G375" s="145"/>
      <c r="H375" s="141"/>
      <c r="I375" s="142"/>
      <c r="J375" s="139"/>
      <c r="K375" s="143"/>
      <c r="L375" s="143"/>
      <c r="M375" s="144"/>
    </row>
    <row r="376" customFormat="false" ht="13.5" hidden="false" customHeight="false" outlineLevel="0" collapsed="false">
      <c r="A376" s="157"/>
      <c r="B376" s="139"/>
      <c r="C376" s="158"/>
      <c r="D376" s="159"/>
      <c r="E376" s="160"/>
      <c r="F376" s="159"/>
      <c r="G376" s="145"/>
      <c r="H376" s="141"/>
      <c r="I376" s="142"/>
      <c r="J376" s="139"/>
      <c r="K376" s="143"/>
      <c r="L376" s="143"/>
      <c r="M376" s="144"/>
    </row>
    <row r="377" customFormat="false" ht="13.5" hidden="false" customHeight="false" outlineLevel="0" collapsed="false">
      <c r="A377" s="157"/>
      <c r="B377" s="139"/>
      <c r="C377" s="158"/>
      <c r="D377" s="159"/>
      <c r="E377" s="160"/>
      <c r="F377" s="159"/>
      <c r="G377" s="145"/>
      <c r="H377" s="141"/>
      <c r="I377" s="142"/>
      <c r="J377" s="139"/>
      <c r="K377" s="143"/>
      <c r="L377" s="143"/>
      <c r="M377" s="144"/>
    </row>
    <row r="378" s="161" customFormat="true" ht="13.5" hidden="false" customHeight="false" outlineLevel="0" collapsed="false">
      <c r="A378" s="157"/>
      <c r="B378" s="139"/>
      <c r="C378" s="158"/>
      <c r="D378" s="159"/>
      <c r="E378" s="160"/>
      <c r="F378" s="159"/>
      <c r="G378" s="145"/>
      <c r="H378" s="141"/>
      <c r="I378" s="142"/>
      <c r="J378" s="139"/>
      <c r="K378" s="143"/>
      <c r="L378" s="143"/>
      <c r="M378" s="144"/>
    </row>
    <row r="379" s="161" customFormat="true" ht="13.5" hidden="false" customHeight="false" outlineLevel="0" collapsed="false">
      <c r="A379" s="157"/>
      <c r="B379" s="139"/>
      <c r="C379" s="158"/>
      <c r="D379" s="159"/>
      <c r="E379" s="160"/>
      <c r="F379" s="159"/>
      <c r="G379" s="145"/>
      <c r="H379" s="141"/>
      <c r="I379" s="142"/>
      <c r="J379" s="139"/>
      <c r="K379" s="143"/>
      <c r="L379" s="143"/>
      <c r="M379" s="144"/>
    </row>
    <row r="380" s="161" customFormat="true" ht="13.5" hidden="false" customHeight="false" outlineLevel="0" collapsed="false">
      <c r="A380" s="157"/>
      <c r="B380" s="139"/>
      <c r="C380" s="158"/>
      <c r="D380" s="159"/>
      <c r="E380" s="160"/>
      <c r="F380" s="159"/>
      <c r="G380" s="145"/>
      <c r="H380" s="141"/>
      <c r="I380" s="142"/>
      <c r="J380" s="139"/>
      <c r="K380" s="143"/>
      <c r="L380" s="143"/>
      <c r="M380" s="144"/>
    </row>
    <row r="381" customFormat="false" ht="13.5" hidden="false" customHeight="false" outlineLevel="0" collapsed="false">
      <c r="A381" s="157"/>
      <c r="B381" s="139"/>
      <c r="C381" s="158"/>
      <c r="D381" s="159"/>
      <c r="E381" s="160"/>
      <c r="F381" s="159"/>
      <c r="G381" s="145"/>
      <c r="H381" s="141"/>
      <c r="I381" s="142"/>
      <c r="J381" s="139"/>
      <c r="K381" s="143"/>
      <c r="L381" s="143"/>
      <c r="M381" s="144"/>
    </row>
    <row r="382" customFormat="false" ht="13.5" hidden="false" customHeight="false" outlineLevel="0" collapsed="false">
      <c r="A382" s="157"/>
      <c r="B382" s="139"/>
      <c r="C382" s="158"/>
      <c r="D382" s="159"/>
      <c r="E382" s="160"/>
      <c r="F382" s="159"/>
      <c r="G382" s="145"/>
      <c r="H382" s="141"/>
      <c r="I382" s="142"/>
      <c r="J382" s="139"/>
      <c r="K382" s="143"/>
      <c r="L382" s="143"/>
      <c r="M382" s="144"/>
    </row>
    <row r="383" s="161" customFormat="true" ht="13.5" hidden="false" customHeight="false" outlineLevel="0" collapsed="false">
      <c r="A383" s="157"/>
      <c r="B383" s="139"/>
      <c r="C383" s="158"/>
      <c r="D383" s="159"/>
      <c r="E383" s="160"/>
      <c r="F383" s="159"/>
      <c r="G383" s="145"/>
      <c r="H383" s="141"/>
      <c r="I383" s="142"/>
      <c r="J383" s="139"/>
      <c r="K383" s="143"/>
      <c r="L383" s="143"/>
      <c r="M383" s="144"/>
    </row>
    <row r="384" customFormat="false" ht="13.5" hidden="false" customHeight="false" outlineLevel="0" collapsed="false">
      <c r="A384" s="157"/>
      <c r="B384" s="139"/>
      <c r="C384" s="158"/>
      <c r="D384" s="159"/>
      <c r="E384" s="160"/>
      <c r="F384" s="159"/>
      <c r="G384" s="145"/>
      <c r="H384" s="141"/>
      <c r="I384" s="142"/>
      <c r="J384" s="139"/>
      <c r="K384" s="143"/>
      <c r="L384" s="143"/>
      <c r="M384" s="144"/>
    </row>
    <row r="385" customFormat="false" ht="13.5" hidden="false" customHeight="false" outlineLevel="0" collapsed="false">
      <c r="A385" s="157"/>
      <c r="B385" s="139"/>
      <c r="C385" s="158"/>
      <c r="D385" s="159"/>
      <c r="E385" s="160"/>
      <c r="F385" s="159"/>
      <c r="G385" s="145"/>
      <c r="H385" s="141"/>
      <c r="I385" s="142"/>
      <c r="J385" s="139"/>
      <c r="K385" s="143"/>
      <c r="L385" s="143"/>
      <c r="M385" s="144"/>
    </row>
    <row r="386" customFormat="false" ht="13.5" hidden="false" customHeight="false" outlineLevel="0" collapsed="false">
      <c r="A386" s="157"/>
      <c r="B386" s="139"/>
      <c r="C386" s="158"/>
      <c r="D386" s="159"/>
      <c r="E386" s="160"/>
      <c r="F386" s="159"/>
      <c r="G386" s="145"/>
      <c r="H386" s="141"/>
      <c r="I386" s="142"/>
      <c r="J386" s="139"/>
      <c r="K386" s="143"/>
      <c r="L386" s="143"/>
      <c r="M386" s="144"/>
    </row>
    <row r="387" customFormat="false" ht="13.5" hidden="false" customHeight="false" outlineLevel="0" collapsed="false">
      <c r="A387" s="157"/>
      <c r="B387" s="139"/>
      <c r="C387" s="158"/>
      <c r="D387" s="159"/>
      <c r="E387" s="160"/>
      <c r="F387" s="159"/>
      <c r="G387" s="145"/>
      <c r="H387" s="141"/>
      <c r="I387" s="142"/>
      <c r="J387" s="139"/>
      <c r="K387" s="143"/>
      <c r="L387" s="143"/>
      <c r="M387" s="144"/>
    </row>
    <row r="388" s="161" customFormat="true" ht="13.5" hidden="false" customHeight="false" outlineLevel="0" collapsed="false">
      <c r="A388" s="157"/>
      <c r="B388" s="139"/>
      <c r="C388" s="158"/>
      <c r="D388" s="159"/>
      <c r="E388" s="160"/>
      <c r="F388" s="159"/>
      <c r="G388" s="145"/>
      <c r="H388" s="141"/>
      <c r="I388" s="142"/>
      <c r="J388" s="139"/>
      <c r="K388" s="143"/>
      <c r="L388" s="143"/>
      <c r="M388" s="144"/>
    </row>
    <row r="389" customFormat="false" ht="13.5" hidden="false" customHeight="false" outlineLevel="0" collapsed="false">
      <c r="A389" s="157"/>
      <c r="B389" s="139"/>
      <c r="C389" s="158"/>
      <c r="D389" s="159"/>
      <c r="E389" s="160"/>
      <c r="F389" s="159"/>
      <c r="G389" s="145"/>
      <c r="H389" s="141"/>
      <c r="I389" s="142"/>
      <c r="J389" s="139"/>
      <c r="K389" s="143"/>
      <c r="L389" s="143"/>
      <c r="M389" s="144"/>
    </row>
    <row r="390" customFormat="false" ht="13.5" hidden="false" customHeight="false" outlineLevel="0" collapsed="false">
      <c r="A390" s="157"/>
      <c r="B390" s="139"/>
      <c r="C390" s="158"/>
      <c r="D390" s="159"/>
      <c r="E390" s="160"/>
      <c r="F390" s="159"/>
      <c r="G390" s="145"/>
      <c r="H390" s="166"/>
      <c r="I390" s="142"/>
      <c r="J390" s="139"/>
      <c r="K390" s="143"/>
      <c r="L390" s="143"/>
      <c r="M390" s="144"/>
    </row>
    <row r="391" customFormat="false" ht="13.5" hidden="false" customHeight="false" outlineLevel="0" collapsed="false">
      <c r="A391" s="157"/>
      <c r="B391" s="139"/>
      <c r="C391" s="158"/>
      <c r="D391" s="159"/>
      <c r="E391" s="160"/>
      <c r="F391" s="159"/>
      <c r="G391" s="145"/>
      <c r="H391" s="141"/>
      <c r="I391" s="142"/>
      <c r="J391" s="139"/>
      <c r="K391" s="143"/>
      <c r="L391" s="143"/>
      <c r="M391" s="144"/>
    </row>
    <row r="392" customFormat="false" ht="13.5" hidden="false" customHeight="false" outlineLevel="0" collapsed="false">
      <c r="A392" s="157"/>
      <c r="B392" s="139"/>
      <c r="C392" s="167"/>
      <c r="D392" s="168"/>
      <c r="E392" s="169"/>
      <c r="F392" s="168"/>
      <c r="G392" s="170"/>
      <c r="H392" s="171"/>
      <c r="I392" s="172"/>
      <c r="J392" s="139"/>
      <c r="K392" s="143"/>
      <c r="L392" s="143"/>
      <c r="M392" s="144"/>
    </row>
    <row r="393" customFormat="false" ht="13.5" hidden="false" customHeight="false" outlineLevel="0" collapsed="false">
      <c r="A393" s="157"/>
      <c r="B393" s="173"/>
      <c r="C393" s="174"/>
      <c r="D393" s="174"/>
      <c r="E393" s="175"/>
      <c r="F393" s="174"/>
      <c r="G393" s="176"/>
      <c r="H393" s="177"/>
      <c r="I393" s="178"/>
      <c r="J393" s="173"/>
      <c r="K393" s="143"/>
      <c r="L393" s="143"/>
      <c r="M393" s="144"/>
    </row>
    <row r="394" customFormat="false" ht="13.5" hidden="false" customHeight="false" outlineLevel="0" collapsed="false">
      <c r="A394" s="157"/>
      <c r="B394" s="179"/>
      <c r="C394" s="174"/>
      <c r="D394" s="174"/>
      <c r="E394" s="175"/>
      <c r="F394" s="174"/>
      <c r="G394" s="176"/>
      <c r="H394" s="177"/>
      <c r="I394" s="178"/>
      <c r="J394" s="179"/>
      <c r="K394" s="143"/>
      <c r="L394" s="143"/>
      <c r="M394" s="144"/>
    </row>
    <row r="395" s="161" customFormat="true" ht="13.5" hidden="false" customHeight="false" outlineLevel="0" collapsed="false">
      <c r="A395" s="157"/>
      <c r="B395" s="139"/>
      <c r="C395" s="180"/>
      <c r="D395" s="181"/>
      <c r="E395" s="182"/>
      <c r="F395" s="181"/>
      <c r="G395" s="183"/>
      <c r="H395" s="166"/>
      <c r="I395" s="184"/>
      <c r="J395" s="139"/>
      <c r="K395" s="143"/>
      <c r="L395" s="143"/>
      <c r="M395" s="144"/>
    </row>
    <row r="396" customFormat="false" ht="13.5" hidden="false" customHeight="false" outlineLevel="0" collapsed="false">
      <c r="A396" s="157"/>
      <c r="B396" s="139"/>
      <c r="C396" s="158"/>
      <c r="D396" s="159"/>
      <c r="E396" s="160"/>
      <c r="F396" s="159"/>
      <c r="G396" s="145"/>
      <c r="H396" s="141"/>
      <c r="I396" s="142"/>
      <c r="J396" s="139"/>
      <c r="K396" s="143"/>
      <c r="L396" s="143"/>
      <c r="M396" s="144"/>
    </row>
    <row r="397" customFormat="false" ht="13.5" hidden="false" customHeight="false" outlineLevel="0" collapsed="false">
      <c r="A397" s="157"/>
      <c r="B397" s="139"/>
      <c r="C397" s="158"/>
      <c r="D397" s="159"/>
      <c r="E397" s="160"/>
      <c r="F397" s="159"/>
      <c r="G397" s="145"/>
      <c r="H397" s="166"/>
      <c r="I397" s="142"/>
      <c r="J397" s="139"/>
      <c r="K397" s="143"/>
      <c r="L397" s="143"/>
      <c r="M397" s="144"/>
    </row>
    <row r="398" customFormat="false" ht="13.5" hidden="false" customHeight="false" outlineLevel="0" collapsed="false">
      <c r="A398" s="157"/>
      <c r="B398" s="139"/>
      <c r="C398" s="158"/>
      <c r="D398" s="159"/>
      <c r="E398" s="160"/>
      <c r="F398" s="159"/>
      <c r="G398" s="145"/>
      <c r="H398" s="141"/>
      <c r="I398" s="142"/>
      <c r="J398" s="139"/>
      <c r="K398" s="143"/>
      <c r="L398" s="143"/>
      <c r="M398" s="144"/>
    </row>
    <row r="399" customFormat="false" ht="13.5" hidden="false" customHeight="false" outlineLevel="0" collapsed="false">
      <c r="A399" s="157"/>
      <c r="B399" s="139"/>
      <c r="C399" s="158"/>
      <c r="D399" s="159"/>
      <c r="E399" s="160"/>
      <c r="F399" s="159"/>
      <c r="G399" s="145"/>
      <c r="H399" s="166"/>
      <c r="I399" s="142"/>
      <c r="J399" s="139"/>
      <c r="K399" s="143"/>
      <c r="L399" s="143"/>
      <c r="M399" s="144"/>
    </row>
    <row r="400" s="161" customFormat="true" ht="13.5" hidden="false" customHeight="false" outlineLevel="0" collapsed="false">
      <c r="A400" s="162"/>
      <c r="B400" s="185"/>
      <c r="C400" s="186"/>
      <c r="D400" s="181"/>
      <c r="E400" s="182"/>
      <c r="F400" s="159"/>
      <c r="G400" s="170"/>
      <c r="H400" s="166"/>
      <c r="I400" s="184"/>
      <c r="J400" s="185"/>
      <c r="K400" s="143"/>
      <c r="L400" s="143"/>
      <c r="M400" s="144"/>
    </row>
    <row r="401" s="161" customFormat="true" ht="13.5" hidden="false" customHeight="false" outlineLevel="0" collapsed="false">
      <c r="A401" s="162"/>
      <c r="B401" s="162"/>
      <c r="C401" s="187"/>
      <c r="D401" s="159"/>
      <c r="E401" s="160"/>
      <c r="F401" s="159"/>
      <c r="G401" s="145"/>
      <c r="H401" s="141"/>
      <c r="I401" s="188"/>
      <c r="J401" s="162"/>
      <c r="K401" s="143"/>
      <c r="L401" s="143"/>
      <c r="M401" s="144"/>
    </row>
    <row r="402" customFormat="false" ht="13.5" hidden="false" customHeight="false" outlineLevel="0" collapsed="false">
      <c r="A402" s="157"/>
      <c r="B402" s="189"/>
      <c r="C402" s="180"/>
      <c r="D402" s="181"/>
      <c r="E402" s="182"/>
      <c r="F402" s="159"/>
      <c r="G402" s="183"/>
      <c r="H402" s="166"/>
      <c r="I402" s="184"/>
      <c r="J402" s="189"/>
      <c r="K402" s="143"/>
      <c r="L402" s="143"/>
      <c r="M402" s="144"/>
    </row>
    <row r="403" customFormat="false" ht="13.5" hidden="false" customHeight="false" outlineLevel="0" collapsed="false">
      <c r="A403" s="157"/>
      <c r="B403" s="139"/>
      <c r="C403" s="158"/>
      <c r="D403" s="159"/>
      <c r="E403" s="160"/>
      <c r="F403" s="159"/>
      <c r="G403" s="145"/>
      <c r="H403" s="141"/>
      <c r="I403" s="142"/>
      <c r="J403" s="139"/>
      <c r="K403" s="143"/>
      <c r="L403" s="143"/>
      <c r="M403" s="144"/>
    </row>
    <row r="404" customFormat="false" ht="13.5" hidden="false" customHeight="false" outlineLevel="0" collapsed="false">
      <c r="A404" s="157"/>
      <c r="B404" s="139"/>
      <c r="C404" s="158"/>
      <c r="D404" s="159"/>
      <c r="E404" s="160"/>
      <c r="F404" s="159"/>
      <c r="G404" s="145"/>
      <c r="H404" s="141"/>
      <c r="I404" s="142"/>
      <c r="J404" s="139"/>
      <c r="K404" s="143"/>
      <c r="L404" s="143"/>
      <c r="M404" s="144"/>
    </row>
    <row r="405" customFormat="false" ht="13.5" hidden="false" customHeight="false" outlineLevel="0" collapsed="false">
      <c r="A405" s="157"/>
      <c r="B405" s="139"/>
      <c r="C405" s="158"/>
      <c r="D405" s="159"/>
      <c r="E405" s="160"/>
      <c r="F405" s="159"/>
      <c r="G405" s="145"/>
      <c r="H405" s="141"/>
      <c r="I405" s="142"/>
      <c r="J405" s="139"/>
      <c r="K405" s="143"/>
      <c r="L405" s="143"/>
      <c r="M405" s="144"/>
    </row>
    <row r="406" customFormat="false" ht="13.5" hidden="false" customHeight="false" outlineLevel="0" collapsed="false">
      <c r="A406" s="157"/>
      <c r="B406" s="139"/>
      <c r="C406" s="158"/>
      <c r="D406" s="159"/>
      <c r="E406" s="160"/>
      <c r="F406" s="159"/>
      <c r="G406" s="145"/>
      <c r="H406" s="141"/>
      <c r="I406" s="142"/>
      <c r="J406" s="139"/>
      <c r="K406" s="143"/>
      <c r="L406" s="143"/>
      <c r="M406" s="144"/>
    </row>
    <row r="407" customFormat="false" ht="13.5" hidden="false" customHeight="false" outlineLevel="0" collapsed="false">
      <c r="A407" s="157"/>
      <c r="B407" s="139"/>
      <c r="C407" s="158"/>
      <c r="D407" s="159"/>
      <c r="E407" s="160"/>
      <c r="F407" s="159"/>
      <c r="G407" s="145"/>
      <c r="H407" s="141"/>
      <c r="I407" s="142"/>
      <c r="J407" s="139"/>
      <c r="K407" s="143"/>
      <c r="L407" s="143"/>
      <c r="M407" s="144"/>
    </row>
    <row r="408" customFormat="false" ht="13.5" hidden="false" customHeight="false" outlineLevel="0" collapsed="false">
      <c r="A408" s="157"/>
      <c r="B408" s="139"/>
      <c r="C408" s="158"/>
      <c r="D408" s="159"/>
      <c r="E408" s="160"/>
      <c r="F408" s="159"/>
      <c r="G408" s="145"/>
      <c r="H408" s="141"/>
      <c r="I408" s="142"/>
      <c r="J408" s="139"/>
      <c r="K408" s="143"/>
      <c r="L408" s="143"/>
      <c r="M408" s="144"/>
    </row>
    <row r="409" customFormat="false" ht="13.5" hidden="false" customHeight="false" outlineLevel="0" collapsed="false">
      <c r="A409" s="157"/>
      <c r="B409" s="139"/>
      <c r="C409" s="158"/>
      <c r="D409" s="159"/>
      <c r="E409" s="160"/>
      <c r="F409" s="159"/>
      <c r="G409" s="145"/>
      <c r="H409" s="141"/>
      <c r="I409" s="142"/>
      <c r="J409" s="139"/>
      <c r="K409" s="143"/>
      <c r="L409" s="143"/>
      <c r="M409" s="144"/>
    </row>
    <row r="410" customFormat="false" ht="13.5" hidden="false" customHeight="false" outlineLevel="0" collapsed="false">
      <c r="A410" s="157"/>
      <c r="B410" s="139"/>
      <c r="C410" s="158"/>
      <c r="D410" s="159"/>
      <c r="E410" s="160"/>
      <c r="F410" s="159"/>
      <c r="G410" s="145"/>
      <c r="H410" s="141"/>
      <c r="I410" s="142"/>
      <c r="J410" s="139"/>
      <c r="K410" s="143"/>
      <c r="L410" s="143"/>
      <c r="M410" s="144"/>
    </row>
    <row r="411" s="161" customFormat="true" ht="13.5" hidden="false" customHeight="false" outlineLevel="0" collapsed="false">
      <c r="A411" s="157"/>
      <c r="B411" s="139"/>
      <c r="C411" s="158"/>
      <c r="D411" s="159"/>
      <c r="E411" s="160"/>
      <c r="F411" s="159"/>
      <c r="G411" s="145"/>
      <c r="H411" s="141"/>
      <c r="I411" s="142"/>
      <c r="J411" s="139"/>
      <c r="K411" s="143"/>
      <c r="L411" s="143"/>
      <c r="M411" s="144"/>
    </row>
    <row r="412" customFormat="false" ht="13.5" hidden="false" customHeight="false" outlineLevel="0" collapsed="false">
      <c r="A412" s="157"/>
      <c r="B412" s="139"/>
      <c r="C412" s="158"/>
      <c r="D412" s="159"/>
      <c r="E412" s="160"/>
      <c r="F412" s="159"/>
      <c r="G412" s="145"/>
      <c r="H412" s="141"/>
      <c r="I412" s="142"/>
      <c r="J412" s="139"/>
      <c r="K412" s="143"/>
      <c r="L412" s="143"/>
      <c r="M412" s="144"/>
    </row>
    <row r="413" customFormat="false" ht="13.5" hidden="false" customHeight="false" outlineLevel="0" collapsed="false">
      <c r="A413" s="157"/>
      <c r="B413" s="139"/>
      <c r="C413" s="158"/>
      <c r="D413" s="159"/>
      <c r="E413" s="160"/>
      <c r="F413" s="159"/>
      <c r="G413" s="145"/>
      <c r="H413" s="141"/>
      <c r="I413" s="142"/>
      <c r="J413" s="139"/>
      <c r="K413" s="143"/>
      <c r="L413" s="143"/>
      <c r="M413" s="144"/>
    </row>
    <row r="414" customFormat="false" ht="13.5" hidden="false" customHeight="false" outlineLevel="0" collapsed="false">
      <c r="A414" s="157"/>
      <c r="B414" s="139"/>
      <c r="C414" s="158"/>
      <c r="D414" s="159"/>
      <c r="E414" s="160"/>
      <c r="F414" s="159"/>
      <c r="G414" s="145"/>
      <c r="H414" s="141"/>
      <c r="I414" s="142"/>
      <c r="J414" s="139"/>
      <c r="K414" s="143"/>
      <c r="L414" s="143"/>
      <c r="M414" s="144"/>
    </row>
    <row r="415" customFormat="false" ht="13.5" hidden="false" customHeight="false" outlineLevel="0" collapsed="false">
      <c r="A415" s="157"/>
      <c r="B415" s="139"/>
      <c r="C415" s="158"/>
      <c r="D415" s="159"/>
      <c r="E415" s="160"/>
      <c r="F415" s="159"/>
      <c r="G415" s="145"/>
      <c r="H415" s="141"/>
      <c r="I415" s="142"/>
      <c r="J415" s="139"/>
      <c r="K415" s="143"/>
      <c r="L415" s="143"/>
      <c r="M415" s="144"/>
    </row>
    <row r="416" s="161" customFormat="true" ht="13.5" hidden="false" customHeight="false" outlineLevel="0" collapsed="false">
      <c r="A416" s="157"/>
      <c r="B416" s="139"/>
      <c r="C416" s="158"/>
      <c r="D416" s="159"/>
      <c r="E416" s="160"/>
      <c r="F416" s="159"/>
      <c r="G416" s="145"/>
      <c r="H416" s="141"/>
      <c r="I416" s="142"/>
      <c r="J416" s="139"/>
      <c r="K416" s="143"/>
      <c r="L416" s="143"/>
      <c r="M416" s="144"/>
    </row>
    <row r="417" customFormat="false" ht="13.5" hidden="false" customHeight="false" outlineLevel="0" collapsed="false">
      <c r="A417" s="157"/>
      <c r="B417" s="139"/>
      <c r="C417" s="158"/>
      <c r="D417" s="159"/>
      <c r="E417" s="160"/>
      <c r="F417" s="159"/>
      <c r="G417" s="145"/>
      <c r="H417" s="141"/>
      <c r="I417" s="142"/>
      <c r="J417" s="139"/>
      <c r="K417" s="143"/>
      <c r="L417" s="143"/>
      <c r="M417" s="144"/>
    </row>
    <row r="418" customFormat="false" ht="13.5" hidden="false" customHeight="false" outlineLevel="0" collapsed="false">
      <c r="A418" s="157"/>
      <c r="B418" s="139"/>
      <c r="C418" s="158"/>
      <c r="D418" s="159"/>
      <c r="E418" s="160"/>
      <c r="F418" s="159"/>
      <c r="G418" s="145"/>
      <c r="H418" s="141"/>
      <c r="I418" s="142"/>
      <c r="J418" s="139"/>
      <c r="K418" s="143"/>
      <c r="L418" s="143"/>
      <c r="M418" s="144"/>
    </row>
    <row r="419" customFormat="false" ht="13.5" hidden="false" customHeight="false" outlineLevel="0" collapsed="false">
      <c r="A419" s="157"/>
      <c r="B419" s="139"/>
      <c r="C419" s="158"/>
      <c r="D419" s="159"/>
      <c r="E419" s="160"/>
      <c r="F419" s="159"/>
      <c r="G419" s="145"/>
      <c r="H419" s="141"/>
      <c r="I419" s="142"/>
      <c r="J419" s="139"/>
      <c r="K419" s="143"/>
      <c r="L419" s="143"/>
      <c r="M419" s="144"/>
    </row>
    <row r="420" s="161" customFormat="true" ht="13.5" hidden="false" customHeight="false" outlineLevel="0" collapsed="false">
      <c r="A420" s="157"/>
      <c r="B420" s="139"/>
      <c r="C420" s="158"/>
      <c r="D420" s="159"/>
      <c r="E420" s="160"/>
      <c r="F420" s="159"/>
      <c r="G420" s="145"/>
      <c r="H420" s="141"/>
      <c r="I420" s="142"/>
      <c r="J420" s="139"/>
      <c r="K420" s="143"/>
      <c r="L420" s="143"/>
      <c r="M420" s="144"/>
    </row>
    <row r="421" s="161" customFormat="true" ht="13.5" hidden="false" customHeight="false" outlineLevel="0" collapsed="false">
      <c r="A421" s="157"/>
      <c r="B421" s="139"/>
      <c r="C421" s="158"/>
      <c r="D421" s="159"/>
      <c r="E421" s="160"/>
      <c r="F421" s="159"/>
      <c r="G421" s="145"/>
      <c r="H421" s="141"/>
      <c r="I421" s="142"/>
      <c r="J421" s="139"/>
      <c r="K421" s="143"/>
      <c r="L421" s="143"/>
      <c r="M421" s="144"/>
    </row>
    <row r="422" customFormat="false" ht="13.5" hidden="false" customHeight="false" outlineLevel="0" collapsed="false">
      <c r="A422" s="157"/>
      <c r="B422" s="139"/>
      <c r="C422" s="158"/>
      <c r="D422" s="159"/>
      <c r="E422" s="160"/>
      <c r="F422" s="159"/>
      <c r="G422" s="145"/>
      <c r="H422" s="141"/>
      <c r="I422" s="142"/>
      <c r="J422" s="139"/>
      <c r="K422" s="143"/>
      <c r="L422" s="143"/>
      <c r="M422" s="144"/>
    </row>
    <row r="423" customFormat="false" ht="13.5" hidden="false" customHeight="false" outlineLevel="0" collapsed="false">
      <c r="A423" s="157"/>
      <c r="B423" s="139"/>
      <c r="C423" s="158"/>
      <c r="D423" s="159"/>
      <c r="E423" s="160"/>
      <c r="F423" s="159"/>
      <c r="G423" s="145"/>
      <c r="H423" s="141"/>
      <c r="I423" s="142"/>
      <c r="J423" s="139"/>
      <c r="K423" s="143"/>
      <c r="L423" s="143"/>
      <c r="M423" s="144"/>
    </row>
    <row r="424" s="161" customFormat="true" ht="13.5" hidden="false" customHeight="false" outlineLevel="0" collapsed="false">
      <c r="A424" s="157"/>
      <c r="B424" s="139"/>
      <c r="C424" s="158"/>
      <c r="D424" s="159"/>
      <c r="E424" s="160"/>
      <c r="F424" s="159"/>
      <c r="G424" s="145"/>
      <c r="H424" s="141"/>
      <c r="I424" s="142"/>
      <c r="J424" s="139"/>
      <c r="K424" s="143"/>
      <c r="L424" s="143"/>
      <c r="M424" s="144"/>
    </row>
    <row r="425" s="161" customFormat="true" ht="13.5" hidden="false" customHeight="false" outlineLevel="0" collapsed="false">
      <c r="A425" s="157"/>
      <c r="B425" s="139"/>
      <c r="C425" s="158"/>
      <c r="D425" s="159"/>
      <c r="E425" s="160"/>
      <c r="F425" s="159"/>
      <c r="G425" s="145"/>
      <c r="H425" s="141"/>
      <c r="I425" s="142"/>
      <c r="J425" s="139"/>
      <c r="K425" s="143"/>
      <c r="L425" s="143"/>
      <c r="M425" s="144"/>
    </row>
    <row r="426" s="161" customFormat="true" ht="13.5" hidden="false" customHeight="false" outlineLevel="0" collapsed="false">
      <c r="A426" s="157"/>
      <c r="B426" s="139"/>
      <c r="C426" s="158"/>
      <c r="D426" s="159"/>
      <c r="E426" s="160"/>
      <c r="F426" s="159"/>
      <c r="G426" s="145"/>
      <c r="H426" s="141"/>
      <c r="I426" s="142"/>
      <c r="J426" s="139"/>
      <c r="K426" s="143"/>
      <c r="L426" s="143"/>
      <c r="M426" s="144"/>
    </row>
    <row r="427" customFormat="false" ht="13.5" hidden="false" customHeight="false" outlineLevel="0" collapsed="false">
      <c r="A427" s="157"/>
      <c r="B427" s="139"/>
      <c r="C427" s="158"/>
      <c r="D427" s="159"/>
      <c r="E427" s="160"/>
      <c r="F427" s="159"/>
      <c r="G427" s="145"/>
      <c r="H427" s="141"/>
      <c r="I427" s="142"/>
      <c r="J427" s="139"/>
      <c r="K427" s="143"/>
      <c r="L427" s="143"/>
      <c r="M427" s="144"/>
    </row>
    <row r="428" customFormat="false" ht="13.5" hidden="false" customHeight="false" outlineLevel="0" collapsed="false">
      <c r="A428" s="157"/>
      <c r="B428" s="139"/>
      <c r="C428" s="158"/>
      <c r="D428" s="159"/>
      <c r="E428" s="160"/>
      <c r="F428" s="159"/>
      <c r="G428" s="145"/>
      <c r="H428" s="141"/>
      <c r="I428" s="142"/>
      <c r="J428" s="139"/>
      <c r="K428" s="143"/>
      <c r="L428" s="143"/>
      <c r="M428" s="144"/>
    </row>
    <row r="429" s="161" customFormat="true" ht="13.5" hidden="false" customHeight="false" outlineLevel="0" collapsed="false">
      <c r="A429" s="157"/>
      <c r="B429" s="139"/>
      <c r="C429" s="158"/>
      <c r="D429" s="159"/>
      <c r="E429" s="160"/>
      <c r="F429" s="159"/>
      <c r="G429" s="145"/>
      <c r="H429" s="141"/>
      <c r="I429" s="142"/>
      <c r="J429" s="139"/>
      <c r="K429" s="143"/>
      <c r="L429" s="143"/>
      <c r="M429" s="144"/>
    </row>
    <row r="430" s="161" customFormat="true" ht="13.5" hidden="false" customHeight="false" outlineLevel="0" collapsed="false">
      <c r="A430" s="157"/>
      <c r="B430" s="139"/>
      <c r="C430" s="158"/>
      <c r="D430" s="159"/>
      <c r="E430" s="160"/>
      <c r="F430" s="159"/>
      <c r="G430" s="145"/>
      <c r="H430" s="141"/>
      <c r="I430" s="142"/>
      <c r="J430" s="139"/>
      <c r="K430" s="143"/>
      <c r="L430" s="143"/>
      <c r="M430" s="144"/>
    </row>
    <row r="431" customFormat="false" ht="13.5" hidden="false" customHeight="false" outlineLevel="0" collapsed="false">
      <c r="A431" s="157"/>
      <c r="B431" s="139"/>
      <c r="C431" s="158"/>
      <c r="D431" s="159"/>
      <c r="E431" s="160"/>
      <c r="F431" s="159"/>
      <c r="G431" s="145"/>
      <c r="H431" s="141"/>
      <c r="I431" s="142"/>
      <c r="J431" s="139"/>
      <c r="K431" s="143"/>
      <c r="L431" s="143"/>
      <c r="M431" s="144"/>
    </row>
    <row r="432" s="161" customFormat="true" ht="13.5" hidden="false" customHeight="false" outlineLevel="0" collapsed="false">
      <c r="A432" s="157"/>
      <c r="B432" s="139"/>
      <c r="C432" s="158"/>
      <c r="D432" s="159"/>
      <c r="E432" s="160"/>
      <c r="F432" s="159"/>
      <c r="G432" s="145"/>
      <c r="H432" s="141"/>
      <c r="I432" s="142"/>
      <c r="J432" s="139"/>
      <c r="K432" s="143"/>
      <c r="L432" s="143"/>
      <c r="M432" s="144"/>
    </row>
    <row r="433" customFormat="false" ht="13.5" hidden="false" customHeight="false" outlineLevel="0" collapsed="false">
      <c r="A433" s="157"/>
      <c r="B433" s="139"/>
      <c r="C433" s="158"/>
      <c r="D433" s="159"/>
      <c r="E433" s="160"/>
      <c r="F433" s="159"/>
      <c r="G433" s="145"/>
      <c r="H433" s="141"/>
      <c r="I433" s="142"/>
      <c r="J433" s="139"/>
      <c r="K433" s="143"/>
      <c r="L433" s="143"/>
      <c r="M433" s="144"/>
    </row>
    <row r="434" s="161" customFormat="true" ht="13.5" hidden="false" customHeight="false" outlineLevel="0" collapsed="false">
      <c r="A434" s="157"/>
      <c r="B434" s="139"/>
      <c r="C434" s="158"/>
      <c r="D434" s="159"/>
      <c r="E434" s="160"/>
      <c r="F434" s="159"/>
      <c r="G434" s="145"/>
      <c r="H434" s="141"/>
      <c r="I434" s="142"/>
      <c r="J434" s="139"/>
      <c r="K434" s="143"/>
      <c r="L434" s="143"/>
      <c r="M434" s="144"/>
    </row>
    <row r="435" customFormat="false" ht="13.5" hidden="false" customHeight="false" outlineLevel="0" collapsed="false">
      <c r="A435" s="157"/>
      <c r="B435" s="139"/>
      <c r="C435" s="158"/>
      <c r="D435" s="159"/>
      <c r="E435" s="160"/>
      <c r="F435" s="159"/>
      <c r="G435" s="145"/>
      <c r="H435" s="141"/>
      <c r="I435" s="142"/>
      <c r="J435" s="139"/>
      <c r="K435" s="143"/>
      <c r="L435" s="143"/>
      <c r="M435" s="144"/>
    </row>
    <row r="436" customFormat="false" ht="13.5" hidden="false" customHeight="false" outlineLevel="0" collapsed="false">
      <c r="A436" s="157"/>
      <c r="B436" s="139"/>
      <c r="C436" s="158"/>
      <c r="D436" s="159"/>
      <c r="E436" s="160"/>
      <c r="F436" s="159"/>
      <c r="G436" s="145"/>
      <c r="H436" s="141"/>
      <c r="I436" s="142"/>
      <c r="J436" s="139"/>
      <c r="K436" s="143"/>
      <c r="L436" s="143"/>
      <c r="M436" s="144"/>
    </row>
    <row r="437" customFormat="false" ht="13.5" hidden="false" customHeight="false" outlineLevel="0" collapsed="false">
      <c r="A437" s="157"/>
      <c r="B437" s="139"/>
      <c r="C437" s="158"/>
      <c r="D437" s="159"/>
      <c r="E437" s="160"/>
      <c r="F437" s="159"/>
      <c r="G437" s="140"/>
      <c r="H437" s="147"/>
      <c r="I437" s="142"/>
      <c r="J437" s="139"/>
      <c r="K437" s="143"/>
      <c r="L437" s="143"/>
      <c r="M437" s="144"/>
    </row>
    <row r="438" s="161" customFormat="true" ht="13.5" hidden="false" customHeight="false" outlineLevel="0" collapsed="false">
      <c r="A438" s="157"/>
      <c r="B438" s="139"/>
      <c r="C438" s="158"/>
      <c r="D438" s="159"/>
      <c r="E438" s="160"/>
      <c r="F438" s="159"/>
      <c r="G438" s="145"/>
      <c r="H438" s="141"/>
      <c r="I438" s="142"/>
      <c r="J438" s="139"/>
      <c r="K438" s="143"/>
      <c r="L438" s="143"/>
      <c r="M438" s="144"/>
    </row>
    <row r="439" customFormat="false" ht="13.5" hidden="false" customHeight="false" outlineLevel="0" collapsed="false">
      <c r="A439" s="157"/>
      <c r="B439" s="139"/>
      <c r="C439" s="158"/>
      <c r="D439" s="159"/>
      <c r="E439" s="160"/>
      <c r="F439" s="159"/>
      <c r="G439" s="145"/>
      <c r="H439" s="141"/>
      <c r="I439" s="142"/>
      <c r="J439" s="139"/>
      <c r="K439" s="143"/>
      <c r="L439" s="143"/>
      <c r="M439" s="144"/>
    </row>
    <row r="440" customFormat="false" ht="13.5" hidden="false" customHeight="false" outlineLevel="0" collapsed="false">
      <c r="A440" s="157"/>
      <c r="B440" s="139"/>
      <c r="C440" s="158"/>
      <c r="D440" s="159"/>
      <c r="E440" s="160"/>
      <c r="F440" s="159"/>
      <c r="G440" s="145"/>
      <c r="H440" s="141"/>
      <c r="I440" s="142"/>
      <c r="J440" s="139"/>
      <c r="K440" s="143"/>
      <c r="L440" s="143"/>
      <c r="M440" s="144"/>
    </row>
    <row r="441" customFormat="false" ht="13.5" hidden="false" customHeight="false" outlineLevel="0" collapsed="false">
      <c r="A441" s="157"/>
      <c r="B441" s="139"/>
      <c r="C441" s="158"/>
      <c r="D441" s="159"/>
      <c r="E441" s="160"/>
      <c r="F441" s="159"/>
      <c r="G441" s="145"/>
      <c r="H441" s="141"/>
      <c r="I441" s="142"/>
      <c r="J441" s="139"/>
      <c r="K441" s="143"/>
      <c r="L441" s="143"/>
      <c r="M441" s="144"/>
    </row>
    <row r="442" s="161" customFormat="true" ht="13.5" hidden="false" customHeight="false" outlineLevel="0" collapsed="false">
      <c r="A442" s="157"/>
      <c r="B442" s="139"/>
      <c r="C442" s="158"/>
      <c r="D442" s="159"/>
      <c r="E442" s="160"/>
      <c r="F442" s="159"/>
      <c r="G442" s="145"/>
      <c r="H442" s="141"/>
      <c r="I442" s="142"/>
      <c r="J442" s="139"/>
      <c r="K442" s="143"/>
      <c r="L442" s="143"/>
      <c r="M442" s="144"/>
    </row>
    <row r="443" s="161" customFormat="true" ht="13.5" hidden="false" customHeight="false" outlineLevel="0" collapsed="false">
      <c r="A443" s="157"/>
      <c r="B443" s="139"/>
      <c r="C443" s="158"/>
      <c r="D443" s="159"/>
      <c r="E443" s="160"/>
      <c r="F443" s="159"/>
      <c r="G443" s="145"/>
      <c r="H443" s="141"/>
      <c r="I443" s="142"/>
      <c r="J443" s="139"/>
      <c r="K443" s="143"/>
      <c r="L443" s="143"/>
      <c r="M443" s="144"/>
    </row>
    <row r="444" customFormat="false" ht="13.5" hidden="false" customHeight="false" outlineLevel="0" collapsed="false">
      <c r="A444" s="157"/>
      <c r="B444" s="139"/>
      <c r="C444" s="158"/>
      <c r="D444" s="159"/>
      <c r="E444" s="160"/>
      <c r="F444" s="159"/>
      <c r="G444" s="145"/>
      <c r="H444" s="141"/>
      <c r="I444" s="142"/>
      <c r="J444" s="139"/>
      <c r="K444" s="143"/>
      <c r="L444" s="143"/>
      <c r="M444" s="144"/>
    </row>
    <row r="445" customFormat="false" ht="13.5" hidden="false" customHeight="false" outlineLevel="0" collapsed="false">
      <c r="A445" s="157"/>
      <c r="B445" s="139"/>
      <c r="C445" s="158"/>
      <c r="D445" s="159"/>
      <c r="E445" s="160"/>
      <c r="F445" s="159"/>
      <c r="G445" s="145"/>
      <c r="H445" s="141"/>
      <c r="I445" s="142"/>
      <c r="J445" s="139"/>
      <c r="K445" s="143"/>
      <c r="L445" s="143"/>
      <c r="M445" s="144"/>
    </row>
    <row r="446" s="161" customFormat="true" ht="13.5" hidden="false" customHeight="false" outlineLevel="0" collapsed="false">
      <c r="A446" s="157"/>
      <c r="B446" s="139"/>
      <c r="C446" s="158"/>
      <c r="D446" s="159"/>
      <c r="E446" s="160"/>
      <c r="F446" s="159"/>
      <c r="G446" s="145"/>
      <c r="H446" s="141"/>
      <c r="I446" s="142"/>
      <c r="J446" s="139"/>
      <c r="K446" s="143"/>
      <c r="L446" s="143"/>
      <c r="M446" s="144"/>
    </row>
    <row r="447" s="161" customFormat="true" ht="13.5" hidden="false" customHeight="false" outlineLevel="0" collapsed="false">
      <c r="A447" s="157"/>
      <c r="B447" s="139"/>
      <c r="C447" s="158"/>
      <c r="D447" s="159"/>
      <c r="E447" s="160"/>
      <c r="F447" s="159"/>
      <c r="G447" s="145"/>
      <c r="H447" s="141"/>
      <c r="I447" s="142"/>
      <c r="J447" s="139"/>
      <c r="K447" s="143"/>
      <c r="L447" s="143"/>
      <c r="M447" s="144"/>
    </row>
    <row r="448" s="161" customFormat="true" ht="13.5" hidden="false" customHeight="false" outlineLevel="0" collapsed="false">
      <c r="A448" s="157"/>
      <c r="B448" s="139"/>
      <c r="C448" s="158"/>
      <c r="D448" s="159"/>
      <c r="E448" s="160"/>
      <c r="F448" s="159"/>
      <c r="G448" s="145"/>
      <c r="H448" s="141"/>
      <c r="I448" s="142"/>
      <c r="J448" s="139"/>
      <c r="K448" s="143"/>
      <c r="L448" s="143"/>
      <c r="M448" s="144"/>
    </row>
    <row r="449" customFormat="false" ht="13.5" hidden="false" customHeight="false" outlineLevel="0" collapsed="false">
      <c r="A449" s="157"/>
      <c r="B449" s="139"/>
      <c r="C449" s="158"/>
      <c r="D449" s="159"/>
      <c r="E449" s="160"/>
      <c r="F449" s="159"/>
      <c r="G449" s="145"/>
      <c r="H449" s="141"/>
      <c r="I449" s="142"/>
      <c r="J449" s="139"/>
      <c r="K449" s="143"/>
      <c r="L449" s="143"/>
      <c r="M449" s="144"/>
    </row>
    <row r="450" customFormat="false" ht="13.5" hidden="false" customHeight="false" outlineLevel="0" collapsed="false">
      <c r="A450" s="157"/>
      <c r="B450" s="139"/>
      <c r="C450" s="158"/>
      <c r="D450" s="159"/>
      <c r="E450" s="160"/>
      <c r="F450" s="159"/>
      <c r="G450" s="145"/>
      <c r="H450" s="141"/>
      <c r="I450" s="142"/>
      <c r="J450" s="139"/>
      <c r="K450" s="143"/>
      <c r="L450" s="143"/>
      <c r="M450" s="144"/>
    </row>
    <row r="451" customFormat="false" ht="13.5" hidden="false" customHeight="false" outlineLevel="0" collapsed="false">
      <c r="A451" s="157"/>
      <c r="B451" s="139"/>
      <c r="C451" s="158"/>
      <c r="D451" s="159"/>
      <c r="E451" s="160"/>
      <c r="F451" s="159"/>
      <c r="G451" s="145"/>
      <c r="H451" s="141"/>
      <c r="I451" s="142"/>
      <c r="J451" s="139"/>
      <c r="K451" s="143"/>
      <c r="L451" s="143"/>
      <c r="M451" s="144"/>
    </row>
    <row r="452" s="161" customFormat="true" ht="13.5" hidden="false" customHeight="false" outlineLevel="0" collapsed="false">
      <c r="A452" s="157"/>
      <c r="B452" s="139"/>
      <c r="C452" s="158"/>
      <c r="D452" s="159"/>
      <c r="E452" s="160"/>
      <c r="F452" s="159"/>
      <c r="G452" s="145"/>
      <c r="H452" s="141"/>
      <c r="I452" s="142"/>
      <c r="J452" s="139"/>
      <c r="K452" s="143"/>
      <c r="L452" s="143"/>
      <c r="M452" s="144"/>
    </row>
    <row r="453" s="161" customFormat="true" ht="13.5" hidden="false" customHeight="false" outlineLevel="0" collapsed="false">
      <c r="A453" s="157"/>
      <c r="B453" s="139"/>
      <c r="C453" s="158"/>
      <c r="D453" s="159"/>
      <c r="E453" s="160"/>
      <c r="F453" s="159"/>
      <c r="G453" s="145"/>
      <c r="H453" s="141"/>
      <c r="I453" s="142"/>
      <c r="J453" s="139"/>
      <c r="K453" s="143"/>
      <c r="L453" s="143"/>
      <c r="M453" s="144"/>
    </row>
    <row r="454" s="161" customFormat="true" ht="13.5" hidden="false" customHeight="false" outlineLevel="0" collapsed="false">
      <c r="A454" s="157"/>
      <c r="B454" s="139"/>
      <c r="C454" s="158"/>
      <c r="D454" s="159"/>
      <c r="E454" s="160"/>
      <c r="F454" s="159"/>
      <c r="G454" s="145"/>
      <c r="H454" s="141"/>
      <c r="I454" s="142"/>
      <c r="J454" s="139"/>
      <c r="K454" s="143"/>
      <c r="L454" s="143"/>
      <c r="M454" s="144"/>
    </row>
    <row r="455" customFormat="false" ht="13.5" hidden="false" customHeight="false" outlineLevel="0" collapsed="false">
      <c r="A455" s="157"/>
      <c r="B455" s="139"/>
      <c r="C455" s="158"/>
      <c r="D455" s="159"/>
      <c r="E455" s="160"/>
      <c r="F455" s="159"/>
      <c r="G455" s="145"/>
      <c r="H455" s="141"/>
      <c r="I455" s="142"/>
      <c r="J455" s="139"/>
      <c r="K455" s="143"/>
      <c r="L455" s="143"/>
      <c r="M455" s="144"/>
    </row>
    <row r="456" customFormat="false" ht="13.5" hidden="false" customHeight="false" outlineLevel="0" collapsed="false">
      <c r="A456" s="157"/>
      <c r="B456" s="139"/>
      <c r="C456" s="158"/>
      <c r="D456" s="159"/>
      <c r="E456" s="160"/>
      <c r="F456" s="159"/>
      <c r="G456" s="145"/>
      <c r="H456" s="141"/>
      <c r="I456" s="142"/>
      <c r="J456" s="139"/>
      <c r="K456" s="143"/>
      <c r="L456" s="143"/>
      <c r="M456" s="144"/>
    </row>
    <row r="457" s="161" customFormat="true" ht="13.5" hidden="false" customHeight="false" outlineLevel="0" collapsed="false">
      <c r="A457" s="157"/>
      <c r="B457" s="139"/>
      <c r="C457" s="158"/>
      <c r="D457" s="159"/>
      <c r="E457" s="160"/>
      <c r="F457" s="159"/>
      <c r="G457" s="145"/>
      <c r="H457" s="141"/>
      <c r="I457" s="142"/>
      <c r="J457" s="139"/>
      <c r="K457" s="143"/>
      <c r="L457" s="143"/>
      <c r="M457" s="144"/>
    </row>
    <row r="458" s="161" customFormat="true" ht="13.5" hidden="false" customHeight="false" outlineLevel="0" collapsed="false">
      <c r="A458" s="157"/>
      <c r="B458" s="139"/>
      <c r="C458" s="158"/>
      <c r="D458" s="159"/>
      <c r="E458" s="160"/>
      <c r="F458" s="159"/>
      <c r="G458" s="145"/>
      <c r="H458" s="141"/>
      <c r="I458" s="142"/>
      <c r="J458" s="139"/>
      <c r="K458" s="143"/>
      <c r="L458" s="143"/>
      <c r="M458" s="144"/>
    </row>
    <row r="459" s="161" customFormat="true" ht="13.5" hidden="false" customHeight="false" outlineLevel="0" collapsed="false">
      <c r="A459" s="157"/>
      <c r="B459" s="139"/>
      <c r="C459" s="158"/>
      <c r="D459" s="159"/>
      <c r="E459" s="160"/>
      <c r="F459" s="159"/>
      <c r="G459" s="145"/>
      <c r="H459" s="141"/>
      <c r="I459" s="142"/>
      <c r="J459" s="139"/>
      <c r="K459" s="143"/>
      <c r="L459" s="143"/>
      <c r="M459" s="144"/>
    </row>
    <row r="460" s="161" customFormat="true" ht="13.5" hidden="false" customHeight="false" outlineLevel="0" collapsed="false">
      <c r="A460" s="157"/>
      <c r="B460" s="139"/>
      <c r="C460" s="158"/>
      <c r="D460" s="159"/>
      <c r="E460" s="160"/>
      <c r="F460" s="159"/>
      <c r="G460" s="145"/>
      <c r="H460" s="141"/>
      <c r="I460" s="142"/>
      <c r="J460" s="139"/>
      <c r="K460" s="143"/>
      <c r="L460" s="143"/>
      <c r="M460" s="144"/>
    </row>
    <row r="461" s="161" customFormat="true" ht="13.5" hidden="false" customHeight="false" outlineLevel="0" collapsed="false">
      <c r="A461" s="157"/>
      <c r="B461" s="139"/>
      <c r="C461" s="158"/>
      <c r="D461" s="159"/>
      <c r="E461" s="160"/>
      <c r="F461" s="159"/>
      <c r="G461" s="145"/>
      <c r="H461" s="141"/>
      <c r="I461" s="142"/>
      <c r="J461" s="139"/>
      <c r="K461" s="143"/>
      <c r="L461" s="143"/>
      <c r="M461" s="144"/>
    </row>
    <row r="462" s="161" customFormat="true" ht="13.5" hidden="false" customHeight="false" outlineLevel="0" collapsed="false">
      <c r="A462" s="157"/>
      <c r="B462" s="139"/>
      <c r="C462" s="158"/>
      <c r="D462" s="159"/>
      <c r="E462" s="160"/>
      <c r="F462" s="159"/>
      <c r="G462" s="145"/>
      <c r="H462" s="141"/>
      <c r="I462" s="142"/>
      <c r="J462" s="139"/>
      <c r="K462" s="143"/>
      <c r="L462" s="143"/>
      <c r="M462" s="144"/>
    </row>
    <row r="463" s="161" customFormat="true" ht="13.5" hidden="false" customHeight="false" outlineLevel="0" collapsed="false">
      <c r="A463" s="157"/>
      <c r="B463" s="139"/>
      <c r="C463" s="158"/>
      <c r="D463" s="159"/>
      <c r="E463" s="160"/>
      <c r="F463" s="159"/>
      <c r="G463" s="145"/>
      <c r="H463" s="141"/>
      <c r="I463" s="142"/>
      <c r="J463" s="139"/>
      <c r="K463" s="143"/>
      <c r="L463" s="143"/>
      <c r="M463" s="144"/>
    </row>
    <row r="464" customFormat="false" ht="13.5" hidden="false" customHeight="false" outlineLevel="0" collapsed="false">
      <c r="A464" s="157"/>
      <c r="B464" s="139"/>
      <c r="C464" s="158"/>
      <c r="D464" s="159"/>
      <c r="E464" s="160"/>
      <c r="F464" s="159"/>
      <c r="G464" s="145"/>
      <c r="H464" s="141"/>
      <c r="I464" s="142"/>
      <c r="J464" s="139"/>
      <c r="K464" s="143"/>
      <c r="L464" s="143"/>
      <c r="M464" s="144"/>
    </row>
    <row r="465" customFormat="false" ht="13.5" hidden="false" customHeight="false" outlineLevel="0" collapsed="false">
      <c r="A465" s="157"/>
      <c r="B465" s="139"/>
      <c r="C465" s="158"/>
      <c r="D465" s="159"/>
      <c r="E465" s="160"/>
      <c r="F465" s="159"/>
      <c r="G465" s="145"/>
      <c r="H465" s="141"/>
      <c r="I465" s="142"/>
      <c r="J465" s="139"/>
      <c r="K465" s="143"/>
      <c r="L465" s="143"/>
      <c r="M465" s="144"/>
    </row>
    <row r="466" s="161" customFormat="true" ht="13.5" hidden="false" customHeight="false" outlineLevel="0" collapsed="false">
      <c r="A466" s="157"/>
      <c r="B466" s="139"/>
      <c r="C466" s="158"/>
      <c r="D466" s="159"/>
      <c r="E466" s="160"/>
      <c r="F466" s="159"/>
      <c r="G466" s="145"/>
      <c r="H466" s="141"/>
      <c r="I466" s="142"/>
      <c r="J466" s="139"/>
      <c r="K466" s="143"/>
      <c r="L466" s="143"/>
      <c r="M466" s="144"/>
    </row>
    <row r="467" customFormat="false" ht="13.5" hidden="false" customHeight="false" outlineLevel="0" collapsed="false">
      <c r="A467" s="157"/>
      <c r="B467" s="139"/>
      <c r="C467" s="158"/>
      <c r="D467" s="159"/>
      <c r="E467" s="160"/>
      <c r="F467" s="159"/>
      <c r="G467" s="145"/>
      <c r="H467" s="141"/>
      <c r="I467" s="142"/>
      <c r="J467" s="139"/>
      <c r="K467" s="143"/>
      <c r="L467" s="143"/>
      <c r="M467" s="144"/>
    </row>
    <row r="468" customFormat="false" ht="13.5" hidden="false" customHeight="false" outlineLevel="0" collapsed="false">
      <c r="A468" s="157"/>
      <c r="B468" s="139"/>
      <c r="C468" s="158"/>
      <c r="D468" s="159"/>
      <c r="E468" s="160"/>
      <c r="F468" s="159"/>
      <c r="G468" s="145"/>
      <c r="H468" s="141"/>
      <c r="I468" s="142"/>
      <c r="J468" s="139"/>
      <c r="K468" s="143"/>
      <c r="L468" s="143"/>
      <c r="M468" s="144"/>
    </row>
    <row r="469" s="161" customFormat="true" ht="13.5" hidden="false" customHeight="false" outlineLevel="0" collapsed="false">
      <c r="A469" s="157"/>
      <c r="B469" s="139"/>
      <c r="C469" s="158"/>
      <c r="D469" s="159"/>
      <c r="E469" s="160"/>
      <c r="F469" s="159"/>
      <c r="G469" s="145"/>
      <c r="H469" s="141"/>
      <c r="I469" s="142"/>
      <c r="J469" s="139"/>
      <c r="K469" s="143"/>
      <c r="L469" s="143"/>
      <c r="M469" s="144"/>
    </row>
    <row r="470" s="161" customFormat="true" ht="13.5" hidden="false" customHeight="false" outlineLevel="0" collapsed="false">
      <c r="A470" s="157"/>
      <c r="B470" s="139"/>
      <c r="C470" s="158"/>
      <c r="D470" s="159"/>
      <c r="E470" s="160"/>
      <c r="F470" s="159"/>
      <c r="G470" s="145"/>
      <c r="H470" s="141"/>
      <c r="I470" s="142"/>
      <c r="J470" s="139"/>
      <c r="K470" s="143"/>
      <c r="L470" s="143"/>
      <c r="M470" s="144"/>
    </row>
    <row r="471" s="161" customFormat="true" ht="13.5" hidden="false" customHeight="false" outlineLevel="0" collapsed="false">
      <c r="A471" s="157"/>
      <c r="B471" s="139"/>
      <c r="C471" s="158"/>
      <c r="D471" s="159"/>
      <c r="E471" s="160"/>
      <c r="F471" s="159"/>
      <c r="G471" s="145"/>
      <c r="H471" s="141"/>
      <c r="I471" s="142"/>
      <c r="J471" s="139"/>
      <c r="K471" s="143"/>
      <c r="L471" s="143"/>
      <c r="M471" s="144"/>
    </row>
    <row r="472" s="161" customFormat="true" ht="13.5" hidden="false" customHeight="false" outlineLevel="0" collapsed="false">
      <c r="A472" s="157"/>
      <c r="B472" s="139"/>
      <c r="C472" s="158"/>
      <c r="D472" s="159"/>
      <c r="E472" s="160"/>
      <c r="F472" s="159"/>
      <c r="G472" s="145"/>
      <c r="H472" s="141"/>
      <c r="I472" s="142"/>
      <c r="J472" s="139"/>
      <c r="K472" s="143"/>
      <c r="L472" s="143"/>
      <c r="M472" s="144"/>
    </row>
    <row r="473" customFormat="false" ht="13.5" hidden="false" customHeight="false" outlineLevel="0" collapsed="false">
      <c r="A473" s="157"/>
      <c r="B473" s="139"/>
      <c r="C473" s="158"/>
      <c r="D473" s="159"/>
      <c r="E473" s="160"/>
      <c r="F473" s="159"/>
      <c r="G473" s="145"/>
      <c r="H473" s="141"/>
      <c r="I473" s="142"/>
      <c r="J473" s="139"/>
      <c r="K473" s="143"/>
      <c r="L473" s="143"/>
      <c r="M473" s="144"/>
    </row>
    <row r="474" s="161" customFormat="true" ht="13.5" hidden="false" customHeight="false" outlineLevel="0" collapsed="false">
      <c r="A474" s="157"/>
      <c r="B474" s="139"/>
      <c r="C474" s="158"/>
      <c r="D474" s="159"/>
      <c r="E474" s="160"/>
      <c r="F474" s="159"/>
      <c r="G474" s="145"/>
      <c r="H474" s="141"/>
      <c r="I474" s="142"/>
      <c r="J474" s="139"/>
      <c r="K474" s="143"/>
      <c r="L474" s="143"/>
      <c r="M474" s="144"/>
    </row>
    <row r="475" s="161" customFormat="true" ht="13.5" hidden="false" customHeight="false" outlineLevel="0" collapsed="false">
      <c r="A475" s="157"/>
      <c r="B475" s="139"/>
      <c r="C475" s="158"/>
      <c r="D475" s="159"/>
      <c r="E475" s="160"/>
      <c r="F475" s="159"/>
      <c r="G475" s="145"/>
      <c r="H475" s="141"/>
      <c r="I475" s="142"/>
      <c r="J475" s="139"/>
      <c r="K475" s="143"/>
      <c r="L475" s="143"/>
      <c r="M475" s="144"/>
    </row>
    <row r="476" customFormat="false" ht="13.5" hidden="false" customHeight="false" outlineLevel="0" collapsed="false">
      <c r="A476" s="157"/>
      <c r="B476" s="139"/>
      <c r="C476" s="158"/>
      <c r="D476" s="159"/>
      <c r="E476" s="160"/>
      <c r="F476" s="159"/>
      <c r="G476" s="145"/>
      <c r="H476" s="141"/>
      <c r="I476" s="142"/>
      <c r="J476" s="139"/>
      <c r="K476" s="143"/>
      <c r="L476" s="143"/>
      <c r="M476" s="144"/>
    </row>
    <row r="477" s="161" customFormat="true" ht="13.5" hidden="false" customHeight="false" outlineLevel="0" collapsed="false">
      <c r="A477" s="157"/>
      <c r="B477" s="139"/>
      <c r="C477" s="158"/>
      <c r="D477" s="159"/>
      <c r="E477" s="160"/>
      <c r="F477" s="159"/>
      <c r="G477" s="145"/>
      <c r="H477" s="141"/>
      <c r="I477" s="142"/>
      <c r="J477" s="139"/>
      <c r="K477" s="143"/>
      <c r="L477" s="143"/>
      <c r="M477" s="144"/>
    </row>
    <row r="478" s="161" customFormat="true" ht="13.5" hidden="false" customHeight="false" outlineLevel="0" collapsed="false">
      <c r="A478" s="157"/>
      <c r="B478" s="139"/>
      <c r="C478" s="158"/>
      <c r="D478" s="159"/>
      <c r="E478" s="160"/>
      <c r="F478" s="159"/>
      <c r="G478" s="145"/>
      <c r="H478" s="141"/>
      <c r="I478" s="142"/>
      <c r="J478" s="139"/>
      <c r="K478" s="143"/>
      <c r="L478" s="143"/>
      <c r="M478" s="144"/>
    </row>
    <row r="479" customFormat="false" ht="13.5" hidden="false" customHeight="false" outlineLevel="0" collapsed="false">
      <c r="A479" s="157"/>
      <c r="B479" s="139"/>
      <c r="C479" s="158"/>
      <c r="D479" s="159"/>
      <c r="E479" s="160"/>
      <c r="F479" s="159"/>
      <c r="G479" s="145"/>
      <c r="H479" s="141"/>
      <c r="I479" s="142"/>
      <c r="J479" s="139"/>
      <c r="K479" s="143"/>
      <c r="L479" s="143"/>
      <c r="M479" s="144"/>
    </row>
    <row r="480" s="161" customFormat="true" ht="13.5" hidden="false" customHeight="false" outlineLevel="0" collapsed="false">
      <c r="A480" s="157"/>
      <c r="B480" s="139"/>
      <c r="C480" s="158"/>
      <c r="D480" s="159"/>
      <c r="E480" s="160"/>
      <c r="F480" s="159"/>
      <c r="G480" s="145"/>
      <c r="H480" s="141"/>
      <c r="I480" s="142"/>
      <c r="J480" s="139"/>
      <c r="K480" s="143"/>
      <c r="L480" s="143"/>
      <c r="M480" s="144"/>
    </row>
    <row r="481" customFormat="false" ht="13.5" hidden="false" customHeight="false" outlineLevel="0" collapsed="false">
      <c r="A481" s="157"/>
      <c r="B481" s="139"/>
      <c r="C481" s="158"/>
      <c r="D481" s="159"/>
      <c r="E481" s="160"/>
      <c r="F481" s="159"/>
      <c r="G481" s="145"/>
      <c r="H481" s="141"/>
      <c r="I481" s="142"/>
      <c r="J481" s="139"/>
      <c r="K481" s="143"/>
      <c r="L481" s="143"/>
      <c r="M481" s="144"/>
    </row>
    <row r="482" s="161" customFormat="true" ht="13.5" hidden="false" customHeight="false" outlineLevel="0" collapsed="false">
      <c r="A482" s="157"/>
      <c r="B482" s="139"/>
      <c r="C482" s="158"/>
      <c r="D482" s="159"/>
      <c r="E482" s="160"/>
      <c r="F482" s="159"/>
      <c r="G482" s="145"/>
      <c r="H482" s="141"/>
      <c r="I482" s="142"/>
      <c r="J482" s="139"/>
      <c r="K482" s="143"/>
      <c r="L482" s="143"/>
      <c r="M482" s="144"/>
    </row>
    <row r="483" customFormat="false" ht="13.5" hidden="false" customHeight="false" outlineLevel="0" collapsed="false">
      <c r="A483" s="157"/>
      <c r="B483" s="139"/>
      <c r="C483" s="158"/>
      <c r="D483" s="159"/>
      <c r="E483" s="160"/>
      <c r="F483" s="159"/>
      <c r="G483" s="145"/>
      <c r="H483" s="141"/>
      <c r="I483" s="142"/>
      <c r="J483" s="139"/>
      <c r="K483" s="143"/>
      <c r="L483" s="143"/>
      <c r="M483" s="144"/>
    </row>
    <row r="484" customFormat="false" ht="13.5" hidden="false" customHeight="false" outlineLevel="0" collapsed="false">
      <c r="A484" s="157"/>
      <c r="B484" s="139"/>
      <c r="C484" s="158"/>
      <c r="D484" s="159"/>
      <c r="E484" s="160"/>
      <c r="F484" s="159"/>
      <c r="G484" s="145"/>
      <c r="H484" s="141"/>
      <c r="I484" s="142"/>
      <c r="J484" s="139"/>
      <c r="K484" s="143"/>
      <c r="L484" s="143"/>
      <c r="M484" s="144"/>
    </row>
    <row r="485" customFormat="false" ht="13.5" hidden="false" customHeight="false" outlineLevel="0" collapsed="false">
      <c r="A485" s="157"/>
      <c r="B485" s="139"/>
      <c r="C485" s="158"/>
      <c r="D485" s="159"/>
      <c r="E485" s="160"/>
      <c r="F485" s="159"/>
      <c r="G485" s="145"/>
      <c r="H485" s="141"/>
      <c r="I485" s="142"/>
      <c r="J485" s="139"/>
      <c r="K485" s="143"/>
      <c r="L485" s="143"/>
      <c r="M485" s="144"/>
    </row>
    <row r="486" s="161" customFormat="true" ht="13.5" hidden="false" customHeight="false" outlineLevel="0" collapsed="false">
      <c r="A486" s="157"/>
      <c r="B486" s="139"/>
      <c r="C486" s="158"/>
      <c r="D486" s="159"/>
      <c r="E486" s="160"/>
      <c r="F486" s="159"/>
      <c r="G486" s="145"/>
      <c r="H486" s="141"/>
      <c r="I486" s="142"/>
      <c r="J486" s="139"/>
      <c r="K486" s="143"/>
      <c r="L486" s="143"/>
      <c r="M486" s="144"/>
    </row>
    <row r="487" customFormat="false" ht="13.5" hidden="false" customHeight="false" outlineLevel="0" collapsed="false">
      <c r="A487" s="157"/>
      <c r="B487" s="139"/>
      <c r="C487" s="158"/>
      <c r="D487" s="159"/>
      <c r="E487" s="160"/>
      <c r="F487" s="159"/>
      <c r="G487" s="145"/>
      <c r="H487" s="141"/>
      <c r="I487" s="142"/>
      <c r="J487" s="139"/>
      <c r="K487" s="143"/>
      <c r="L487" s="143"/>
      <c r="M487" s="144"/>
    </row>
    <row r="488" customFormat="false" ht="13.5" hidden="false" customHeight="false" outlineLevel="0" collapsed="false">
      <c r="A488" s="157"/>
      <c r="B488" s="139"/>
      <c r="C488" s="158"/>
      <c r="D488" s="159"/>
      <c r="E488" s="160"/>
      <c r="F488" s="159"/>
      <c r="G488" s="145"/>
      <c r="H488" s="141"/>
      <c r="I488" s="142"/>
      <c r="J488" s="139"/>
      <c r="K488" s="143"/>
      <c r="L488" s="143"/>
      <c r="M488" s="144"/>
    </row>
    <row r="489" customFormat="false" ht="13.5" hidden="false" customHeight="false" outlineLevel="0" collapsed="false">
      <c r="A489" s="157"/>
      <c r="B489" s="139"/>
      <c r="C489" s="158"/>
      <c r="D489" s="159"/>
      <c r="E489" s="160"/>
      <c r="F489" s="159"/>
      <c r="G489" s="145"/>
      <c r="H489" s="141"/>
      <c r="I489" s="142"/>
      <c r="J489" s="139"/>
      <c r="K489" s="143"/>
      <c r="L489" s="143"/>
      <c r="M489" s="144"/>
    </row>
    <row r="490" customFormat="false" ht="13.5" hidden="false" customHeight="false" outlineLevel="0" collapsed="false">
      <c r="A490" s="157"/>
      <c r="B490" s="139"/>
      <c r="C490" s="158"/>
      <c r="D490" s="159"/>
      <c r="E490" s="160"/>
      <c r="F490" s="159"/>
      <c r="G490" s="145"/>
      <c r="H490" s="141"/>
      <c r="I490" s="142"/>
      <c r="J490" s="139"/>
      <c r="K490" s="143"/>
      <c r="L490" s="143"/>
      <c r="M490" s="144"/>
    </row>
    <row r="491" customFormat="false" ht="13.5" hidden="false" customHeight="false" outlineLevel="0" collapsed="false">
      <c r="A491" s="157"/>
      <c r="B491" s="139"/>
      <c r="C491" s="158"/>
      <c r="D491" s="159"/>
      <c r="E491" s="160"/>
      <c r="F491" s="159"/>
      <c r="G491" s="145"/>
      <c r="H491" s="141"/>
      <c r="I491" s="142"/>
      <c r="J491" s="139"/>
      <c r="K491" s="143"/>
      <c r="L491" s="143"/>
      <c r="M491" s="144"/>
    </row>
    <row r="492" s="161" customFormat="true" ht="13.5" hidden="false" customHeight="false" outlineLevel="0" collapsed="false">
      <c r="A492" s="157"/>
      <c r="B492" s="139"/>
      <c r="C492" s="158"/>
      <c r="D492" s="159"/>
      <c r="E492" s="160"/>
      <c r="F492" s="159"/>
      <c r="G492" s="145"/>
      <c r="H492" s="141"/>
      <c r="I492" s="142"/>
      <c r="J492" s="139"/>
      <c r="K492" s="143"/>
      <c r="L492" s="143"/>
      <c r="M492" s="144"/>
    </row>
    <row r="493" s="161" customFormat="true" ht="13.5" hidden="false" customHeight="false" outlineLevel="0" collapsed="false">
      <c r="A493" s="157"/>
      <c r="B493" s="139"/>
      <c r="C493" s="158"/>
      <c r="D493" s="159"/>
      <c r="E493" s="160"/>
      <c r="F493" s="159"/>
      <c r="G493" s="145"/>
      <c r="H493" s="141"/>
      <c r="I493" s="142"/>
      <c r="J493" s="139"/>
      <c r="K493" s="143"/>
      <c r="L493" s="143"/>
      <c r="M493" s="144"/>
    </row>
    <row r="494" customFormat="false" ht="13.5" hidden="false" customHeight="false" outlineLevel="0" collapsed="false">
      <c r="A494" s="157"/>
      <c r="B494" s="139"/>
      <c r="C494" s="158"/>
      <c r="D494" s="159"/>
      <c r="E494" s="160"/>
      <c r="F494" s="159"/>
      <c r="G494" s="145"/>
      <c r="H494" s="141"/>
      <c r="I494" s="142"/>
      <c r="J494" s="139"/>
      <c r="K494" s="143"/>
      <c r="L494" s="143"/>
      <c r="M494" s="144"/>
    </row>
    <row r="495" customFormat="false" ht="13.5" hidden="false" customHeight="false" outlineLevel="0" collapsed="false">
      <c r="A495" s="157"/>
      <c r="B495" s="139"/>
      <c r="C495" s="158"/>
      <c r="D495" s="159"/>
      <c r="E495" s="160"/>
      <c r="F495" s="159"/>
      <c r="G495" s="145"/>
      <c r="H495" s="141"/>
      <c r="I495" s="142"/>
      <c r="J495" s="139"/>
      <c r="K495" s="143"/>
      <c r="L495" s="143"/>
      <c r="M495" s="144"/>
    </row>
    <row r="496" s="161" customFormat="true" ht="13.5" hidden="false" customHeight="false" outlineLevel="0" collapsed="false">
      <c r="A496" s="157"/>
      <c r="B496" s="139"/>
      <c r="C496" s="158"/>
      <c r="D496" s="159"/>
      <c r="E496" s="160"/>
      <c r="F496" s="159"/>
      <c r="G496" s="145"/>
      <c r="H496" s="141"/>
      <c r="I496" s="142"/>
      <c r="J496" s="139"/>
      <c r="K496" s="143"/>
      <c r="L496" s="143"/>
      <c r="M496" s="144"/>
    </row>
    <row r="497" s="161" customFormat="true" ht="13.5" hidden="false" customHeight="false" outlineLevel="0" collapsed="false">
      <c r="A497" s="157"/>
      <c r="B497" s="139"/>
      <c r="C497" s="158"/>
      <c r="D497" s="159"/>
      <c r="E497" s="160"/>
      <c r="F497" s="159"/>
      <c r="G497" s="145"/>
      <c r="H497" s="141"/>
      <c r="I497" s="142"/>
      <c r="J497" s="139"/>
      <c r="K497" s="143"/>
      <c r="L497" s="143"/>
      <c r="M497" s="144"/>
    </row>
    <row r="498" customFormat="false" ht="13.5" hidden="false" customHeight="false" outlineLevel="0" collapsed="false">
      <c r="A498" s="157"/>
      <c r="B498" s="139"/>
      <c r="C498" s="158"/>
      <c r="D498" s="159"/>
      <c r="E498" s="160"/>
      <c r="F498" s="159"/>
      <c r="G498" s="145"/>
      <c r="H498" s="141"/>
      <c r="I498" s="142"/>
      <c r="J498" s="139"/>
      <c r="K498" s="143"/>
      <c r="L498" s="143"/>
      <c r="M498" s="144"/>
    </row>
    <row r="499" customFormat="false" ht="13.5" hidden="false" customHeight="false" outlineLevel="0" collapsed="false">
      <c r="A499" s="157"/>
      <c r="B499" s="139"/>
      <c r="C499" s="158"/>
      <c r="D499" s="159"/>
      <c r="E499" s="160"/>
      <c r="F499" s="159"/>
      <c r="G499" s="145"/>
      <c r="H499" s="141"/>
      <c r="I499" s="142"/>
      <c r="J499" s="139"/>
      <c r="K499" s="143"/>
      <c r="L499" s="143"/>
      <c r="M499" s="144"/>
    </row>
    <row r="500" s="161" customFormat="true" ht="13.5" hidden="false" customHeight="false" outlineLevel="0" collapsed="false">
      <c r="A500" s="157"/>
      <c r="B500" s="139"/>
      <c r="C500" s="158"/>
      <c r="D500" s="159"/>
      <c r="E500" s="160"/>
      <c r="F500" s="159"/>
      <c r="G500" s="145"/>
      <c r="H500" s="141"/>
      <c r="I500" s="142"/>
      <c r="J500" s="139"/>
      <c r="K500" s="143"/>
      <c r="L500" s="143"/>
      <c r="M500" s="144"/>
    </row>
    <row r="501" customFormat="false" ht="13.5" hidden="false" customHeight="false" outlineLevel="0" collapsed="false">
      <c r="A501" s="157"/>
      <c r="B501" s="139"/>
      <c r="C501" s="158"/>
      <c r="D501" s="159"/>
      <c r="E501" s="160"/>
      <c r="F501" s="159"/>
      <c r="G501" s="145"/>
      <c r="H501" s="141"/>
      <c r="I501" s="142"/>
      <c r="J501" s="139"/>
      <c r="K501" s="143"/>
      <c r="L501" s="143"/>
      <c r="M501" s="144"/>
    </row>
    <row r="502" s="161" customFormat="true" ht="13.5" hidden="false" customHeight="false" outlineLevel="0" collapsed="false">
      <c r="A502" s="157"/>
      <c r="B502" s="139"/>
      <c r="C502" s="158"/>
      <c r="D502" s="159"/>
      <c r="E502" s="160"/>
      <c r="F502" s="159"/>
      <c r="G502" s="145"/>
      <c r="H502" s="141"/>
      <c r="I502" s="142"/>
      <c r="J502" s="139"/>
      <c r="K502" s="143"/>
      <c r="L502" s="143"/>
      <c r="M502" s="144"/>
    </row>
    <row r="503" customFormat="false" ht="13.5" hidden="false" customHeight="false" outlineLevel="0" collapsed="false">
      <c r="A503" s="162"/>
      <c r="B503" s="163"/>
      <c r="C503" s="164"/>
      <c r="D503" s="165"/>
      <c r="E503" s="160"/>
      <c r="F503" s="159"/>
      <c r="G503" s="145"/>
      <c r="H503" s="141"/>
      <c r="I503" s="142"/>
      <c r="J503" s="163"/>
      <c r="K503" s="143"/>
      <c r="L503" s="143"/>
      <c r="M503" s="144"/>
    </row>
    <row r="504" customFormat="false" ht="13.5" hidden="false" customHeight="false" outlineLevel="0" collapsed="false">
      <c r="A504" s="162"/>
      <c r="B504" s="163"/>
      <c r="C504" s="164"/>
      <c r="D504" s="165"/>
      <c r="E504" s="160"/>
      <c r="F504" s="159"/>
      <c r="G504" s="145"/>
      <c r="H504" s="141"/>
      <c r="I504" s="142"/>
      <c r="J504" s="163"/>
      <c r="K504" s="143"/>
      <c r="L504" s="143"/>
      <c r="M504" s="144"/>
    </row>
    <row r="505" s="161" customFormat="true" ht="13.5" hidden="false" customHeight="false" outlineLevel="0" collapsed="false">
      <c r="A505" s="157"/>
      <c r="B505" s="139"/>
      <c r="C505" s="158"/>
      <c r="D505" s="159"/>
      <c r="E505" s="160"/>
      <c r="F505" s="159"/>
      <c r="G505" s="145"/>
      <c r="H505" s="141"/>
      <c r="I505" s="142"/>
      <c r="J505" s="139"/>
      <c r="K505" s="143"/>
      <c r="L505" s="143"/>
      <c r="M505" s="144"/>
    </row>
    <row r="506" customFormat="false" ht="13.5" hidden="false" customHeight="false" outlineLevel="0" collapsed="false">
      <c r="A506" s="157"/>
      <c r="B506" s="139"/>
      <c r="C506" s="158"/>
      <c r="D506" s="159"/>
      <c r="E506" s="160"/>
      <c r="F506" s="159"/>
      <c r="G506" s="145"/>
      <c r="H506" s="141"/>
      <c r="I506" s="142"/>
      <c r="J506" s="139"/>
      <c r="K506" s="143"/>
      <c r="L506" s="143"/>
      <c r="M506" s="144"/>
    </row>
    <row r="507" customFormat="false" ht="13.5" hidden="false" customHeight="false" outlineLevel="0" collapsed="false">
      <c r="A507" s="157"/>
      <c r="B507" s="139"/>
      <c r="C507" s="158"/>
      <c r="D507" s="159"/>
      <c r="E507" s="160"/>
      <c r="F507" s="159"/>
      <c r="G507" s="145"/>
      <c r="H507" s="141"/>
      <c r="I507" s="142"/>
      <c r="J507" s="139"/>
      <c r="K507" s="143"/>
      <c r="L507" s="143"/>
      <c r="M507" s="144"/>
    </row>
    <row r="508" s="161" customFormat="true" ht="13.5" hidden="false" customHeight="false" outlineLevel="0" collapsed="false">
      <c r="A508" s="157"/>
      <c r="B508" s="139"/>
      <c r="C508" s="158"/>
      <c r="D508" s="159"/>
      <c r="E508" s="160"/>
      <c r="F508" s="159"/>
      <c r="G508" s="145"/>
      <c r="H508" s="141"/>
      <c r="I508" s="142"/>
      <c r="J508" s="139"/>
      <c r="K508" s="143"/>
      <c r="L508" s="143"/>
      <c r="M508" s="144"/>
    </row>
    <row r="509" s="161" customFormat="true" ht="13.5" hidden="false" customHeight="false" outlineLevel="0" collapsed="false">
      <c r="A509" s="157"/>
      <c r="B509" s="139"/>
      <c r="C509" s="158"/>
      <c r="D509" s="159"/>
      <c r="E509" s="160"/>
      <c r="F509" s="159"/>
      <c r="G509" s="145"/>
      <c r="H509" s="141"/>
      <c r="I509" s="142"/>
      <c r="J509" s="139"/>
      <c r="K509" s="143"/>
      <c r="L509" s="143"/>
      <c r="M509" s="144"/>
    </row>
    <row r="510" customFormat="false" ht="13.5" hidden="false" customHeight="false" outlineLevel="0" collapsed="false">
      <c r="A510" s="157"/>
      <c r="B510" s="139"/>
      <c r="C510" s="158"/>
      <c r="D510" s="159"/>
      <c r="E510" s="160"/>
      <c r="F510" s="159"/>
      <c r="G510" s="145"/>
      <c r="H510" s="141"/>
      <c r="I510" s="142"/>
      <c r="J510" s="139"/>
      <c r="K510" s="143"/>
      <c r="L510" s="143"/>
      <c r="M510" s="144"/>
    </row>
    <row r="511" s="161" customFormat="true" ht="13.5" hidden="false" customHeight="false" outlineLevel="0" collapsed="false">
      <c r="A511" s="157"/>
      <c r="B511" s="139"/>
      <c r="C511" s="158"/>
      <c r="D511" s="159"/>
      <c r="E511" s="160"/>
      <c r="F511" s="159"/>
      <c r="G511" s="145"/>
      <c r="H511" s="141"/>
      <c r="I511" s="142"/>
      <c r="J511" s="139"/>
      <c r="K511" s="143"/>
      <c r="L511" s="143"/>
      <c r="M511" s="144"/>
    </row>
    <row r="512" s="161" customFormat="true" ht="13.5" hidden="false" customHeight="false" outlineLevel="0" collapsed="false">
      <c r="A512" s="157"/>
      <c r="B512" s="139"/>
      <c r="C512" s="158"/>
      <c r="D512" s="159"/>
      <c r="E512" s="160"/>
      <c r="F512" s="159"/>
      <c r="G512" s="145"/>
      <c r="H512" s="141"/>
      <c r="I512" s="142"/>
      <c r="J512" s="139"/>
      <c r="K512" s="143"/>
      <c r="L512" s="143"/>
      <c r="M512" s="144"/>
    </row>
    <row r="513" s="161" customFormat="true" ht="13.5" hidden="false" customHeight="false" outlineLevel="0" collapsed="false">
      <c r="A513" s="157"/>
      <c r="B513" s="139"/>
      <c r="C513" s="158"/>
      <c r="D513" s="159"/>
      <c r="E513" s="160"/>
      <c r="F513" s="159"/>
      <c r="G513" s="145"/>
      <c r="H513" s="141"/>
      <c r="I513" s="142"/>
      <c r="J513" s="139"/>
      <c r="K513" s="143"/>
      <c r="L513" s="143"/>
      <c r="M513" s="144"/>
    </row>
    <row r="514" customFormat="false" ht="13.5" hidden="false" customHeight="false" outlineLevel="0" collapsed="false">
      <c r="A514" s="157"/>
      <c r="B514" s="139"/>
      <c r="C514" s="158"/>
      <c r="D514" s="159"/>
      <c r="E514" s="160"/>
      <c r="F514" s="159"/>
      <c r="G514" s="145"/>
      <c r="H514" s="141"/>
      <c r="I514" s="142"/>
      <c r="J514" s="139"/>
      <c r="K514" s="143"/>
      <c r="L514" s="143"/>
      <c r="M514" s="144"/>
    </row>
    <row r="515" customFormat="false" ht="13.5" hidden="false" customHeight="false" outlineLevel="0" collapsed="false">
      <c r="A515" s="157"/>
      <c r="B515" s="139"/>
      <c r="C515" s="158"/>
      <c r="D515" s="159"/>
      <c r="E515" s="160"/>
      <c r="F515" s="159"/>
      <c r="G515" s="145"/>
      <c r="H515" s="141"/>
      <c r="I515" s="142"/>
      <c r="J515" s="139"/>
      <c r="K515" s="143"/>
      <c r="L515" s="143"/>
      <c r="M515" s="144"/>
    </row>
    <row r="516" s="161" customFormat="true" ht="13.5" hidden="false" customHeight="false" outlineLevel="0" collapsed="false">
      <c r="A516" s="157"/>
      <c r="B516" s="139"/>
      <c r="C516" s="158"/>
      <c r="D516" s="159"/>
      <c r="E516" s="160"/>
      <c r="F516" s="159"/>
      <c r="G516" s="145"/>
      <c r="H516" s="141"/>
      <c r="I516" s="142"/>
      <c r="J516" s="139"/>
      <c r="K516" s="143"/>
      <c r="L516" s="143"/>
      <c r="M516" s="144"/>
    </row>
    <row r="517" s="161" customFormat="true" ht="13.5" hidden="false" customHeight="false" outlineLevel="0" collapsed="false">
      <c r="A517" s="157"/>
      <c r="B517" s="139"/>
      <c r="C517" s="158"/>
      <c r="D517" s="159"/>
      <c r="E517" s="160"/>
      <c r="F517" s="159"/>
      <c r="G517" s="145"/>
      <c r="H517" s="141"/>
      <c r="I517" s="142"/>
      <c r="J517" s="139"/>
      <c r="K517" s="143"/>
      <c r="L517" s="143"/>
      <c r="M517" s="144"/>
    </row>
    <row r="518" s="161" customFormat="true" ht="13.5" hidden="false" customHeight="false" outlineLevel="0" collapsed="false">
      <c r="A518" s="157"/>
      <c r="B518" s="139"/>
      <c r="C518" s="158"/>
      <c r="D518" s="159"/>
      <c r="E518" s="160"/>
      <c r="F518" s="159"/>
      <c r="G518" s="145"/>
      <c r="H518" s="141"/>
      <c r="I518" s="142"/>
      <c r="J518" s="139"/>
      <c r="K518" s="143"/>
      <c r="L518" s="143"/>
      <c r="M518" s="144"/>
    </row>
    <row r="519" customFormat="false" ht="13.5" hidden="false" customHeight="false" outlineLevel="0" collapsed="false">
      <c r="A519" s="157"/>
      <c r="B519" s="139"/>
      <c r="C519" s="158"/>
      <c r="D519" s="159"/>
      <c r="E519" s="160"/>
      <c r="F519" s="159"/>
      <c r="G519" s="145"/>
      <c r="H519" s="141"/>
      <c r="I519" s="142"/>
      <c r="J519" s="139"/>
      <c r="K519" s="143"/>
      <c r="L519" s="143"/>
      <c r="M519" s="144"/>
    </row>
    <row r="520" s="161" customFormat="true" ht="13.5" hidden="false" customHeight="false" outlineLevel="0" collapsed="false">
      <c r="A520" s="157"/>
      <c r="B520" s="139"/>
      <c r="C520" s="158"/>
      <c r="D520" s="159"/>
      <c r="E520" s="160"/>
      <c r="F520" s="159"/>
      <c r="G520" s="145"/>
      <c r="H520" s="141"/>
      <c r="I520" s="142"/>
      <c r="J520" s="139"/>
      <c r="K520" s="143"/>
      <c r="L520" s="143"/>
      <c r="M520" s="144"/>
    </row>
    <row r="521" s="161" customFormat="true" ht="13.5" hidden="false" customHeight="false" outlineLevel="0" collapsed="false">
      <c r="A521" s="157"/>
      <c r="B521" s="139"/>
      <c r="C521" s="158"/>
      <c r="D521" s="159"/>
      <c r="E521" s="160"/>
      <c r="F521" s="159"/>
      <c r="G521" s="145"/>
      <c r="H521" s="141"/>
      <c r="I521" s="142"/>
      <c r="J521" s="139"/>
      <c r="K521" s="143"/>
      <c r="L521" s="143"/>
      <c r="M521" s="144"/>
    </row>
    <row r="522" customFormat="false" ht="13.5" hidden="false" customHeight="false" outlineLevel="0" collapsed="false">
      <c r="A522" s="157"/>
      <c r="B522" s="139"/>
      <c r="C522" s="158"/>
      <c r="D522" s="159"/>
      <c r="E522" s="160"/>
      <c r="F522" s="159"/>
      <c r="G522" s="145"/>
      <c r="H522" s="141"/>
      <c r="I522" s="142"/>
      <c r="J522" s="139"/>
      <c r="K522" s="143"/>
      <c r="L522" s="143"/>
      <c r="M522" s="144"/>
    </row>
    <row r="523" s="161" customFormat="true" ht="13.5" hidden="false" customHeight="false" outlineLevel="0" collapsed="false">
      <c r="A523" s="162"/>
      <c r="B523" s="139"/>
      <c r="C523" s="164"/>
      <c r="D523" s="165"/>
      <c r="E523" s="160"/>
      <c r="F523" s="159"/>
      <c r="G523" s="145"/>
      <c r="H523" s="141"/>
      <c r="I523" s="142"/>
      <c r="J523" s="139"/>
      <c r="K523" s="143"/>
      <c r="L523" s="143"/>
      <c r="M523" s="144"/>
    </row>
    <row r="524" s="161" customFormat="true" ht="13.5" hidden="false" customHeight="false" outlineLevel="0" collapsed="false">
      <c r="A524" s="157"/>
      <c r="B524" s="139"/>
      <c r="C524" s="158"/>
      <c r="D524" s="159"/>
      <c r="E524" s="160"/>
      <c r="F524" s="159"/>
      <c r="G524" s="145"/>
      <c r="H524" s="141"/>
      <c r="I524" s="142"/>
      <c r="J524" s="139"/>
      <c r="K524" s="143"/>
      <c r="L524" s="143"/>
      <c r="M524" s="144"/>
    </row>
    <row r="525" s="161" customFormat="true" ht="13.5" hidden="false" customHeight="false" outlineLevel="0" collapsed="false">
      <c r="A525" s="157"/>
      <c r="B525" s="139"/>
      <c r="C525" s="158"/>
      <c r="D525" s="159"/>
      <c r="E525" s="160"/>
      <c r="F525" s="159"/>
      <c r="G525" s="145"/>
      <c r="H525" s="141"/>
      <c r="I525" s="142"/>
      <c r="J525" s="139"/>
      <c r="K525" s="143"/>
      <c r="L525" s="143"/>
      <c r="M525" s="144"/>
    </row>
    <row r="526" customFormat="false" ht="13.5" hidden="false" customHeight="false" outlineLevel="0" collapsed="false">
      <c r="A526" s="157"/>
      <c r="B526" s="139"/>
      <c r="C526" s="158"/>
      <c r="D526" s="159"/>
      <c r="E526" s="160"/>
      <c r="F526" s="159"/>
      <c r="G526" s="145"/>
      <c r="H526" s="141"/>
      <c r="I526" s="142"/>
      <c r="J526" s="139"/>
      <c r="K526" s="143"/>
      <c r="L526" s="143"/>
      <c r="M526" s="144"/>
    </row>
    <row r="527" s="161" customFormat="true" ht="13.5" hidden="false" customHeight="false" outlineLevel="0" collapsed="false">
      <c r="A527" s="157"/>
      <c r="B527" s="139"/>
      <c r="C527" s="158"/>
      <c r="D527" s="159"/>
      <c r="E527" s="160"/>
      <c r="F527" s="159"/>
      <c r="G527" s="145"/>
      <c r="H527" s="141"/>
      <c r="I527" s="142"/>
      <c r="J527" s="139"/>
      <c r="K527" s="143"/>
      <c r="L527" s="143"/>
      <c r="M527" s="144"/>
    </row>
    <row r="528" s="161" customFormat="true" ht="13.5" hidden="false" customHeight="false" outlineLevel="0" collapsed="false">
      <c r="A528" s="157"/>
      <c r="B528" s="139"/>
      <c r="C528" s="158"/>
      <c r="D528" s="159"/>
      <c r="E528" s="160"/>
      <c r="F528" s="159"/>
      <c r="G528" s="145"/>
      <c r="H528" s="141"/>
      <c r="I528" s="142"/>
      <c r="J528" s="139"/>
      <c r="K528" s="143"/>
      <c r="L528" s="143"/>
      <c r="M528" s="144"/>
    </row>
    <row r="529" s="161" customFormat="true" ht="13.5" hidden="false" customHeight="false" outlineLevel="0" collapsed="false">
      <c r="A529" s="157"/>
      <c r="B529" s="139"/>
      <c r="C529" s="158"/>
      <c r="D529" s="159"/>
      <c r="E529" s="160"/>
      <c r="F529" s="159"/>
      <c r="G529" s="145"/>
      <c r="H529" s="141"/>
      <c r="I529" s="142"/>
      <c r="J529" s="139"/>
      <c r="K529" s="143"/>
      <c r="L529" s="143"/>
      <c r="M529" s="144"/>
    </row>
    <row r="530" customFormat="false" ht="13.5" hidden="false" customHeight="false" outlineLevel="0" collapsed="false">
      <c r="A530" s="157"/>
      <c r="B530" s="139"/>
      <c r="C530" s="158"/>
      <c r="D530" s="159"/>
      <c r="E530" s="160"/>
      <c r="F530" s="159"/>
      <c r="G530" s="145"/>
      <c r="H530" s="141"/>
      <c r="I530" s="142"/>
      <c r="J530" s="139"/>
      <c r="K530" s="143"/>
      <c r="L530" s="143"/>
      <c r="M530" s="144"/>
    </row>
    <row r="531" s="161" customFormat="true" ht="13.5" hidden="false" customHeight="false" outlineLevel="0" collapsed="false">
      <c r="A531" s="157"/>
      <c r="B531" s="139"/>
      <c r="C531" s="158"/>
      <c r="D531" s="159"/>
      <c r="E531" s="160"/>
      <c r="F531" s="159"/>
      <c r="G531" s="145"/>
      <c r="H531" s="141"/>
      <c r="I531" s="142"/>
      <c r="J531" s="139"/>
      <c r="K531" s="143"/>
      <c r="L531" s="143"/>
      <c r="M531" s="144"/>
    </row>
    <row r="532" s="161" customFormat="true" ht="13.5" hidden="false" customHeight="false" outlineLevel="0" collapsed="false">
      <c r="A532" s="157"/>
      <c r="B532" s="139"/>
      <c r="C532" s="158"/>
      <c r="D532" s="159"/>
      <c r="E532" s="160"/>
      <c r="F532" s="159"/>
      <c r="G532" s="145"/>
      <c r="H532" s="141"/>
      <c r="I532" s="142"/>
      <c r="J532" s="139"/>
      <c r="K532" s="143"/>
      <c r="L532" s="143"/>
      <c r="M532" s="144"/>
    </row>
    <row r="533" customFormat="false" ht="13.5" hidden="false" customHeight="false" outlineLevel="0" collapsed="false">
      <c r="A533" s="157"/>
      <c r="B533" s="139"/>
      <c r="C533" s="158"/>
      <c r="D533" s="159"/>
      <c r="E533" s="160"/>
      <c r="F533" s="159"/>
      <c r="G533" s="145"/>
      <c r="H533" s="141"/>
      <c r="I533" s="142"/>
      <c r="J533" s="139"/>
      <c r="K533" s="143"/>
      <c r="L533" s="143"/>
      <c r="M533" s="144"/>
    </row>
    <row r="534" s="161" customFormat="true" ht="13.5" hidden="false" customHeight="false" outlineLevel="0" collapsed="false">
      <c r="A534" s="157"/>
      <c r="B534" s="139"/>
      <c r="C534" s="158"/>
      <c r="D534" s="159"/>
      <c r="E534" s="160"/>
      <c r="F534" s="159"/>
      <c r="G534" s="145"/>
      <c r="H534" s="141"/>
      <c r="I534" s="142"/>
      <c r="J534" s="139"/>
      <c r="K534" s="143"/>
      <c r="L534" s="143"/>
      <c r="M534" s="144"/>
    </row>
    <row r="535" customFormat="false" ht="13.5" hidden="false" customHeight="false" outlineLevel="0" collapsed="false">
      <c r="A535" s="157"/>
      <c r="B535" s="139"/>
      <c r="C535" s="158"/>
      <c r="D535" s="159"/>
      <c r="E535" s="160"/>
      <c r="F535" s="159"/>
      <c r="G535" s="145"/>
      <c r="H535" s="141"/>
      <c r="I535" s="142"/>
      <c r="J535" s="139"/>
      <c r="K535" s="143"/>
      <c r="L535" s="143"/>
      <c r="M535" s="144"/>
    </row>
    <row r="536" s="161" customFormat="true" ht="13.5" hidden="false" customHeight="false" outlineLevel="0" collapsed="false">
      <c r="A536" s="157"/>
      <c r="B536" s="139"/>
      <c r="C536" s="158"/>
      <c r="D536" s="159"/>
      <c r="E536" s="160"/>
      <c r="F536" s="159"/>
      <c r="G536" s="145"/>
      <c r="H536" s="141"/>
      <c r="I536" s="142"/>
      <c r="J536" s="139"/>
      <c r="K536" s="143"/>
      <c r="L536" s="143"/>
      <c r="M536" s="144"/>
    </row>
    <row r="537" s="161" customFormat="true" ht="13.5" hidden="false" customHeight="false" outlineLevel="0" collapsed="false">
      <c r="A537" s="157"/>
      <c r="B537" s="139"/>
      <c r="C537" s="158"/>
      <c r="D537" s="159"/>
      <c r="E537" s="160"/>
      <c r="F537" s="159"/>
      <c r="G537" s="145"/>
      <c r="H537" s="141"/>
      <c r="I537" s="142"/>
      <c r="J537" s="139"/>
      <c r="K537" s="143"/>
      <c r="L537" s="143"/>
      <c r="M537" s="144"/>
    </row>
    <row r="538" s="161" customFormat="true" ht="13.5" hidden="false" customHeight="false" outlineLevel="0" collapsed="false">
      <c r="A538" s="157"/>
      <c r="B538" s="139"/>
      <c r="C538" s="158"/>
      <c r="D538" s="159"/>
      <c r="E538" s="160"/>
      <c r="F538" s="159"/>
      <c r="G538" s="145"/>
      <c r="H538" s="141"/>
      <c r="I538" s="142"/>
      <c r="J538" s="139"/>
      <c r="K538" s="143"/>
      <c r="L538" s="143"/>
      <c r="M538" s="144"/>
    </row>
    <row r="539" s="161" customFormat="true" ht="13.5" hidden="false" customHeight="false" outlineLevel="0" collapsed="false">
      <c r="A539" s="157"/>
      <c r="B539" s="139"/>
      <c r="C539" s="158"/>
      <c r="D539" s="159"/>
      <c r="E539" s="160"/>
      <c r="F539" s="159"/>
      <c r="G539" s="145"/>
      <c r="H539" s="141"/>
      <c r="I539" s="142"/>
      <c r="J539" s="139"/>
      <c r="K539" s="143"/>
      <c r="L539" s="143"/>
      <c r="M539" s="144"/>
    </row>
    <row r="540" s="161" customFormat="true" ht="13.5" hidden="false" customHeight="false" outlineLevel="0" collapsed="false">
      <c r="A540" s="157"/>
      <c r="B540" s="139"/>
      <c r="C540" s="158"/>
      <c r="D540" s="159"/>
      <c r="E540" s="160"/>
      <c r="F540" s="159"/>
      <c r="G540" s="145"/>
      <c r="H540" s="141"/>
      <c r="I540" s="142"/>
      <c r="J540" s="139"/>
      <c r="K540" s="143"/>
      <c r="L540" s="143"/>
      <c r="M540" s="144"/>
    </row>
    <row r="541" s="161" customFormat="true" ht="13.5" hidden="false" customHeight="false" outlineLevel="0" collapsed="false">
      <c r="A541" s="157"/>
      <c r="B541" s="139"/>
      <c r="C541" s="158"/>
      <c r="D541" s="159"/>
      <c r="E541" s="160"/>
      <c r="F541" s="159"/>
      <c r="G541" s="145"/>
      <c r="H541" s="141"/>
      <c r="I541" s="142"/>
      <c r="J541" s="139"/>
      <c r="K541" s="143"/>
      <c r="L541" s="143"/>
      <c r="M541" s="144"/>
    </row>
    <row r="542" s="161" customFormat="true" ht="13.5" hidden="false" customHeight="false" outlineLevel="0" collapsed="false">
      <c r="A542" s="157"/>
      <c r="B542" s="139"/>
      <c r="C542" s="158"/>
      <c r="D542" s="159"/>
      <c r="E542" s="160"/>
      <c r="F542" s="159"/>
      <c r="G542" s="145"/>
      <c r="H542" s="141"/>
      <c r="I542" s="142"/>
      <c r="J542" s="139"/>
      <c r="K542" s="143"/>
      <c r="L542" s="143"/>
      <c r="M542" s="144"/>
      <c r="N542" s="190"/>
    </row>
    <row r="543" s="161" customFormat="true" ht="13.5" hidden="false" customHeight="false" outlineLevel="0" collapsed="false">
      <c r="A543" s="157"/>
      <c r="B543" s="139"/>
      <c r="C543" s="158"/>
      <c r="D543" s="159"/>
      <c r="E543" s="160"/>
      <c r="F543" s="159"/>
      <c r="G543" s="145"/>
      <c r="H543" s="141"/>
      <c r="I543" s="142"/>
      <c r="J543" s="139"/>
      <c r="K543" s="143"/>
      <c r="L543" s="143"/>
      <c r="M543" s="144"/>
    </row>
    <row r="544" s="161" customFormat="true" ht="13.5" hidden="false" customHeight="false" outlineLevel="0" collapsed="false">
      <c r="A544" s="157"/>
      <c r="B544" s="139"/>
      <c r="C544" s="158"/>
      <c r="D544" s="159"/>
      <c r="E544" s="160"/>
      <c r="F544" s="159"/>
      <c r="G544" s="145"/>
      <c r="H544" s="141"/>
      <c r="I544" s="142"/>
      <c r="J544" s="139"/>
      <c r="K544" s="143"/>
      <c r="L544" s="143"/>
      <c r="M544" s="144"/>
    </row>
    <row r="545" s="161" customFormat="true" ht="13.5" hidden="false" customHeight="false" outlineLevel="0" collapsed="false">
      <c r="A545" s="157"/>
      <c r="B545" s="139"/>
      <c r="C545" s="158"/>
      <c r="D545" s="159"/>
      <c r="E545" s="160"/>
      <c r="F545" s="159"/>
      <c r="G545" s="145"/>
      <c r="H545" s="141"/>
      <c r="I545" s="142"/>
      <c r="J545" s="139"/>
      <c r="K545" s="143"/>
      <c r="L545" s="143"/>
      <c r="M545" s="144"/>
    </row>
    <row r="546" customFormat="false" ht="13.5" hidden="false" customHeight="false" outlineLevel="0" collapsed="false">
      <c r="A546" s="157"/>
      <c r="B546" s="139"/>
      <c r="C546" s="158"/>
      <c r="D546" s="159"/>
      <c r="E546" s="160"/>
      <c r="F546" s="159"/>
      <c r="G546" s="145"/>
      <c r="H546" s="141"/>
      <c r="I546" s="142"/>
      <c r="J546" s="139"/>
      <c r="K546" s="143"/>
      <c r="L546" s="143"/>
      <c r="M546" s="144"/>
    </row>
    <row r="547" customFormat="false" ht="13.5" hidden="false" customHeight="false" outlineLevel="0" collapsed="false">
      <c r="A547" s="157"/>
      <c r="B547" s="139"/>
      <c r="C547" s="158"/>
      <c r="D547" s="159"/>
      <c r="E547" s="160"/>
      <c r="F547" s="159"/>
      <c r="G547" s="145"/>
      <c r="H547" s="141"/>
      <c r="I547" s="142"/>
      <c r="J547" s="139"/>
      <c r="K547" s="143"/>
      <c r="L547" s="143"/>
      <c r="M547" s="144"/>
    </row>
    <row r="548" customFormat="false" ht="13.5" hidden="false" customHeight="false" outlineLevel="0" collapsed="false">
      <c r="A548" s="157"/>
      <c r="B548" s="139"/>
      <c r="C548" s="158"/>
      <c r="D548" s="159"/>
      <c r="E548" s="160"/>
      <c r="F548" s="159"/>
      <c r="G548" s="145"/>
      <c r="H548" s="141"/>
      <c r="I548" s="142"/>
      <c r="J548" s="139"/>
      <c r="K548" s="143"/>
      <c r="L548" s="143"/>
      <c r="M548" s="144"/>
    </row>
    <row r="549" customFormat="false" ht="13.5" hidden="false" customHeight="false" outlineLevel="0" collapsed="false">
      <c r="A549" s="157"/>
      <c r="B549" s="139"/>
      <c r="C549" s="158"/>
      <c r="D549" s="159"/>
      <c r="E549" s="160"/>
      <c r="F549" s="159"/>
      <c r="G549" s="145"/>
      <c r="H549" s="141"/>
      <c r="I549" s="142"/>
      <c r="J549" s="139"/>
      <c r="K549" s="143"/>
      <c r="L549" s="143"/>
      <c r="M549" s="144"/>
    </row>
    <row r="550" customFormat="false" ht="13.5" hidden="false" customHeight="false" outlineLevel="0" collapsed="false">
      <c r="A550" s="157"/>
      <c r="B550" s="139"/>
      <c r="C550" s="158"/>
      <c r="D550" s="159"/>
      <c r="E550" s="160"/>
      <c r="F550" s="159"/>
      <c r="G550" s="145"/>
      <c r="H550" s="141"/>
      <c r="I550" s="142"/>
      <c r="J550" s="139"/>
      <c r="K550" s="143"/>
      <c r="L550" s="143"/>
      <c r="M550" s="144"/>
    </row>
    <row r="551" customFormat="false" ht="13.5" hidden="false" customHeight="false" outlineLevel="0" collapsed="false">
      <c r="A551" s="157"/>
      <c r="B551" s="139"/>
      <c r="C551" s="158"/>
      <c r="D551" s="159"/>
      <c r="E551" s="160"/>
      <c r="F551" s="159"/>
      <c r="G551" s="145"/>
      <c r="H551" s="141"/>
      <c r="I551" s="142"/>
      <c r="J551" s="139"/>
      <c r="K551" s="143"/>
      <c r="L551" s="143"/>
      <c r="M551" s="144"/>
    </row>
    <row r="552" s="161" customFormat="true" ht="13.5" hidden="false" customHeight="false" outlineLevel="0" collapsed="false">
      <c r="A552" s="157"/>
      <c r="B552" s="139"/>
      <c r="C552" s="158"/>
      <c r="D552" s="159"/>
      <c r="E552" s="160"/>
      <c r="F552" s="159"/>
      <c r="G552" s="145"/>
      <c r="H552" s="141"/>
      <c r="I552" s="142"/>
      <c r="J552" s="139"/>
      <c r="K552" s="143"/>
      <c r="L552" s="143"/>
      <c r="M552" s="144"/>
    </row>
    <row r="553" customFormat="false" ht="13.5" hidden="false" customHeight="false" outlineLevel="0" collapsed="false">
      <c r="A553" s="157"/>
      <c r="B553" s="139"/>
      <c r="C553" s="158"/>
      <c r="D553" s="159"/>
      <c r="E553" s="160"/>
      <c r="F553" s="159"/>
      <c r="G553" s="145"/>
      <c r="H553" s="141"/>
      <c r="I553" s="142"/>
      <c r="J553" s="139"/>
      <c r="K553" s="143"/>
      <c r="L553" s="143"/>
      <c r="M553" s="144"/>
    </row>
    <row r="554" customFormat="false" ht="13.5" hidden="false" customHeight="false" outlineLevel="0" collapsed="false">
      <c r="A554" s="157"/>
      <c r="B554" s="139"/>
      <c r="C554" s="158"/>
      <c r="D554" s="159"/>
      <c r="E554" s="160"/>
      <c r="F554" s="159"/>
      <c r="G554" s="145"/>
      <c r="H554" s="141"/>
      <c r="I554" s="142"/>
      <c r="J554" s="139"/>
      <c r="K554" s="143"/>
      <c r="L554" s="143"/>
      <c r="M554" s="144"/>
    </row>
    <row r="555" customFormat="false" ht="13.5" hidden="false" customHeight="false" outlineLevel="0" collapsed="false">
      <c r="A555" s="157"/>
      <c r="B555" s="139"/>
      <c r="C555" s="158"/>
      <c r="D555" s="159"/>
      <c r="E555" s="160"/>
      <c r="F555" s="159"/>
      <c r="G555" s="145"/>
      <c r="H555" s="141"/>
      <c r="I555" s="142"/>
      <c r="J555" s="139"/>
      <c r="K555" s="143"/>
      <c r="L555" s="143"/>
      <c r="M555" s="144"/>
    </row>
    <row r="556" s="161" customFormat="true" ht="13.5" hidden="false" customHeight="false" outlineLevel="0" collapsed="false">
      <c r="A556" s="157"/>
      <c r="B556" s="139"/>
      <c r="C556" s="158"/>
      <c r="D556" s="159"/>
      <c r="E556" s="160"/>
      <c r="F556" s="159"/>
      <c r="G556" s="145"/>
      <c r="H556" s="141"/>
      <c r="I556" s="142"/>
      <c r="J556" s="139"/>
      <c r="K556" s="143"/>
      <c r="L556" s="143"/>
      <c r="M556" s="144"/>
    </row>
    <row r="557" s="161" customFormat="true" ht="13.5" hidden="false" customHeight="false" outlineLevel="0" collapsed="false">
      <c r="A557" s="157"/>
      <c r="B557" s="139"/>
      <c r="C557" s="158"/>
      <c r="D557" s="159"/>
      <c r="E557" s="160"/>
      <c r="F557" s="159"/>
      <c r="G557" s="145"/>
      <c r="H557" s="141"/>
      <c r="I557" s="142"/>
      <c r="J557" s="139"/>
      <c r="K557" s="143"/>
      <c r="L557" s="143"/>
      <c r="M557" s="144"/>
    </row>
    <row r="558" s="161" customFormat="true" ht="13.5" hidden="false" customHeight="false" outlineLevel="0" collapsed="false">
      <c r="A558" s="157"/>
      <c r="B558" s="139"/>
      <c r="C558" s="158"/>
      <c r="D558" s="159"/>
      <c r="E558" s="160"/>
      <c r="F558" s="159"/>
      <c r="G558" s="145"/>
      <c r="H558" s="141"/>
      <c r="I558" s="142"/>
      <c r="J558" s="139"/>
      <c r="K558" s="143"/>
      <c r="L558" s="143"/>
      <c r="M558" s="144"/>
    </row>
    <row r="559" customFormat="false" ht="13.5" hidden="false" customHeight="false" outlineLevel="0" collapsed="false">
      <c r="A559" s="157"/>
      <c r="B559" s="139"/>
      <c r="C559" s="158"/>
      <c r="D559" s="159"/>
      <c r="E559" s="160"/>
      <c r="F559" s="159"/>
      <c r="G559" s="145"/>
      <c r="H559" s="141"/>
      <c r="I559" s="142"/>
      <c r="J559" s="139"/>
      <c r="K559" s="143"/>
      <c r="L559" s="143"/>
      <c r="M559" s="144"/>
    </row>
    <row r="560" customFormat="false" ht="13.5" hidden="false" customHeight="false" outlineLevel="0" collapsed="false">
      <c r="A560" s="157"/>
      <c r="B560" s="139"/>
      <c r="C560" s="158"/>
      <c r="D560" s="159"/>
      <c r="E560" s="160"/>
      <c r="F560" s="159"/>
      <c r="G560" s="145"/>
      <c r="H560" s="141"/>
      <c r="I560" s="142"/>
      <c r="J560" s="139"/>
      <c r="K560" s="143"/>
      <c r="L560" s="143"/>
      <c r="M560" s="144"/>
    </row>
    <row r="561" s="161" customFormat="true" ht="13.5" hidden="false" customHeight="false" outlineLevel="0" collapsed="false">
      <c r="A561" s="157"/>
      <c r="B561" s="139"/>
      <c r="C561" s="158"/>
      <c r="D561" s="159"/>
      <c r="E561" s="160"/>
      <c r="F561" s="159"/>
      <c r="G561" s="145"/>
      <c r="H561" s="141"/>
      <c r="I561" s="142"/>
      <c r="J561" s="139"/>
      <c r="K561" s="143"/>
      <c r="L561" s="143"/>
      <c r="M561" s="144"/>
    </row>
    <row r="562" customFormat="false" ht="13.5" hidden="false" customHeight="false" outlineLevel="0" collapsed="false">
      <c r="A562" s="157"/>
      <c r="B562" s="139"/>
      <c r="C562" s="158"/>
      <c r="D562" s="159"/>
      <c r="E562" s="160"/>
      <c r="F562" s="159"/>
      <c r="G562" s="145"/>
      <c r="H562" s="141"/>
      <c r="I562" s="142"/>
      <c r="J562" s="139"/>
      <c r="K562" s="143"/>
      <c r="L562" s="143"/>
      <c r="M562" s="144"/>
    </row>
    <row r="563" s="161" customFormat="true" ht="13.5" hidden="false" customHeight="false" outlineLevel="0" collapsed="false">
      <c r="A563" s="157"/>
      <c r="B563" s="139"/>
      <c r="C563" s="158"/>
      <c r="D563" s="159"/>
      <c r="E563" s="160"/>
      <c r="F563" s="159"/>
      <c r="G563" s="145"/>
      <c r="H563" s="141"/>
      <c r="I563" s="142"/>
      <c r="J563" s="139"/>
      <c r="K563" s="143"/>
      <c r="L563" s="143"/>
      <c r="M563" s="144"/>
    </row>
    <row r="564" customFormat="false" ht="13.5" hidden="false" customHeight="false" outlineLevel="0" collapsed="false">
      <c r="A564" s="157"/>
      <c r="B564" s="139"/>
      <c r="C564" s="158"/>
      <c r="D564" s="159"/>
      <c r="E564" s="160"/>
      <c r="F564" s="159"/>
      <c r="G564" s="145"/>
      <c r="H564" s="141"/>
      <c r="I564" s="142"/>
      <c r="J564" s="139"/>
      <c r="K564" s="143"/>
      <c r="L564" s="143"/>
      <c r="M564" s="144"/>
    </row>
    <row r="565" customFormat="false" ht="13.5" hidden="false" customHeight="false" outlineLevel="0" collapsed="false">
      <c r="A565" s="157"/>
      <c r="B565" s="139"/>
      <c r="C565" s="158"/>
      <c r="D565" s="159"/>
      <c r="E565" s="160"/>
      <c r="F565" s="159"/>
      <c r="G565" s="145"/>
      <c r="H565" s="141"/>
      <c r="I565" s="142"/>
      <c r="J565" s="139"/>
      <c r="K565" s="143"/>
      <c r="L565" s="143"/>
      <c r="M565" s="144"/>
    </row>
    <row r="566" s="161" customFormat="true" ht="13.5" hidden="false" customHeight="false" outlineLevel="0" collapsed="false">
      <c r="A566" s="157"/>
      <c r="B566" s="139"/>
      <c r="C566" s="158"/>
      <c r="D566" s="159"/>
      <c r="E566" s="160"/>
      <c r="F566" s="159"/>
      <c r="G566" s="145"/>
      <c r="H566" s="141"/>
      <c r="I566" s="142"/>
      <c r="J566" s="139"/>
      <c r="K566" s="143"/>
      <c r="L566" s="143"/>
      <c r="M566" s="144"/>
    </row>
    <row r="567" customFormat="false" ht="13.5" hidden="false" customHeight="false" outlineLevel="0" collapsed="false">
      <c r="A567" s="157"/>
      <c r="B567" s="139"/>
      <c r="C567" s="158"/>
      <c r="D567" s="159"/>
      <c r="E567" s="160"/>
      <c r="F567" s="159"/>
      <c r="G567" s="145"/>
      <c r="H567" s="141"/>
      <c r="I567" s="142"/>
      <c r="J567" s="139"/>
      <c r="K567" s="143"/>
      <c r="L567" s="143"/>
      <c r="M567" s="144"/>
    </row>
    <row r="568" customFormat="false" ht="13.5" hidden="false" customHeight="false" outlineLevel="0" collapsed="false">
      <c r="A568" s="157"/>
      <c r="B568" s="139"/>
      <c r="C568" s="158"/>
      <c r="D568" s="159"/>
      <c r="E568" s="160"/>
      <c r="F568" s="159"/>
      <c r="G568" s="145"/>
      <c r="H568" s="141"/>
      <c r="I568" s="142"/>
      <c r="J568" s="139"/>
      <c r="K568" s="143"/>
      <c r="L568" s="143"/>
      <c r="M568" s="144"/>
    </row>
    <row r="569" customFormat="false" ht="13.5" hidden="false" customHeight="false" outlineLevel="0" collapsed="false">
      <c r="A569" s="157"/>
      <c r="B569" s="139"/>
      <c r="C569" s="158"/>
      <c r="D569" s="159"/>
      <c r="E569" s="160"/>
      <c r="F569" s="159"/>
      <c r="G569" s="145"/>
      <c r="H569" s="141"/>
      <c r="I569" s="142"/>
      <c r="J569" s="139"/>
      <c r="K569" s="143"/>
      <c r="L569" s="143"/>
      <c r="M569" s="144"/>
    </row>
    <row r="570" s="161" customFormat="true" ht="13.5" hidden="false" customHeight="false" outlineLevel="0" collapsed="false">
      <c r="A570" s="157"/>
      <c r="B570" s="139"/>
      <c r="C570" s="158"/>
      <c r="D570" s="159"/>
      <c r="E570" s="160"/>
      <c r="F570" s="159"/>
      <c r="G570" s="145"/>
      <c r="H570" s="141"/>
      <c r="I570" s="142"/>
      <c r="J570" s="139"/>
      <c r="K570" s="143"/>
      <c r="L570" s="143"/>
      <c r="M570" s="144"/>
    </row>
    <row r="571" s="161" customFormat="true" ht="13.5" hidden="false" customHeight="false" outlineLevel="0" collapsed="false">
      <c r="A571" s="157"/>
      <c r="B571" s="139"/>
      <c r="C571" s="158"/>
      <c r="D571" s="159"/>
      <c r="E571" s="160"/>
      <c r="F571" s="159"/>
      <c r="G571" s="145"/>
      <c r="H571" s="141"/>
      <c r="I571" s="142"/>
      <c r="J571" s="139"/>
      <c r="K571" s="143"/>
      <c r="L571" s="143"/>
      <c r="M571" s="144"/>
    </row>
    <row r="572" customFormat="false" ht="13.5" hidden="false" customHeight="false" outlineLevel="0" collapsed="false">
      <c r="A572" s="157"/>
      <c r="B572" s="139"/>
      <c r="C572" s="158"/>
      <c r="D572" s="159"/>
      <c r="E572" s="160"/>
      <c r="F572" s="159"/>
      <c r="G572" s="145"/>
      <c r="H572" s="141"/>
      <c r="I572" s="142"/>
      <c r="J572" s="139"/>
      <c r="K572" s="143"/>
      <c r="L572" s="143"/>
      <c r="M572" s="144"/>
    </row>
    <row r="573" s="161" customFormat="true" ht="13.5" hidden="false" customHeight="false" outlineLevel="0" collapsed="false">
      <c r="A573" s="157"/>
      <c r="B573" s="139"/>
      <c r="C573" s="158"/>
      <c r="D573" s="159"/>
      <c r="E573" s="160"/>
      <c r="F573" s="159"/>
      <c r="G573" s="145"/>
      <c r="H573" s="141"/>
      <c r="I573" s="142"/>
      <c r="J573" s="139"/>
      <c r="K573" s="143"/>
      <c r="L573" s="143"/>
      <c r="M573" s="144"/>
    </row>
    <row r="574" s="161" customFormat="true" ht="13.5" hidden="false" customHeight="false" outlineLevel="0" collapsed="false">
      <c r="A574" s="157"/>
      <c r="B574" s="139"/>
      <c r="C574" s="158"/>
      <c r="D574" s="159"/>
      <c r="E574" s="160"/>
      <c r="F574" s="159"/>
      <c r="G574" s="145"/>
      <c r="H574" s="141"/>
      <c r="I574" s="142"/>
      <c r="J574" s="139"/>
      <c r="K574" s="143"/>
      <c r="L574" s="143"/>
      <c r="M574" s="144"/>
    </row>
    <row r="575" customFormat="false" ht="13.5" hidden="false" customHeight="false" outlineLevel="0" collapsed="false">
      <c r="A575" s="157"/>
      <c r="B575" s="139"/>
      <c r="C575" s="158"/>
      <c r="D575" s="159"/>
      <c r="E575" s="160"/>
      <c r="F575" s="159"/>
      <c r="G575" s="145"/>
      <c r="H575" s="141"/>
      <c r="I575" s="142"/>
      <c r="J575" s="139"/>
      <c r="K575" s="143"/>
      <c r="L575" s="143"/>
      <c r="M575" s="144"/>
    </row>
    <row r="576" s="161" customFormat="true" ht="13.5" hidden="false" customHeight="false" outlineLevel="0" collapsed="false">
      <c r="A576" s="157"/>
      <c r="B576" s="139"/>
      <c r="C576" s="158"/>
      <c r="D576" s="159"/>
      <c r="E576" s="160"/>
      <c r="F576" s="159"/>
      <c r="G576" s="145"/>
      <c r="H576" s="141"/>
      <c r="I576" s="142"/>
      <c r="J576" s="139"/>
      <c r="K576" s="143"/>
      <c r="L576" s="143"/>
      <c r="M576" s="144"/>
    </row>
    <row r="577" s="161" customFormat="true" ht="13.5" hidden="false" customHeight="false" outlineLevel="0" collapsed="false">
      <c r="A577" s="157"/>
      <c r="B577" s="139"/>
      <c r="C577" s="158"/>
      <c r="D577" s="159"/>
      <c r="E577" s="160"/>
      <c r="F577" s="159"/>
      <c r="G577" s="145"/>
      <c r="H577" s="141"/>
      <c r="I577" s="142"/>
      <c r="J577" s="139"/>
      <c r="K577" s="143"/>
      <c r="L577" s="143"/>
      <c r="M577" s="144"/>
    </row>
    <row r="578" customFormat="false" ht="13.5" hidden="false" customHeight="false" outlineLevel="0" collapsed="false">
      <c r="A578" s="157"/>
      <c r="B578" s="139"/>
      <c r="C578" s="158"/>
      <c r="D578" s="159"/>
      <c r="E578" s="160"/>
      <c r="F578" s="159"/>
      <c r="G578" s="145"/>
      <c r="H578" s="141"/>
      <c r="I578" s="142"/>
      <c r="J578" s="139"/>
      <c r="K578" s="143"/>
      <c r="L578" s="143"/>
      <c r="M578" s="144"/>
    </row>
    <row r="579" customFormat="false" ht="13.5" hidden="false" customHeight="false" outlineLevel="0" collapsed="false">
      <c r="A579" s="157"/>
      <c r="B579" s="139"/>
      <c r="C579" s="158"/>
      <c r="D579" s="159"/>
      <c r="E579" s="160"/>
      <c r="F579" s="159"/>
      <c r="G579" s="145"/>
      <c r="H579" s="141"/>
      <c r="I579" s="142"/>
      <c r="J579" s="139"/>
      <c r="K579" s="143"/>
      <c r="L579" s="143"/>
      <c r="M579" s="144"/>
    </row>
    <row r="580" customFormat="false" ht="13.5" hidden="false" customHeight="false" outlineLevel="0" collapsed="false">
      <c r="A580" s="157"/>
      <c r="B580" s="139"/>
      <c r="C580" s="158"/>
      <c r="D580" s="159"/>
      <c r="E580" s="160"/>
      <c r="F580" s="159"/>
      <c r="G580" s="145"/>
      <c r="H580" s="141"/>
      <c r="I580" s="142"/>
      <c r="J580" s="139"/>
      <c r="K580" s="143"/>
      <c r="L580" s="143"/>
      <c r="M580" s="144"/>
    </row>
    <row r="581" customFormat="false" ht="13.5" hidden="false" customHeight="false" outlineLevel="0" collapsed="false">
      <c r="A581" s="157"/>
      <c r="B581" s="139"/>
      <c r="C581" s="158"/>
      <c r="D581" s="159"/>
      <c r="E581" s="160"/>
      <c r="F581" s="159"/>
      <c r="G581" s="145"/>
      <c r="H581" s="141"/>
      <c r="I581" s="142"/>
      <c r="J581" s="139"/>
      <c r="K581" s="143"/>
      <c r="L581" s="143"/>
      <c r="M581" s="144"/>
    </row>
    <row r="582" s="161" customFormat="true" ht="13.5" hidden="false" customHeight="false" outlineLevel="0" collapsed="false">
      <c r="A582" s="157"/>
      <c r="B582" s="139"/>
      <c r="C582" s="158"/>
      <c r="D582" s="159"/>
      <c r="E582" s="160"/>
      <c r="F582" s="159"/>
      <c r="G582" s="145"/>
      <c r="H582" s="141"/>
      <c r="I582" s="142"/>
      <c r="J582" s="139"/>
      <c r="K582" s="143"/>
      <c r="L582" s="143"/>
      <c r="M582" s="144"/>
    </row>
    <row r="583" s="161" customFormat="true" ht="13.5" hidden="false" customHeight="false" outlineLevel="0" collapsed="false">
      <c r="A583" s="157"/>
      <c r="B583" s="139"/>
      <c r="C583" s="158"/>
      <c r="D583" s="159"/>
      <c r="E583" s="160"/>
      <c r="F583" s="159"/>
      <c r="G583" s="145"/>
      <c r="H583" s="141"/>
      <c r="I583" s="142"/>
      <c r="J583" s="139"/>
      <c r="K583" s="143"/>
      <c r="L583" s="143"/>
      <c r="M583" s="144"/>
    </row>
    <row r="584" customFormat="false" ht="13.5" hidden="false" customHeight="false" outlineLevel="0" collapsed="false">
      <c r="A584" s="157"/>
      <c r="B584" s="139"/>
      <c r="C584" s="158"/>
      <c r="D584" s="159"/>
      <c r="E584" s="160"/>
      <c r="F584" s="159"/>
      <c r="G584" s="145"/>
      <c r="H584" s="141"/>
      <c r="I584" s="142"/>
      <c r="J584" s="139"/>
      <c r="K584" s="143"/>
      <c r="L584" s="143"/>
      <c r="M584" s="144"/>
    </row>
    <row r="585" customFormat="false" ht="13.5" hidden="false" customHeight="false" outlineLevel="0" collapsed="false">
      <c r="A585" s="157"/>
      <c r="B585" s="139"/>
      <c r="C585" s="158"/>
      <c r="D585" s="159"/>
      <c r="E585" s="160"/>
      <c r="F585" s="159"/>
      <c r="G585" s="145"/>
      <c r="H585" s="141"/>
      <c r="I585" s="142"/>
      <c r="J585" s="139"/>
      <c r="K585" s="143"/>
      <c r="L585" s="143"/>
      <c r="M585" s="144"/>
    </row>
    <row r="586" customFormat="false" ht="13.5" hidden="false" customHeight="false" outlineLevel="0" collapsed="false">
      <c r="A586" s="157"/>
      <c r="B586" s="139"/>
      <c r="C586" s="158"/>
      <c r="D586" s="159"/>
      <c r="E586" s="160"/>
      <c r="F586" s="159"/>
      <c r="G586" s="145"/>
      <c r="H586" s="141"/>
      <c r="I586" s="142"/>
      <c r="J586" s="139"/>
      <c r="K586" s="143"/>
      <c r="L586" s="143"/>
      <c r="M586" s="144"/>
    </row>
    <row r="587" customFormat="false" ht="13.5" hidden="false" customHeight="false" outlineLevel="0" collapsed="false">
      <c r="A587" s="157"/>
      <c r="B587" s="139"/>
      <c r="C587" s="158"/>
      <c r="D587" s="159"/>
      <c r="E587" s="160"/>
      <c r="F587" s="159"/>
      <c r="G587" s="145"/>
      <c r="H587" s="141"/>
      <c r="I587" s="142"/>
      <c r="J587" s="139"/>
      <c r="K587" s="143"/>
      <c r="L587" s="143"/>
      <c r="M587" s="144"/>
    </row>
    <row r="588" customFormat="false" ht="13.5" hidden="false" customHeight="false" outlineLevel="0" collapsed="false">
      <c r="A588" s="157"/>
      <c r="B588" s="139"/>
      <c r="C588" s="158"/>
      <c r="D588" s="159"/>
      <c r="E588" s="160"/>
      <c r="F588" s="159"/>
      <c r="G588" s="145"/>
      <c r="H588" s="141"/>
      <c r="I588" s="142"/>
      <c r="J588" s="139"/>
      <c r="K588" s="143"/>
      <c r="L588" s="143"/>
      <c r="M588" s="144"/>
    </row>
    <row r="589" s="161" customFormat="true" ht="13.5" hidden="false" customHeight="false" outlineLevel="0" collapsed="false">
      <c r="A589" s="157"/>
      <c r="B589" s="139"/>
      <c r="C589" s="158"/>
      <c r="D589" s="159"/>
      <c r="E589" s="160"/>
      <c r="F589" s="159"/>
      <c r="G589" s="145"/>
      <c r="H589" s="141"/>
      <c r="I589" s="142"/>
      <c r="J589" s="139"/>
      <c r="K589" s="143"/>
      <c r="L589" s="143"/>
      <c r="M589" s="144"/>
    </row>
    <row r="590" customFormat="false" ht="13.5" hidden="false" customHeight="false" outlineLevel="0" collapsed="false">
      <c r="A590" s="157"/>
      <c r="B590" s="139"/>
      <c r="C590" s="158"/>
      <c r="D590" s="159"/>
      <c r="E590" s="160"/>
      <c r="F590" s="159"/>
      <c r="G590" s="145"/>
      <c r="H590" s="141"/>
      <c r="I590" s="142"/>
      <c r="J590" s="139"/>
      <c r="K590" s="143"/>
      <c r="L590" s="143"/>
      <c r="M590" s="144"/>
    </row>
    <row r="591" customFormat="false" ht="13.5" hidden="false" customHeight="false" outlineLevel="0" collapsed="false">
      <c r="A591" s="157"/>
      <c r="B591" s="139"/>
      <c r="C591" s="158"/>
      <c r="D591" s="159"/>
      <c r="E591" s="160"/>
      <c r="F591" s="159"/>
      <c r="G591" s="145"/>
      <c r="H591" s="141"/>
      <c r="I591" s="142"/>
      <c r="J591" s="139"/>
      <c r="K591" s="143"/>
      <c r="L591" s="143"/>
      <c r="M591" s="144"/>
    </row>
    <row r="592" customFormat="false" ht="13.5" hidden="false" customHeight="false" outlineLevel="0" collapsed="false">
      <c r="A592" s="157"/>
      <c r="B592" s="139"/>
      <c r="C592" s="158"/>
      <c r="D592" s="159"/>
      <c r="E592" s="160"/>
      <c r="F592" s="159"/>
      <c r="G592" s="145"/>
      <c r="H592" s="141"/>
      <c r="I592" s="142"/>
      <c r="J592" s="139"/>
      <c r="K592" s="143"/>
      <c r="L592" s="143"/>
      <c r="M592" s="144"/>
    </row>
    <row r="593" customFormat="false" ht="13.5" hidden="false" customHeight="false" outlineLevel="0" collapsed="false">
      <c r="A593" s="157"/>
      <c r="B593" s="139"/>
      <c r="C593" s="158"/>
      <c r="D593" s="159"/>
      <c r="E593" s="160"/>
      <c r="F593" s="159"/>
      <c r="G593" s="145"/>
      <c r="H593" s="141"/>
      <c r="I593" s="142"/>
      <c r="J593" s="139"/>
      <c r="K593" s="143"/>
      <c r="L593" s="143"/>
      <c r="M593" s="144"/>
    </row>
    <row r="594" customFormat="false" ht="13.5" hidden="false" customHeight="false" outlineLevel="0" collapsed="false">
      <c r="A594" s="157"/>
      <c r="B594" s="139"/>
      <c r="C594" s="158"/>
      <c r="D594" s="159"/>
      <c r="E594" s="160"/>
      <c r="F594" s="159"/>
      <c r="G594" s="145"/>
      <c r="H594" s="141"/>
      <c r="I594" s="142"/>
      <c r="J594" s="139"/>
      <c r="K594" s="143"/>
      <c r="L594" s="143"/>
      <c r="M594" s="144"/>
    </row>
    <row r="595" customFormat="false" ht="13.5" hidden="false" customHeight="false" outlineLevel="0" collapsed="false">
      <c r="A595" s="157"/>
      <c r="B595" s="139"/>
      <c r="C595" s="158"/>
      <c r="D595" s="159"/>
      <c r="E595" s="160"/>
      <c r="F595" s="159"/>
      <c r="G595" s="145"/>
      <c r="H595" s="141"/>
      <c r="I595" s="142"/>
      <c r="J595" s="139"/>
      <c r="K595" s="143"/>
      <c r="L595" s="143"/>
      <c r="M595" s="144"/>
    </row>
    <row r="596" customFormat="false" ht="13.5" hidden="false" customHeight="false" outlineLevel="0" collapsed="false">
      <c r="A596" s="157"/>
      <c r="B596" s="139"/>
      <c r="C596" s="158"/>
      <c r="D596" s="159"/>
      <c r="E596" s="160"/>
      <c r="F596" s="159"/>
      <c r="G596" s="145"/>
      <c r="H596" s="141"/>
      <c r="I596" s="142"/>
      <c r="J596" s="139"/>
      <c r="K596" s="143"/>
      <c r="L596" s="143"/>
      <c r="M596" s="144"/>
    </row>
    <row r="597" customFormat="false" ht="13.5" hidden="false" customHeight="false" outlineLevel="0" collapsed="false">
      <c r="A597" s="157"/>
      <c r="B597" s="139"/>
      <c r="C597" s="158"/>
      <c r="D597" s="159"/>
      <c r="E597" s="160"/>
      <c r="F597" s="159"/>
      <c r="G597" s="145"/>
      <c r="H597" s="141"/>
      <c r="I597" s="142"/>
      <c r="J597" s="139"/>
      <c r="K597" s="143"/>
      <c r="L597" s="143"/>
      <c r="M597" s="144"/>
    </row>
    <row r="598" customFormat="false" ht="13.5" hidden="false" customHeight="false" outlineLevel="0" collapsed="false">
      <c r="A598" s="157"/>
      <c r="B598" s="139"/>
      <c r="C598" s="158"/>
      <c r="D598" s="159"/>
      <c r="E598" s="160"/>
      <c r="F598" s="159"/>
      <c r="G598" s="145"/>
      <c r="H598" s="141"/>
      <c r="I598" s="142"/>
      <c r="J598" s="139"/>
      <c r="K598" s="143"/>
      <c r="L598" s="143"/>
      <c r="M598" s="144"/>
    </row>
    <row r="599" customFormat="false" ht="13.5" hidden="false" customHeight="false" outlineLevel="0" collapsed="false">
      <c r="A599" s="157"/>
      <c r="B599" s="139"/>
      <c r="C599" s="158"/>
      <c r="D599" s="159"/>
      <c r="E599" s="160"/>
      <c r="F599" s="159"/>
      <c r="G599" s="145"/>
      <c r="H599" s="141"/>
      <c r="I599" s="142"/>
      <c r="J599" s="139"/>
      <c r="K599" s="143"/>
      <c r="L599" s="143"/>
      <c r="M599" s="144"/>
    </row>
    <row r="600" customFormat="false" ht="13.5" hidden="false" customHeight="false" outlineLevel="0" collapsed="false">
      <c r="A600" s="157"/>
      <c r="B600" s="139"/>
      <c r="C600" s="158"/>
      <c r="D600" s="159"/>
      <c r="E600" s="160"/>
      <c r="F600" s="159"/>
      <c r="G600" s="145"/>
      <c r="H600" s="141"/>
      <c r="I600" s="142"/>
      <c r="J600" s="139"/>
      <c r="K600" s="143"/>
      <c r="L600" s="143"/>
      <c r="M600" s="144"/>
    </row>
    <row r="601" customFormat="false" ht="13.5" hidden="false" customHeight="false" outlineLevel="0" collapsed="false">
      <c r="A601" s="157"/>
      <c r="B601" s="139"/>
      <c r="C601" s="158"/>
      <c r="D601" s="159"/>
      <c r="E601" s="160"/>
      <c r="F601" s="159"/>
      <c r="G601" s="145"/>
      <c r="H601" s="141"/>
      <c r="I601" s="142"/>
      <c r="J601" s="139"/>
      <c r="K601" s="143"/>
      <c r="L601" s="143"/>
      <c r="M601" s="144"/>
    </row>
    <row r="602" customFormat="false" ht="13.5" hidden="false" customHeight="false" outlineLevel="0" collapsed="false">
      <c r="A602" s="157"/>
      <c r="B602" s="139"/>
      <c r="C602" s="158"/>
      <c r="D602" s="159"/>
      <c r="E602" s="160"/>
      <c r="F602" s="159"/>
      <c r="G602" s="145"/>
      <c r="H602" s="141"/>
      <c r="I602" s="142"/>
      <c r="J602" s="139"/>
      <c r="K602" s="143"/>
      <c r="L602" s="143"/>
      <c r="M602" s="144"/>
    </row>
    <row r="603" customFormat="false" ht="13.5" hidden="false" customHeight="false" outlineLevel="0" collapsed="false">
      <c r="A603" s="157"/>
      <c r="B603" s="139"/>
      <c r="C603" s="158"/>
      <c r="D603" s="159"/>
      <c r="E603" s="160"/>
      <c r="F603" s="159"/>
      <c r="G603" s="145"/>
      <c r="H603" s="141"/>
      <c r="I603" s="142"/>
      <c r="J603" s="139"/>
      <c r="K603" s="143"/>
      <c r="L603" s="143"/>
      <c r="M603" s="144"/>
    </row>
    <row r="604" customFormat="false" ht="13.5" hidden="false" customHeight="false" outlineLevel="0" collapsed="false">
      <c r="A604" s="157"/>
      <c r="B604" s="139"/>
      <c r="C604" s="158"/>
      <c r="D604" s="159"/>
      <c r="E604" s="160"/>
      <c r="F604" s="159"/>
      <c r="G604" s="145"/>
      <c r="H604" s="141"/>
      <c r="I604" s="142"/>
      <c r="J604" s="139"/>
      <c r="K604" s="143"/>
      <c r="L604" s="143"/>
      <c r="M604" s="144"/>
    </row>
    <row r="605" s="161" customFormat="true" ht="13.5" hidden="false" customHeight="false" outlineLevel="0" collapsed="false">
      <c r="A605" s="157"/>
      <c r="B605" s="139"/>
      <c r="C605" s="158"/>
      <c r="D605" s="159"/>
      <c r="E605" s="160"/>
      <c r="F605" s="159"/>
      <c r="G605" s="145"/>
      <c r="H605" s="141"/>
      <c r="I605" s="142"/>
      <c r="J605" s="139"/>
      <c r="K605" s="143"/>
      <c r="L605" s="143"/>
      <c r="M605" s="144"/>
    </row>
    <row r="606" customFormat="false" ht="13.5" hidden="false" customHeight="false" outlineLevel="0" collapsed="false">
      <c r="A606" s="157"/>
      <c r="B606" s="139"/>
      <c r="C606" s="158"/>
      <c r="D606" s="159"/>
      <c r="E606" s="160"/>
      <c r="F606" s="159"/>
      <c r="G606" s="145"/>
      <c r="H606" s="141"/>
      <c r="I606" s="142"/>
      <c r="J606" s="139"/>
      <c r="K606" s="143"/>
      <c r="L606" s="143"/>
      <c r="M606" s="144"/>
    </row>
    <row r="607" customFormat="false" ht="13.5" hidden="false" customHeight="false" outlineLevel="0" collapsed="false">
      <c r="A607" s="157"/>
      <c r="B607" s="139"/>
      <c r="C607" s="158"/>
      <c r="D607" s="159"/>
      <c r="E607" s="160"/>
      <c r="F607" s="159"/>
      <c r="G607" s="145"/>
      <c r="H607" s="141"/>
      <c r="I607" s="142"/>
      <c r="J607" s="139"/>
      <c r="K607" s="143"/>
      <c r="L607" s="143"/>
      <c r="M607" s="144"/>
    </row>
    <row r="608" customFormat="false" ht="13.5" hidden="false" customHeight="false" outlineLevel="0" collapsed="false">
      <c r="A608" s="157"/>
      <c r="B608" s="139"/>
      <c r="C608" s="158"/>
      <c r="D608" s="159"/>
      <c r="E608" s="160"/>
      <c r="F608" s="159"/>
      <c r="G608" s="145"/>
      <c r="H608" s="141"/>
      <c r="I608" s="142"/>
      <c r="J608" s="139"/>
      <c r="K608" s="143"/>
      <c r="L608" s="143"/>
      <c r="M608" s="144"/>
    </row>
    <row r="609" customFormat="false" ht="13.5" hidden="false" customHeight="false" outlineLevel="0" collapsed="false">
      <c r="A609" s="157"/>
      <c r="B609" s="139"/>
      <c r="C609" s="158"/>
      <c r="D609" s="159"/>
      <c r="E609" s="160"/>
      <c r="F609" s="159"/>
      <c r="G609" s="145"/>
      <c r="H609" s="141"/>
      <c r="I609" s="142"/>
      <c r="J609" s="139"/>
      <c r="K609" s="143"/>
      <c r="L609" s="143"/>
      <c r="M609" s="144"/>
    </row>
    <row r="610" customFormat="false" ht="13.5" hidden="false" customHeight="false" outlineLevel="0" collapsed="false">
      <c r="A610" s="157"/>
      <c r="B610" s="139"/>
      <c r="C610" s="158"/>
      <c r="D610" s="159"/>
      <c r="E610" s="160"/>
      <c r="F610" s="159"/>
      <c r="G610" s="145"/>
      <c r="H610" s="141"/>
      <c r="I610" s="142"/>
      <c r="J610" s="139"/>
      <c r="K610" s="143"/>
      <c r="L610" s="143"/>
      <c r="M610" s="144"/>
    </row>
    <row r="611" customFormat="false" ht="13.5" hidden="false" customHeight="false" outlineLevel="0" collapsed="false">
      <c r="A611" s="157"/>
      <c r="B611" s="139"/>
      <c r="C611" s="158"/>
      <c r="D611" s="159"/>
      <c r="E611" s="160"/>
      <c r="F611" s="159"/>
      <c r="G611" s="145"/>
      <c r="H611" s="141"/>
      <c r="I611" s="142"/>
      <c r="J611" s="139"/>
      <c r="K611" s="143"/>
      <c r="L611" s="143"/>
      <c r="M611" s="144"/>
    </row>
    <row r="612" customFormat="false" ht="13.5" hidden="false" customHeight="false" outlineLevel="0" collapsed="false">
      <c r="A612" s="157"/>
      <c r="B612" s="139"/>
      <c r="C612" s="158"/>
      <c r="D612" s="159"/>
      <c r="E612" s="160"/>
      <c r="F612" s="159"/>
      <c r="G612" s="145"/>
      <c r="H612" s="141"/>
      <c r="I612" s="142"/>
      <c r="J612" s="139"/>
      <c r="K612" s="143"/>
      <c r="L612" s="143"/>
      <c r="M612" s="144"/>
    </row>
    <row r="613" customFormat="false" ht="13.5" hidden="false" customHeight="false" outlineLevel="0" collapsed="false">
      <c r="A613" s="157"/>
      <c r="B613" s="139"/>
      <c r="C613" s="158"/>
      <c r="D613" s="159"/>
      <c r="E613" s="160"/>
      <c r="F613" s="159"/>
      <c r="G613" s="145"/>
      <c r="H613" s="141"/>
      <c r="I613" s="142"/>
      <c r="J613" s="139"/>
      <c r="K613" s="143"/>
      <c r="L613" s="143"/>
      <c r="M613" s="144"/>
    </row>
    <row r="614" customFormat="false" ht="13.5" hidden="false" customHeight="false" outlineLevel="0" collapsed="false">
      <c r="A614" s="157"/>
      <c r="B614" s="139"/>
      <c r="C614" s="158"/>
      <c r="D614" s="159"/>
      <c r="E614" s="160"/>
      <c r="F614" s="159"/>
      <c r="G614" s="145"/>
      <c r="H614" s="141"/>
      <c r="I614" s="142"/>
      <c r="J614" s="139"/>
      <c r="K614" s="143"/>
      <c r="L614" s="143"/>
      <c r="M614" s="144"/>
    </row>
    <row r="615" customFormat="false" ht="13.5" hidden="false" customHeight="false" outlineLevel="0" collapsed="false">
      <c r="A615" s="157"/>
      <c r="B615" s="139"/>
      <c r="C615" s="158"/>
      <c r="D615" s="159"/>
      <c r="E615" s="160"/>
      <c r="F615" s="159"/>
      <c r="G615" s="145"/>
      <c r="H615" s="141"/>
      <c r="I615" s="142"/>
      <c r="J615" s="139"/>
      <c r="K615" s="143"/>
      <c r="L615" s="143"/>
      <c r="M615" s="144"/>
    </row>
    <row r="616" s="161" customFormat="true" ht="13.5" hidden="false" customHeight="false" outlineLevel="0" collapsed="false">
      <c r="A616" s="157"/>
      <c r="B616" s="139"/>
      <c r="C616" s="158"/>
      <c r="D616" s="159"/>
      <c r="E616" s="160"/>
      <c r="F616" s="159"/>
      <c r="G616" s="145"/>
      <c r="H616" s="141"/>
      <c r="I616" s="142"/>
      <c r="J616" s="139"/>
      <c r="K616" s="143"/>
      <c r="L616" s="143"/>
      <c r="M616" s="144"/>
    </row>
    <row r="617" s="161" customFormat="true" ht="13.5" hidden="false" customHeight="false" outlineLevel="0" collapsed="false">
      <c r="A617" s="157"/>
      <c r="B617" s="139"/>
      <c r="C617" s="158"/>
      <c r="D617" s="159"/>
      <c r="E617" s="160"/>
      <c r="F617" s="159"/>
      <c r="G617" s="145"/>
      <c r="H617" s="141"/>
      <c r="I617" s="142"/>
      <c r="J617" s="139"/>
      <c r="K617" s="143"/>
      <c r="L617" s="143"/>
      <c r="M617" s="144"/>
    </row>
    <row r="618" customFormat="false" ht="13.5" hidden="false" customHeight="false" outlineLevel="0" collapsed="false">
      <c r="A618" s="157"/>
      <c r="B618" s="139"/>
      <c r="C618" s="158"/>
      <c r="D618" s="159"/>
      <c r="E618" s="160"/>
      <c r="F618" s="159"/>
      <c r="G618" s="145"/>
      <c r="H618" s="141"/>
      <c r="I618" s="142"/>
      <c r="J618" s="139"/>
      <c r="K618" s="143"/>
      <c r="L618" s="143"/>
      <c r="M618" s="144"/>
    </row>
    <row r="619" s="161" customFormat="true" ht="13.5" hidden="false" customHeight="false" outlineLevel="0" collapsed="false">
      <c r="A619" s="157"/>
      <c r="B619" s="139"/>
      <c r="C619" s="158"/>
      <c r="D619" s="159"/>
      <c r="E619" s="160"/>
      <c r="F619" s="159"/>
      <c r="G619" s="145"/>
      <c r="H619" s="141"/>
      <c r="I619" s="142"/>
      <c r="J619" s="139"/>
      <c r="K619" s="143"/>
      <c r="L619" s="143"/>
      <c r="M619" s="144"/>
    </row>
    <row r="620" customFormat="false" ht="13.5" hidden="false" customHeight="false" outlineLevel="0" collapsed="false">
      <c r="A620" s="157"/>
      <c r="B620" s="139"/>
      <c r="C620" s="158"/>
      <c r="D620" s="159"/>
      <c r="E620" s="160"/>
      <c r="F620" s="159"/>
      <c r="G620" s="145"/>
      <c r="H620" s="141"/>
      <c r="I620" s="142"/>
      <c r="J620" s="139"/>
      <c r="K620" s="143"/>
      <c r="L620" s="143"/>
      <c r="M620" s="144"/>
    </row>
    <row r="621" s="161" customFormat="true" ht="13.5" hidden="false" customHeight="false" outlineLevel="0" collapsed="false">
      <c r="A621" s="157"/>
      <c r="B621" s="139"/>
      <c r="C621" s="158"/>
      <c r="D621" s="159"/>
      <c r="E621" s="160"/>
      <c r="F621" s="159"/>
      <c r="G621" s="145"/>
      <c r="H621" s="141"/>
      <c r="I621" s="142"/>
      <c r="J621" s="139"/>
      <c r="K621" s="143"/>
      <c r="L621" s="143"/>
      <c r="M621" s="144"/>
    </row>
    <row r="622" customFormat="false" ht="13.5" hidden="false" customHeight="false" outlineLevel="0" collapsed="false">
      <c r="A622" s="157"/>
      <c r="B622" s="139"/>
      <c r="C622" s="158"/>
      <c r="D622" s="159"/>
      <c r="E622" s="160"/>
      <c r="F622" s="159"/>
      <c r="G622" s="145"/>
      <c r="H622" s="141"/>
      <c r="I622" s="142"/>
      <c r="J622" s="139"/>
      <c r="K622" s="143"/>
      <c r="L622" s="143"/>
      <c r="M622" s="144"/>
    </row>
    <row r="623" customFormat="false" ht="13.5" hidden="false" customHeight="false" outlineLevel="0" collapsed="false">
      <c r="A623" s="157"/>
      <c r="B623" s="139"/>
      <c r="C623" s="158"/>
      <c r="D623" s="159"/>
      <c r="E623" s="160"/>
      <c r="F623" s="159"/>
      <c r="G623" s="145"/>
      <c r="H623" s="141"/>
      <c r="I623" s="142"/>
      <c r="J623" s="139"/>
      <c r="K623" s="143"/>
      <c r="L623" s="143"/>
      <c r="M623" s="144"/>
    </row>
    <row r="624" customFormat="false" ht="13.5" hidden="false" customHeight="false" outlineLevel="0" collapsed="false">
      <c r="A624" s="157"/>
      <c r="B624" s="139"/>
      <c r="C624" s="158"/>
      <c r="D624" s="159"/>
      <c r="E624" s="160"/>
      <c r="F624" s="159"/>
      <c r="G624" s="145"/>
      <c r="H624" s="141"/>
      <c r="I624" s="142"/>
      <c r="J624" s="139"/>
      <c r="K624" s="143"/>
      <c r="L624" s="143"/>
      <c r="M624" s="144"/>
    </row>
    <row r="625" customFormat="false" ht="13.5" hidden="false" customHeight="false" outlineLevel="0" collapsed="false">
      <c r="A625" s="157"/>
      <c r="B625" s="139"/>
      <c r="C625" s="158"/>
      <c r="D625" s="159"/>
      <c r="E625" s="160"/>
      <c r="F625" s="159"/>
      <c r="G625" s="145"/>
      <c r="H625" s="141"/>
      <c r="I625" s="142"/>
      <c r="J625" s="139"/>
      <c r="K625" s="143"/>
      <c r="L625" s="143"/>
      <c r="M625" s="144"/>
    </row>
    <row r="626" customFormat="false" ht="13.5" hidden="false" customHeight="false" outlineLevel="0" collapsed="false">
      <c r="A626" s="157"/>
      <c r="B626" s="139"/>
      <c r="C626" s="158"/>
      <c r="D626" s="159"/>
      <c r="E626" s="160"/>
      <c r="F626" s="159"/>
      <c r="G626" s="145"/>
      <c r="H626" s="141"/>
      <c r="I626" s="142"/>
      <c r="J626" s="139"/>
      <c r="K626" s="143"/>
      <c r="L626" s="143"/>
      <c r="M626" s="144"/>
    </row>
    <row r="627" customFormat="false" ht="13.5" hidden="false" customHeight="false" outlineLevel="0" collapsed="false">
      <c r="A627" s="157"/>
      <c r="B627" s="139"/>
      <c r="C627" s="158"/>
      <c r="D627" s="159"/>
      <c r="E627" s="160"/>
      <c r="F627" s="159"/>
      <c r="G627" s="145"/>
      <c r="H627" s="141"/>
      <c r="I627" s="142"/>
      <c r="J627" s="139"/>
      <c r="K627" s="143"/>
      <c r="L627" s="143"/>
      <c r="M627" s="144"/>
    </row>
    <row r="628" customFormat="false" ht="13.5" hidden="false" customHeight="false" outlineLevel="0" collapsed="false">
      <c r="A628" s="157"/>
      <c r="B628" s="139"/>
      <c r="C628" s="158"/>
      <c r="D628" s="159"/>
      <c r="E628" s="160"/>
      <c r="F628" s="159"/>
      <c r="G628" s="145"/>
      <c r="H628" s="141"/>
      <c r="I628" s="142"/>
      <c r="J628" s="139"/>
      <c r="K628" s="143"/>
      <c r="L628" s="143"/>
      <c r="M628" s="144"/>
    </row>
    <row r="629" customFormat="false" ht="13.5" hidden="false" customHeight="false" outlineLevel="0" collapsed="false">
      <c r="A629" s="157"/>
      <c r="B629" s="139"/>
      <c r="C629" s="158"/>
      <c r="D629" s="159"/>
      <c r="E629" s="160"/>
      <c r="F629" s="159"/>
      <c r="G629" s="145"/>
      <c r="H629" s="141"/>
      <c r="I629" s="142"/>
      <c r="J629" s="139"/>
      <c r="K629" s="143"/>
      <c r="L629" s="143"/>
      <c r="M629" s="144"/>
    </row>
    <row r="630" customFormat="false" ht="13.5" hidden="false" customHeight="false" outlineLevel="0" collapsed="false">
      <c r="A630" s="157"/>
      <c r="B630" s="139"/>
      <c r="C630" s="158"/>
      <c r="D630" s="159"/>
      <c r="E630" s="160"/>
      <c r="F630" s="159"/>
      <c r="G630" s="145"/>
      <c r="H630" s="141"/>
      <c r="I630" s="142"/>
      <c r="J630" s="139"/>
      <c r="K630" s="143"/>
      <c r="L630" s="143"/>
      <c r="M630" s="144"/>
    </row>
    <row r="631" customFormat="false" ht="13.5" hidden="false" customHeight="false" outlineLevel="0" collapsed="false">
      <c r="A631" s="157"/>
      <c r="B631" s="139"/>
      <c r="C631" s="158"/>
      <c r="D631" s="159"/>
      <c r="E631" s="160"/>
      <c r="F631" s="159"/>
      <c r="G631" s="145"/>
      <c r="H631" s="141"/>
      <c r="I631" s="142"/>
      <c r="J631" s="139"/>
      <c r="K631" s="143"/>
      <c r="L631" s="143"/>
      <c r="M631" s="144"/>
    </row>
    <row r="632" customFormat="false" ht="13.5" hidden="false" customHeight="false" outlineLevel="0" collapsed="false">
      <c r="A632" s="157"/>
      <c r="B632" s="139"/>
      <c r="C632" s="158"/>
      <c r="D632" s="159"/>
      <c r="E632" s="160"/>
      <c r="F632" s="159"/>
      <c r="G632" s="145"/>
      <c r="H632" s="141"/>
      <c r="I632" s="142"/>
      <c r="J632" s="139"/>
      <c r="K632" s="143"/>
      <c r="L632" s="143"/>
      <c r="M632" s="144"/>
    </row>
    <row r="633" customFormat="false" ht="13.5" hidden="false" customHeight="false" outlineLevel="0" collapsed="false">
      <c r="A633" s="157"/>
      <c r="B633" s="139"/>
      <c r="C633" s="158"/>
      <c r="D633" s="159"/>
      <c r="E633" s="160"/>
      <c r="F633" s="159"/>
      <c r="G633" s="145"/>
      <c r="H633" s="141"/>
      <c r="I633" s="142"/>
      <c r="J633" s="139"/>
      <c r="K633" s="143"/>
      <c r="L633" s="143"/>
      <c r="M633" s="144"/>
    </row>
    <row r="634" s="161" customFormat="true" ht="13.5" hidden="false" customHeight="false" outlineLevel="0" collapsed="false">
      <c r="A634" s="157"/>
      <c r="B634" s="139"/>
      <c r="C634" s="158"/>
      <c r="D634" s="159"/>
      <c r="E634" s="160"/>
      <c r="F634" s="159"/>
      <c r="G634" s="145"/>
      <c r="H634" s="141"/>
      <c r="I634" s="142"/>
      <c r="J634" s="139"/>
      <c r="K634" s="143"/>
      <c r="L634" s="143"/>
      <c r="M634" s="144"/>
    </row>
    <row r="635" customFormat="false" ht="13.5" hidden="false" customHeight="false" outlineLevel="0" collapsed="false">
      <c r="A635" s="157"/>
      <c r="B635" s="139"/>
      <c r="C635" s="158"/>
      <c r="D635" s="159"/>
      <c r="E635" s="160"/>
      <c r="F635" s="159"/>
      <c r="G635" s="145"/>
      <c r="H635" s="141"/>
      <c r="I635" s="142"/>
      <c r="J635" s="139"/>
      <c r="K635" s="143"/>
      <c r="L635" s="143"/>
      <c r="M635" s="144"/>
    </row>
    <row r="636" customFormat="false" ht="13.5" hidden="false" customHeight="false" outlineLevel="0" collapsed="false">
      <c r="A636" s="157"/>
      <c r="B636" s="139"/>
      <c r="C636" s="158"/>
      <c r="D636" s="159"/>
      <c r="E636" s="160"/>
      <c r="F636" s="159"/>
      <c r="G636" s="145"/>
      <c r="H636" s="141"/>
      <c r="I636" s="142"/>
      <c r="J636" s="139"/>
      <c r="K636" s="143"/>
      <c r="L636" s="143"/>
      <c r="M636" s="144"/>
    </row>
    <row r="637" customFormat="false" ht="13.5" hidden="false" customHeight="false" outlineLevel="0" collapsed="false">
      <c r="A637" s="157"/>
      <c r="B637" s="139"/>
      <c r="C637" s="158"/>
      <c r="D637" s="159"/>
      <c r="E637" s="160"/>
      <c r="F637" s="159"/>
      <c r="G637" s="145"/>
      <c r="H637" s="141"/>
      <c r="I637" s="142"/>
      <c r="J637" s="139"/>
      <c r="K637" s="143"/>
      <c r="L637" s="143"/>
      <c r="M637" s="144"/>
    </row>
    <row r="638" customFormat="false" ht="13.5" hidden="false" customHeight="false" outlineLevel="0" collapsed="false">
      <c r="A638" s="157"/>
      <c r="B638" s="139"/>
      <c r="C638" s="158"/>
      <c r="D638" s="159"/>
      <c r="E638" s="160"/>
      <c r="F638" s="159"/>
      <c r="G638" s="145"/>
      <c r="H638" s="141"/>
      <c r="I638" s="142"/>
      <c r="J638" s="139"/>
      <c r="K638" s="143"/>
      <c r="L638" s="143"/>
      <c r="M638" s="144"/>
    </row>
    <row r="639" customFormat="false" ht="13.5" hidden="false" customHeight="false" outlineLevel="0" collapsed="false">
      <c r="A639" s="157"/>
      <c r="B639" s="139"/>
      <c r="C639" s="158"/>
      <c r="D639" s="159"/>
      <c r="E639" s="160"/>
      <c r="F639" s="159"/>
      <c r="G639" s="145"/>
      <c r="H639" s="141"/>
      <c r="I639" s="142"/>
      <c r="J639" s="139"/>
      <c r="K639" s="143"/>
      <c r="L639" s="143"/>
      <c r="M639" s="144"/>
    </row>
    <row r="640" s="161" customFormat="true" ht="13.5" hidden="false" customHeight="false" outlineLevel="0" collapsed="false">
      <c r="A640" s="157"/>
      <c r="B640" s="139"/>
      <c r="C640" s="158"/>
      <c r="D640" s="159"/>
      <c r="E640" s="160"/>
      <c r="F640" s="159"/>
      <c r="G640" s="145"/>
      <c r="H640" s="141"/>
      <c r="I640" s="142"/>
      <c r="J640" s="139"/>
      <c r="K640" s="143"/>
      <c r="L640" s="143"/>
      <c r="M640" s="144"/>
    </row>
    <row r="641" customFormat="false" ht="13.5" hidden="false" customHeight="false" outlineLevel="0" collapsed="false">
      <c r="A641" s="157"/>
      <c r="B641" s="139"/>
      <c r="C641" s="158"/>
      <c r="D641" s="159"/>
      <c r="E641" s="160"/>
      <c r="F641" s="159"/>
      <c r="G641" s="145"/>
      <c r="H641" s="141"/>
      <c r="I641" s="142"/>
      <c r="J641" s="139"/>
      <c r="K641" s="143"/>
      <c r="L641" s="143"/>
      <c r="M641" s="144"/>
    </row>
    <row r="642" customFormat="false" ht="13.5" hidden="false" customHeight="false" outlineLevel="0" collapsed="false">
      <c r="A642" s="157"/>
      <c r="B642" s="139"/>
      <c r="C642" s="158"/>
      <c r="D642" s="159"/>
      <c r="E642" s="160"/>
      <c r="F642" s="159"/>
      <c r="G642" s="145"/>
      <c r="H642" s="141"/>
      <c r="I642" s="142"/>
      <c r="J642" s="139"/>
      <c r="K642" s="143"/>
      <c r="L642" s="143"/>
      <c r="M642" s="144"/>
    </row>
    <row r="643" customFormat="false" ht="13.5" hidden="false" customHeight="false" outlineLevel="0" collapsed="false">
      <c r="A643" s="157"/>
      <c r="B643" s="139"/>
      <c r="C643" s="158"/>
      <c r="D643" s="159"/>
      <c r="E643" s="160"/>
      <c r="F643" s="159"/>
      <c r="G643" s="145"/>
      <c r="H643" s="141"/>
      <c r="I643" s="142"/>
      <c r="J643" s="139"/>
      <c r="K643" s="143"/>
      <c r="L643" s="143"/>
      <c r="M643" s="144"/>
    </row>
    <row r="644" s="161" customFormat="true" ht="13.5" hidden="false" customHeight="false" outlineLevel="0" collapsed="false">
      <c r="A644" s="157"/>
      <c r="B644" s="139"/>
      <c r="C644" s="158"/>
      <c r="D644" s="159"/>
      <c r="E644" s="160"/>
      <c r="F644" s="159"/>
      <c r="G644" s="145"/>
      <c r="H644" s="141"/>
      <c r="I644" s="142"/>
      <c r="J644" s="139"/>
      <c r="K644" s="143"/>
      <c r="L644" s="143"/>
      <c r="M644" s="144"/>
    </row>
    <row r="645" customFormat="false" ht="13.5" hidden="false" customHeight="false" outlineLevel="0" collapsed="false">
      <c r="A645" s="157"/>
      <c r="B645" s="139"/>
      <c r="C645" s="158"/>
      <c r="D645" s="159"/>
      <c r="E645" s="160"/>
      <c r="F645" s="159"/>
      <c r="G645" s="145"/>
      <c r="H645" s="141"/>
      <c r="I645" s="142"/>
      <c r="J645" s="139"/>
      <c r="K645" s="143"/>
      <c r="L645" s="143"/>
      <c r="M645" s="144"/>
    </row>
    <row r="646" customFormat="false" ht="13.5" hidden="false" customHeight="false" outlineLevel="0" collapsed="false">
      <c r="A646" s="157"/>
      <c r="B646" s="139"/>
      <c r="C646" s="158"/>
      <c r="D646" s="159"/>
      <c r="E646" s="160"/>
      <c r="F646" s="159"/>
      <c r="G646" s="145"/>
      <c r="H646" s="141"/>
      <c r="I646" s="142"/>
      <c r="J646" s="139"/>
      <c r="K646" s="143"/>
      <c r="L646" s="143"/>
      <c r="M646" s="144"/>
    </row>
    <row r="647" customFormat="false" ht="13.5" hidden="false" customHeight="false" outlineLevel="0" collapsed="false">
      <c r="A647" s="157"/>
      <c r="B647" s="139"/>
      <c r="C647" s="158"/>
      <c r="D647" s="159"/>
      <c r="E647" s="160"/>
      <c r="F647" s="159"/>
      <c r="G647" s="145"/>
      <c r="H647" s="141"/>
      <c r="I647" s="142"/>
      <c r="J647" s="139"/>
      <c r="K647" s="143"/>
      <c r="L647" s="143"/>
      <c r="M647" s="144"/>
    </row>
    <row r="648" customFormat="false" ht="13.5" hidden="false" customHeight="false" outlineLevel="0" collapsed="false">
      <c r="A648" s="157"/>
      <c r="B648" s="139"/>
      <c r="C648" s="158"/>
      <c r="D648" s="159"/>
      <c r="E648" s="160"/>
      <c r="F648" s="159"/>
      <c r="G648" s="145"/>
      <c r="H648" s="141"/>
      <c r="I648" s="142"/>
      <c r="J648" s="139"/>
      <c r="K648" s="143"/>
      <c r="L648" s="143"/>
      <c r="M648" s="144"/>
    </row>
    <row r="649" customFormat="false" ht="13.5" hidden="false" customHeight="false" outlineLevel="0" collapsed="false">
      <c r="A649" s="157"/>
      <c r="B649" s="139"/>
      <c r="C649" s="158"/>
      <c r="D649" s="159"/>
      <c r="E649" s="160"/>
      <c r="F649" s="159"/>
      <c r="G649" s="145"/>
      <c r="H649" s="141"/>
      <c r="I649" s="142"/>
      <c r="J649" s="139"/>
      <c r="K649" s="143"/>
      <c r="L649" s="143"/>
      <c r="M649" s="144"/>
    </row>
    <row r="650" customFormat="false" ht="13.5" hidden="false" customHeight="false" outlineLevel="0" collapsed="false">
      <c r="A650" s="157"/>
      <c r="B650" s="139"/>
      <c r="C650" s="158"/>
      <c r="D650" s="159"/>
      <c r="E650" s="160"/>
      <c r="F650" s="159"/>
      <c r="G650" s="145"/>
      <c r="H650" s="141"/>
      <c r="I650" s="142"/>
      <c r="J650" s="139"/>
      <c r="K650" s="143"/>
      <c r="L650" s="143"/>
      <c r="M650" s="144"/>
    </row>
    <row r="651" customFormat="false" ht="13.5" hidden="false" customHeight="false" outlineLevel="0" collapsed="false">
      <c r="A651" s="157"/>
      <c r="B651" s="139"/>
      <c r="C651" s="158"/>
      <c r="D651" s="159"/>
      <c r="E651" s="160"/>
      <c r="F651" s="159"/>
      <c r="G651" s="145"/>
      <c r="H651" s="141"/>
      <c r="I651" s="142"/>
      <c r="J651" s="139"/>
      <c r="K651" s="143"/>
      <c r="L651" s="143"/>
      <c r="M651" s="144"/>
    </row>
    <row r="652" customFormat="false" ht="13.5" hidden="false" customHeight="false" outlineLevel="0" collapsed="false">
      <c r="A652" s="157"/>
      <c r="B652" s="139"/>
      <c r="C652" s="158"/>
      <c r="D652" s="159"/>
      <c r="E652" s="160"/>
      <c r="F652" s="159"/>
      <c r="G652" s="145"/>
      <c r="H652" s="141"/>
      <c r="I652" s="142"/>
      <c r="J652" s="139"/>
      <c r="K652" s="143"/>
      <c r="L652" s="143"/>
      <c r="M652" s="144"/>
    </row>
    <row r="653" customFormat="false" ht="13.5" hidden="false" customHeight="false" outlineLevel="0" collapsed="false">
      <c r="A653" s="157"/>
      <c r="B653" s="139"/>
      <c r="C653" s="158"/>
      <c r="D653" s="159"/>
      <c r="E653" s="160"/>
      <c r="F653" s="159"/>
      <c r="G653" s="145"/>
      <c r="H653" s="141"/>
      <c r="I653" s="142"/>
      <c r="J653" s="139"/>
      <c r="K653" s="143"/>
      <c r="L653" s="143"/>
      <c r="M653" s="144"/>
    </row>
    <row r="654" customFormat="false" ht="13.5" hidden="false" customHeight="false" outlineLevel="0" collapsed="false">
      <c r="A654" s="157"/>
      <c r="B654" s="139"/>
      <c r="C654" s="158"/>
      <c r="D654" s="159"/>
      <c r="E654" s="160"/>
      <c r="F654" s="159"/>
      <c r="G654" s="145"/>
      <c r="H654" s="141"/>
      <c r="I654" s="142"/>
      <c r="J654" s="139"/>
      <c r="K654" s="143"/>
      <c r="L654" s="143"/>
      <c r="M654" s="144"/>
    </row>
    <row r="655" s="161" customFormat="true" ht="13.5" hidden="false" customHeight="false" outlineLevel="0" collapsed="false">
      <c r="A655" s="157"/>
      <c r="B655" s="139"/>
      <c r="C655" s="158"/>
      <c r="D655" s="159"/>
      <c r="E655" s="160"/>
      <c r="F655" s="159"/>
      <c r="G655" s="145"/>
      <c r="H655" s="141"/>
      <c r="I655" s="142"/>
      <c r="J655" s="139"/>
      <c r="K655" s="143"/>
      <c r="L655" s="143"/>
      <c r="M655" s="144"/>
    </row>
    <row r="656" s="161" customFormat="true" ht="13.5" hidden="false" customHeight="false" outlineLevel="0" collapsed="false">
      <c r="A656" s="157"/>
      <c r="B656" s="139"/>
      <c r="C656" s="158"/>
      <c r="D656" s="159"/>
      <c r="E656" s="160"/>
      <c r="F656" s="159"/>
      <c r="G656" s="145"/>
      <c r="H656" s="141"/>
      <c r="I656" s="142"/>
      <c r="J656" s="139"/>
      <c r="K656" s="143"/>
      <c r="L656" s="143"/>
      <c r="M656" s="144"/>
    </row>
    <row r="657" customFormat="false" ht="13.5" hidden="false" customHeight="false" outlineLevel="0" collapsed="false">
      <c r="A657" s="157"/>
      <c r="B657" s="139"/>
      <c r="C657" s="158"/>
      <c r="D657" s="159"/>
      <c r="E657" s="160"/>
      <c r="F657" s="159"/>
      <c r="G657" s="145"/>
      <c r="H657" s="141"/>
      <c r="I657" s="142"/>
      <c r="J657" s="139"/>
      <c r="K657" s="143"/>
      <c r="L657" s="143"/>
      <c r="M657" s="144"/>
    </row>
    <row r="658" s="161" customFormat="true" ht="13.5" hidden="false" customHeight="false" outlineLevel="0" collapsed="false">
      <c r="A658" s="157"/>
      <c r="B658" s="139"/>
      <c r="C658" s="158"/>
      <c r="D658" s="159"/>
      <c r="E658" s="160"/>
      <c r="F658" s="159"/>
      <c r="G658" s="145"/>
      <c r="H658" s="141"/>
      <c r="I658" s="142"/>
      <c r="J658" s="139"/>
      <c r="K658" s="143"/>
      <c r="L658" s="143"/>
      <c r="M658" s="144"/>
    </row>
    <row r="659" s="161" customFormat="true" ht="13.5" hidden="false" customHeight="false" outlineLevel="0" collapsed="false">
      <c r="A659" s="157"/>
      <c r="B659" s="139"/>
      <c r="C659" s="158"/>
      <c r="D659" s="159"/>
      <c r="E659" s="160"/>
      <c r="F659" s="159"/>
      <c r="G659" s="145"/>
      <c r="H659" s="141"/>
      <c r="I659" s="142"/>
      <c r="J659" s="139"/>
      <c r="K659" s="143"/>
      <c r="L659" s="143"/>
      <c r="M659" s="144"/>
    </row>
    <row r="660" customFormat="false" ht="13.5" hidden="false" customHeight="false" outlineLevel="0" collapsed="false">
      <c r="A660" s="157"/>
      <c r="B660" s="139"/>
      <c r="C660" s="158"/>
      <c r="D660" s="159"/>
      <c r="E660" s="160"/>
      <c r="F660" s="159"/>
      <c r="G660" s="145"/>
      <c r="H660" s="141"/>
      <c r="I660" s="142"/>
      <c r="J660" s="139"/>
      <c r="K660" s="143"/>
      <c r="L660" s="143"/>
      <c r="M660" s="144"/>
    </row>
    <row r="661" customFormat="false" ht="13.5" hidden="false" customHeight="false" outlineLevel="0" collapsed="false">
      <c r="A661" s="157"/>
      <c r="B661" s="139"/>
      <c r="C661" s="158"/>
      <c r="D661" s="159"/>
      <c r="E661" s="160"/>
      <c r="F661" s="159"/>
      <c r="G661" s="145"/>
      <c r="H661" s="141"/>
      <c r="I661" s="142"/>
      <c r="J661" s="139"/>
      <c r="K661" s="143"/>
      <c r="L661" s="143"/>
      <c r="M661" s="144"/>
    </row>
    <row r="662" s="161" customFormat="true" ht="13.5" hidden="false" customHeight="false" outlineLevel="0" collapsed="false">
      <c r="A662" s="157"/>
      <c r="B662" s="139"/>
      <c r="C662" s="158"/>
      <c r="D662" s="159"/>
      <c r="E662" s="160"/>
      <c r="F662" s="159"/>
      <c r="G662" s="145"/>
      <c r="H662" s="141"/>
      <c r="I662" s="142"/>
      <c r="J662" s="139"/>
      <c r="K662" s="143"/>
      <c r="L662" s="143"/>
      <c r="M662" s="144"/>
    </row>
    <row r="663" s="161" customFormat="true" ht="13.5" hidden="false" customHeight="false" outlineLevel="0" collapsed="false">
      <c r="A663" s="157"/>
      <c r="B663" s="139"/>
      <c r="C663" s="158"/>
      <c r="D663" s="159"/>
      <c r="E663" s="160"/>
      <c r="F663" s="159"/>
      <c r="G663" s="145"/>
      <c r="H663" s="141"/>
      <c r="I663" s="142"/>
      <c r="J663" s="139"/>
      <c r="K663" s="143"/>
      <c r="L663" s="143"/>
      <c r="M663" s="144"/>
    </row>
    <row r="664" s="161" customFormat="true" ht="13.5" hidden="false" customHeight="false" outlineLevel="0" collapsed="false">
      <c r="A664" s="157"/>
      <c r="B664" s="139"/>
      <c r="C664" s="158"/>
      <c r="D664" s="159"/>
      <c r="E664" s="160"/>
      <c r="F664" s="159"/>
      <c r="G664" s="145"/>
      <c r="H664" s="141"/>
      <c r="I664" s="142"/>
      <c r="J664" s="139"/>
      <c r="K664" s="143"/>
      <c r="L664" s="143"/>
      <c r="M664" s="144"/>
    </row>
    <row r="665" customFormat="false" ht="13.5" hidden="false" customHeight="false" outlineLevel="0" collapsed="false">
      <c r="A665" s="157"/>
      <c r="B665" s="139"/>
      <c r="C665" s="158"/>
      <c r="D665" s="159"/>
      <c r="E665" s="160"/>
      <c r="F665" s="159"/>
      <c r="G665" s="145"/>
      <c r="H665" s="141"/>
      <c r="I665" s="142"/>
      <c r="J665" s="139"/>
      <c r="K665" s="143"/>
      <c r="L665" s="143"/>
      <c r="M665" s="144"/>
    </row>
    <row r="666" customFormat="false" ht="13.5" hidden="false" customHeight="false" outlineLevel="0" collapsed="false">
      <c r="A666" s="157"/>
      <c r="B666" s="139"/>
      <c r="C666" s="158"/>
      <c r="D666" s="159"/>
      <c r="E666" s="160"/>
      <c r="F666" s="159"/>
      <c r="G666" s="145"/>
      <c r="H666" s="141"/>
      <c r="I666" s="142"/>
      <c r="J666" s="139"/>
      <c r="K666" s="143"/>
      <c r="L666" s="143"/>
      <c r="M666" s="144"/>
    </row>
    <row r="667" s="161" customFormat="true" ht="13.5" hidden="false" customHeight="false" outlineLevel="0" collapsed="false">
      <c r="A667" s="157"/>
      <c r="B667" s="139"/>
      <c r="C667" s="158"/>
      <c r="D667" s="159"/>
      <c r="E667" s="160"/>
      <c r="F667" s="159"/>
      <c r="G667" s="145"/>
      <c r="H667" s="141"/>
      <c r="I667" s="142"/>
      <c r="J667" s="139"/>
      <c r="K667" s="143"/>
      <c r="L667" s="143"/>
      <c r="M667" s="144"/>
    </row>
    <row r="668" customFormat="false" ht="13.5" hidden="false" customHeight="false" outlineLevel="0" collapsed="false">
      <c r="A668" s="157"/>
      <c r="B668" s="139"/>
      <c r="C668" s="158"/>
      <c r="D668" s="159"/>
      <c r="E668" s="160"/>
      <c r="F668" s="159"/>
      <c r="G668" s="145"/>
      <c r="H668" s="141"/>
      <c r="I668" s="142"/>
      <c r="J668" s="139"/>
      <c r="K668" s="143"/>
      <c r="L668" s="143"/>
      <c r="M668" s="144"/>
    </row>
    <row r="669" customFormat="false" ht="13.5" hidden="false" customHeight="false" outlineLevel="0" collapsed="false">
      <c r="A669" s="157"/>
      <c r="B669" s="139"/>
      <c r="C669" s="158"/>
      <c r="D669" s="159"/>
      <c r="E669" s="160"/>
      <c r="F669" s="159"/>
      <c r="G669" s="145"/>
      <c r="H669" s="141"/>
      <c r="I669" s="142"/>
      <c r="J669" s="139"/>
      <c r="K669" s="143"/>
      <c r="L669" s="143"/>
      <c r="M669" s="144"/>
    </row>
    <row r="670" customFormat="false" ht="13.5" hidden="false" customHeight="false" outlineLevel="0" collapsed="false">
      <c r="A670" s="157"/>
      <c r="B670" s="139"/>
      <c r="C670" s="158"/>
      <c r="D670" s="159"/>
      <c r="E670" s="160"/>
      <c r="F670" s="159"/>
      <c r="G670" s="145"/>
      <c r="H670" s="141"/>
      <c r="I670" s="142"/>
      <c r="J670" s="139"/>
      <c r="K670" s="143"/>
      <c r="L670" s="143"/>
      <c r="M670" s="144"/>
    </row>
    <row r="671" customFormat="false" ht="13.5" hidden="false" customHeight="false" outlineLevel="0" collapsed="false">
      <c r="A671" s="157"/>
      <c r="B671" s="139"/>
      <c r="C671" s="158"/>
      <c r="D671" s="159"/>
      <c r="E671" s="160"/>
      <c r="F671" s="159"/>
      <c r="G671" s="145"/>
      <c r="H671" s="141"/>
      <c r="I671" s="142"/>
      <c r="J671" s="139"/>
      <c r="K671" s="143"/>
      <c r="L671" s="143"/>
      <c r="M671" s="144"/>
    </row>
    <row r="672" s="161" customFormat="true" ht="13.5" hidden="false" customHeight="false" outlineLevel="0" collapsed="false">
      <c r="A672" s="157"/>
      <c r="B672" s="139"/>
      <c r="C672" s="158"/>
      <c r="D672" s="159"/>
      <c r="E672" s="160"/>
      <c r="F672" s="159"/>
      <c r="G672" s="145"/>
      <c r="H672" s="141"/>
      <c r="I672" s="142"/>
      <c r="J672" s="139"/>
      <c r="K672" s="143"/>
      <c r="L672" s="143"/>
      <c r="M672" s="144"/>
    </row>
    <row r="673" s="161" customFormat="true" ht="13.5" hidden="false" customHeight="false" outlineLevel="0" collapsed="false">
      <c r="A673" s="157"/>
      <c r="B673" s="139"/>
      <c r="C673" s="158"/>
      <c r="D673" s="159"/>
      <c r="E673" s="160"/>
      <c r="F673" s="159"/>
      <c r="G673" s="145"/>
      <c r="H673" s="141"/>
      <c r="I673" s="142"/>
      <c r="J673" s="139"/>
      <c r="K673" s="143"/>
      <c r="L673" s="143"/>
      <c r="M673" s="144"/>
    </row>
    <row r="674" customFormat="false" ht="13.5" hidden="false" customHeight="false" outlineLevel="0" collapsed="false">
      <c r="A674" s="157"/>
      <c r="B674" s="139"/>
      <c r="C674" s="158"/>
      <c r="D674" s="159"/>
      <c r="E674" s="160"/>
      <c r="F674" s="159"/>
      <c r="G674" s="145"/>
      <c r="H674" s="141"/>
      <c r="I674" s="142"/>
      <c r="J674" s="139"/>
      <c r="K674" s="143"/>
      <c r="L674" s="143"/>
      <c r="M674" s="144"/>
    </row>
    <row r="675" s="161" customFormat="true" ht="13.5" hidden="false" customHeight="false" outlineLevel="0" collapsed="false">
      <c r="A675" s="157"/>
      <c r="B675" s="139"/>
      <c r="C675" s="158"/>
      <c r="D675" s="159"/>
      <c r="E675" s="160"/>
      <c r="F675" s="159"/>
      <c r="G675" s="145"/>
      <c r="H675" s="141"/>
      <c r="I675" s="142"/>
      <c r="J675" s="139"/>
      <c r="K675" s="143"/>
      <c r="L675" s="143"/>
      <c r="M675" s="144"/>
    </row>
    <row r="676" customFormat="false" ht="13.5" hidden="false" customHeight="false" outlineLevel="0" collapsed="false">
      <c r="A676" s="157"/>
      <c r="B676" s="139"/>
      <c r="C676" s="158"/>
      <c r="D676" s="159"/>
      <c r="E676" s="160"/>
      <c r="F676" s="159"/>
      <c r="G676" s="145"/>
      <c r="H676" s="141"/>
      <c r="I676" s="142"/>
      <c r="J676" s="139"/>
      <c r="K676" s="143"/>
      <c r="L676" s="143"/>
      <c r="M676" s="144"/>
    </row>
    <row r="677" customFormat="false" ht="13.5" hidden="false" customHeight="false" outlineLevel="0" collapsed="false">
      <c r="A677" s="157"/>
      <c r="B677" s="139"/>
      <c r="C677" s="158"/>
      <c r="D677" s="159"/>
      <c r="E677" s="160"/>
      <c r="F677" s="159"/>
      <c r="G677" s="145"/>
      <c r="H677" s="141"/>
      <c r="I677" s="142"/>
      <c r="J677" s="139"/>
      <c r="K677" s="143"/>
      <c r="L677" s="143"/>
      <c r="M677" s="144"/>
    </row>
    <row r="678" customFormat="false" ht="13.5" hidden="false" customHeight="false" outlineLevel="0" collapsed="false">
      <c r="A678" s="157"/>
      <c r="B678" s="139"/>
      <c r="C678" s="158"/>
      <c r="D678" s="159"/>
      <c r="E678" s="160"/>
      <c r="F678" s="159"/>
      <c r="G678" s="145"/>
      <c r="H678" s="141"/>
      <c r="I678" s="142"/>
      <c r="J678" s="139"/>
      <c r="K678" s="143"/>
      <c r="L678" s="143"/>
      <c r="M678" s="144"/>
    </row>
    <row r="679" customFormat="false" ht="13.5" hidden="false" customHeight="false" outlineLevel="0" collapsed="false">
      <c r="A679" s="157"/>
      <c r="B679" s="139"/>
      <c r="C679" s="158"/>
      <c r="D679" s="159"/>
      <c r="E679" s="160"/>
      <c r="F679" s="159"/>
      <c r="G679" s="145"/>
      <c r="H679" s="141"/>
      <c r="I679" s="142"/>
      <c r="J679" s="139"/>
      <c r="K679" s="143"/>
      <c r="L679" s="143"/>
      <c r="M679" s="144"/>
    </row>
    <row r="680" customFormat="false" ht="13.5" hidden="false" customHeight="false" outlineLevel="0" collapsed="false">
      <c r="A680" s="157"/>
      <c r="B680" s="139"/>
      <c r="C680" s="158"/>
      <c r="D680" s="159"/>
      <c r="E680" s="160"/>
      <c r="F680" s="159"/>
      <c r="G680" s="145"/>
      <c r="H680" s="141"/>
      <c r="I680" s="142"/>
      <c r="J680" s="139"/>
      <c r="K680" s="143"/>
      <c r="L680" s="143"/>
      <c r="M680" s="144"/>
    </row>
    <row r="681" customFormat="false" ht="13.5" hidden="false" customHeight="false" outlineLevel="0" collapsed="false">
      <c r="A681" s="157"/>
      <c r="B681" s="139"/>
      <c r="C681" s="158"/>
      <c r="D681" s="159"/>
      <c r="E681" s="160"/>
      <c r="F681" s="159"/>
      <c r="G681" s="145"/>
      <c r="H681" s="141"/>
      <c r="I681" s="142"/>
      <c r="J681" s="139"/>
      <c r="K681" s="143"/>
      <c r="L681" s="143"/>
      <c r="M681" s="144"/>
    </row>
    <row r="682" customFormat="false" ht="13.5" hidden="false" customHeight="false" outlineLevel="0" collapsed="false">
      <c r="A682" s="157"/>
      <c r="B682" s="139"/>
      <c r="C682" s="158"/>
      <c r="D682" s="159"/>
      <c r="E682" s="160"/>
      <c r="F682" s="159"/>
      <c r="G682" s="145"/>
      <c r="H682" s="141"/>
      <c r="I682" s="142"/>
      <c r="J682" s="139"/>
      <c r="K682" s="143"/>
      <c r="L682" s="143"/>
      <c r="M682" s="144"/>
    </row>
    <row r="683" customFormat="false" ht="13.5" hidden="false" customHeight="false" outlineLevel="0" collapsed="false">
      <c r="A683" s="157"/>
      <c r="B683" s="139"/>
      <c r="C683" s="158"/>
      <c r="D683" s="159"/>
      <c r="E683" s="160"/>
      <c r="F683" s="159"/>
      <c r="G683" s="145"/>
      <c r="H683" s="141"/>
      <c r="I683" s="142"/>
      <c r="J683" s="139"/>
      <c r="K683" s="143"/>
      <c r="L683" s="143"/>
      <c r="M683" s="144"/>
    </row>
    <row r="684" customFormat="false" ht="13.5" hidden="false" customHeight="false" outlineLevel="0" collapsed="false">
      <c r="A684" s="157"/>
      <c r="B684" s="139"/>
      <c r="C684" s="158"/>
      <c r="D684" s="159"/>
      <c r="E684" s="160"/>
      <c r="F684" s="159"/>
      <c r="G684" s="145"/>
      <c r="H684" s="141"/>
      <c r="I684" s="142"/>
      <c r="J684" s="139"/>
      <c r="K684" s="143"/>
      <c r="L684" s="143"/>
      <c r="M684" s="144"/>
    </row>
    <row r="685" customFormat="false" ht="13.5" hidden="false" customHeight="false" outlineLevel="0" collapsed="false">
      <c r="A685" s="157"/>
      <c r="B685" s="139"/>
      <c r="C685" s="158"/>
      <c r="D685" s="159"/>
      <c r="E685" s="160"/>
      <c r="F685" s="159"/>
      <c r="G685" s="145"/>
      <c r="H685" s="141"/>
      <c r="I685" s="142"/>
      <c r="J685" s="139"/>
      <c r="K685" s="143"/>
      <c r="L685" s="143"/>
      <c r="M685" s="144"/>
    </row>
    <row r="686" customFormat="false" ht="13.5" hidden="false" customHeight="false" outlineLevel="0" collapsed="false">
      <c r="A686" s="157"/>
      <c r="B686" s="139"/>
      <c r="C686" s="158"/>
      <c r="D686" s="159"/>
      <c r="E686" s="160"/>
      <c r="F686" s="159"/>
      <c r="G686" s="145"/>
      <c r="H686" s="141"/>
      <c r="I686" s="142"/>
      <c r="J686" s="139"/>
      <c r="K686" s="143"/>
      <c r="L686" s="143"/>
      <c r="M686" s="144"/>
    </row>
    <row r="687" customFormat="false" ht="13.5" hidden="false" customHeight="false" outlineLevel="0" collapsed="false">
      <c r="A687" s="157"/>
      <c r="B687" s="139"/>
      <c r="C687" s="158"/>
      <c r="D687" s="159"/>
      <c r="E687" s="160"/>
      <c r="F687" s="159"/>
      <c r="G687" s="145"/>
      <c r="H687" s="141"/>
      <c r="I687" s="142"/>
      <c r="J687" s="139"/>
      <c r="K687" s="143"/>
      <c r="L687" s="143"/>
      <c r="M687" s="144"/>
    </row>
    <row r="688" customFormat="false" ht="13.5" hidden="false" customHeight="false" outlineLevel="0" collapsed="false">
      <c r="A688" s="157"/>
      <c r="B688" s="139"/>
      <c r="C688" s="158"/>
      <c r="D688" s="159"/>
      <c r="E688" s="160"/>
      <c r="F688" s="159"/>
      <c r="G688" s="145"/>
      <c r="H688" s="141"/>
      <c r="I688" s="142"/>
      <c r="J688" s="139"/>
      <c r="K688" s="143"/>
      <c r="L688" s="143"/>
      <c r="M688" s="144"/>
    </row>
    <row r="689" s="161" customFormat="true" ht="13.5" hidden="false" customHeight="false" outlineLevel="0" collapsed="false">
      <c r="A689" s="157"/>
      <c r="B689" s="139"/>
      <c r="C689" s="158"/>
      <c r="D689" s="159"/>
      <c r="E689" s="160"/>
      <c r="F689" s="159"/>
      <c r="G689" s="145"/>
      <c r="H689" s="141"/>
      <c r="I689" s="142"/>
      <c r="J689" s="139"/>
      <c r="K689" s="143"/>
      <c r="L689" s="143"/>
      <c r="M689" s="144"/>
    </row>
    <row r="690" s="161" customFormat="true" ht="13.5" hidden="false" customHeight="false" outlineLevel="0" collapsed="false">
      <c r="A690" s="162"/>
      <c r="B690" s="163"/>
      <c r="C690" s="164"/>
      <c r="D690" s="165"/>
      <c r="E690" s="160"/>
      <c r="F690" s="159"/>
      <c r="G690" s="145"/>
      <c r="H690" s="141"/>
      <c r="I690" s="142"/>
      <c r="J690" s="163"/>
      <c r="K690" s="143"/>
      <c r="L690" s="143"/>
      <c r="M690" s="144"/>
    </row>
    <row r="691" customFormat="false" ht="13.5" hidden="false" customHeight="false" outlineLevel="0" collapsed="false">
      <c r="A691" s="157"/>
      <c r="B691" s="139"/>
      <c r="C691" s="158"/>
      <c r="D691" s="159"/>
      <c r="E691" s="160"/>
      <c r="F691" s="159"/>
      <c r="G691" s="145"/>
      <c r="H691" s="141"/>
      <c r="I691" s="142"/>
      <c r="J691" s="139"/>
      <c r="K691" s="143"/>
      <c r="L691" s="143"/>
      <c r="M691" s="144"/>
    </row>
    <row r="692" customFormat="false" ht="13.5" hidden="false" customHeight="false" outlineLevel="0" collapsed="false">
      <c r="A692" s="157"/>
      <c r="B692" s="139"/>
      <c r="C692" s="158"/>
      <c r="D692" s="159"/>
      <c r="E692" s="160"/>
      <c r="F692" s="159"/>
      <c r="G692" s="145"/>
      <c r="H692" s="141"/>
      <c r="I692" s="142"/>
      <c r="J692" s="139"/>
      <c r="K692" s="143"/>
      <c r="L692" s="143"/>
      <c r="M692" s="144"/>
    </row>
    <row r="693" s="161" customFormat="true" ht="13.5" hidden="false" customHeight="false" outlineLevel="0" collapsed="false">
      <c r="A693" s="157"/>
      <c r="B693" s="139"/>
      <c r="C693" s="158"/>
      <c r="D693" s="159"/>
      <c r="E693" s="160"/>
      <c r="F693" s="159"/>
      <c r="G693" s="145"/>
      <c r="H693" s="141"/>
      <c r="I693" s="142"/>
      <c r="J693" s="139"/>
      <c r="K693" s="143"/>
      <c r="L693" s="143"/>
      <c r="M693" s="144"/>
    </row>
    <row r="694" s="161" customFormat="true" ht="13.5" hidden="false" customHeight="false" outlineLevel="0" collapsed="false">
      <c r="A694" s="157"/>
      <c r="B694" s="139"/>
      <c r="C694" s="158"/>
      <c r="D694" s="159"/>
      <c r="E694" s="160"/>
      <c r="F694" s="159"/>
      <c r="G694" s="145"/>
      <c r="H694" s="141"/>
      <c r="I694" s="142"/>
      <c r="J694" s="139"/>
      <c r="K694" s="143"/>
      <c r="L694" s="143"/>
      <c r="M694" s="144"/>
    </row>
    <row r="695" customFormat="false" ht="13.5" hidden="false" customHeight="false" outlineLevel="0" collapsed="false">
      <c r="A695" s="157"/>
      <c r="B695" s="139"/>
      <c r="C695" s="158"/>
      <c r="D695" s="159"/>
      <c r="E695" s="160"/>
      <c r="F695" s="159"/>
      <c r="G695" s="145"/>
      <c r="H695" s="141"/>
      <c r="I695" s="142"/>
      <c r="J695" s="139"/>
      <c r="K695" s="143"/>
      <c r="L695" s="143"/>
      <c r="M695" s="144"/>
    </row>
    <row r="696" s="161" customFormat="true" ht="13.5" hidden="false" customHeight="false" outlineLevel="0" collapsed="false">
      <c r="A696" s="157"/>
      <c r="B696" s="139"/>
      <c r="C696" s="158"/>
      <c r="D696" s="159"/>
      <c r="E696" s="160"/>
      <c r="F696" s="159"/>
      <c r="G696" s="145"/>
      <c r="H696" s="141"/>
      <c r="I696" s="142"/>
      <c r="J696" s="139"/>
      <c r="K696" s="143"/>
      <c r="L696" s="143"/>
      <c r="M696" s="144"/>
    </row>
    <row r="697" customFormat="false" ht="13.5" hidden="false" customHeight="false" outlineLevel="0" collapsed="false">
      <c r="A697" s="157"/>
      <c r="B697" s="139"/>
      <c r="C697" s="158"/>
      <c r="D697" s="159"/>
      <c r="E697" s="160"/>
      <c r="F697" s="159"/>
      <c r="G697" s="145"/>
      <c r="H697" s="141"/>
      <c r="I697" s="142"/>
      <c r="J697" s="139"/>
      <c r="K697" s="143"/>
      <c r="L697" s="143"/>
      <c r="M697" s="144"/>
    </row>
    <row r="698" customFormat="false" ht="13.5" hidden="false" customHeight="false" outlineLevel="0" collapsed="false">
      <c r="A698" s="157"/>
      <c r="B698" s="139"/>
      <c r="C698" s="158"/>
      <c r="D698" s="159"/>
      <c r="E698" s="160"/>
      <c r="F698" s="159"/>
      <c r="G698" s="145"/>
      <c r="H698" s="141"/>
      <c r="I698" s="142"/>
      <c r="J698" s="139"/>
      <c r="K698" s="143"/>
      <c r="L698" s="143"/>
      <c r="M698" s="144"/>
    </row>
    <row r="699" customFormat="false" ht="13.5" hidden="false" customHeight="false" outlineLevel="0" collapsed="false">
      <c r="A699" s="157"/>
      <c r="B699" s="139"/>
      <c r="C699" s="158"/>
      <c r="D699" s="159"/>
      <c r="E699" s="160"/>
      <c r="F699" s="159"/>
      <c r="G699" s="145"/>
      <c r="H699" s="141"/>
      <c r="I699" s="142"/>
      <c r="J699" s="139"/>
      <c r="K699" s="143"/>
      <c r="L699" s="143"/>
      <c r="M699" s="144"/>
    </row>
    <row r="700" s="161" customFormat="true" ht="13.5" hidden="false" customHeight="false" outlineLevel="0" collapsed="false">
      <c r="A700" s="157"/>
      <c r="B700" s="139"/>
      <c r="C700" s="158"/>
      <c r="D700" s="159"/>
      <c r="E700" s="160"/>
      <c r="F700" s="159"/>
      <c r="G700" s="145"/>
      <c r="H700" s="141"/>
      <c r="I700" s="142"/>
      <c r="J700" s="139"/>
      <c r="K700" s="143"/>
      <c r="L700" s="143"/>
      <c r="M700" s="144"/>
    </row>
    <row r="701" customFormat="false" ht="13.5" hidden="false" customHeight="false" outlineLevel="0" collapsed="false">
      <c r="A701" s="157"/>
      <c r="B701" s="139"/>
      <c r="C701" s="158"/>
      <c r="D701" s="159"/>
      <c r="E701" s="160"/>
      <c r="F701" s="159"/>
      <c r="G701" s="145"/>
      <c r="H701" s="141"/>
      <c r="I701" s="142"/>
      <c r="J701" s="139"/>
      <c r="K701" s="143"/>
      <c r="L701" s="143"/>
      <c r="M701" s="144"/>
    </row>
    <row r="702" customFormat="false" ht="13.5" hidden="false" customHeight="false" outlineLevel="0" collapsed="false">
      <c r="A702" s="157"/>
      <c r="B702" s="139"/>
      <c r="C702" s="158"/>
      <c r="D702" s="159"/>
      <c r="E702" s="160"/>
      <c r="F702" s="159"/>
      <c r="G702" s="145"/>
      <c r="H702" s="141"/>
      <c r="I702" s="142"/>
      <c r="J702" s="139"/>
      <c r="K702" s="143"/>
      <c r="L702" s="143"/>
      <c r="M702" s="144"/>
    </row>
    <row r="703" customFormat="false" ht="13.5" hidden="false" customHeight="false" outlineLevel="0" collapsed="false">
      <c r="A703" s="157"/>
      <c r="B703" s="139"/>
      <c r="C703" s="158"/>
      <c r="D703" s="159"/>
      <c r="E703" s="160"/>
      <c r="F703" s="159"/>
      <c r="G703" s="145"/>
      <c r="H703" s="141"/>
      <c r="I703" s="142"/>
      <c r="J703" s="139"/>
      <c r="K703" s="143"/>
      <c r="L703" s="143"/>
      <c r="M703" s="144"/>
    </row>
    <row r="704" customFormat="false" ht="13.5" hidden="false" customHeight="false" outlineLevel="0" collapsed="false">
      <c r="A704" s="157"/>
      <c r="B704" s="139"/>
      <c r="C704" s="158"/>
      <c r="D704" s="159"/>
      <c r="E704" s="160"/>
      <c r="F704" s="159"/>
      <c r="G704" s="145"/>
      <c r="H704" s="141"/>
      <c r="I704" s="142"/>
      <c r="J704" s="139"/>
      <c r="K704" s="143"/>
      <c r="L704" s="143"/>
      <c r="M704" s="144"/>
    </row>
    <row r="705" s="161" customFormat="true" ht="13.5" hidden="false" customHeight="false" outlineLevel="0" collapsed="false">
      <c r="A705" s="157"/>
      <c r="B705" s="139"/>
      <c r="C705" s="158"/>
      <c r="D705" s="159"/>
      <c r="E705" s="160"/>
      <c r="F705" s="159"/>
      <c r="G705" s="145"/>
      <c r="H705" s="141"/>
      <c r="I705" s="142"/>
      <c r="J705" s="139"/>
      <c r="K705" s="143"/>
      <c r="L705" s="143"/>
      <c r="M705" s="144"/>
    </row>
    <row r="706" customFormat="false" ht="13.5" hidden="false" customHeight="false" outlineLevel="0" collapsed="false">
      <c r="A706" s="157"/>
      <c r="B706" s="139"/>
      <c r="C706" s="158"/>
      <c r="D706" s="159"/>
      <c r="E706" s="160"/>
      <c r="F706" s="159"/>
      <c r="G706" s="145"/>
      <c r="H706" s="141"/>
      <c r="I706" s="142"/>
      <c r="J706" s="139"/>
      <c r="K706" s="143"/>
      <c r="L706" s="143"/>
      <c r="M706" s="144"/>
    </row>
    <row r="707" customFormat="false" ht="13.5" hidden="false" customHeight="false" outlineLevel="0" collapsed="false">
      <c r="A707" s="157"/>
      <c r="B707" s="139"/>
      <c r="C707" s="158"/>
      <c r="D707" s="159"/>
      <c r="E707" s="160"/>
      <c r="F707" s="159"/>
      <c r="G707" s="145"/>
      <c r="H707" s="141"/>
      <c r="I707" s="142"/>
      <c r="J707" s="139"/>
      <c r="K707" s="143"/>
      <c r="L707" s="143"/>
      <c r="M707" s="144"/>
    </row>
    <row r="708" customFormat="false" ht="13.5" hidden="false" customHeight="false" outlineLevel="0" collapsed="false">
      <c r="A708" s="157"/>
      <c r="B708" s="139"/>
      <c r="C708" s="158"/>
      <c r="D708" s="159"/>
      <c r="E708" s="160"/>
      <c r="F708" s="159"/>
      <c r="G708" s="145"/>
      <c r="H708" s="141"/>
      <c r="I708" s="142"/>
      <c r="J708" s="139"/>
      <c r="K708" s="143"/>
      <c r="L708" s="143"/>
      <c r="M708" s="144"/>
    </row>
    <row r="709" customFormat="false" ht="13.5" hidden="false" customHeight="false" outlineLevel="0" collapsed="false">
      <c r="A709" s="157"/>
      <c r="B709" s="139"/>
      <c r="C709" s="158"/>
      <c r="D709" s="159"/>
      <c r="E709" s="160"/>
      <c r="F709" s="159"/>
      <c r="G709" s="145"/>
      <c r="H709" s="141"/>
      <c r="I709" s="142"/>
      <c r="J709" s="139"/>
      <c r="K709" s="143"/>
      <c r="L709" s="143"/>
      <c r="M709" s="144"/>
    </row>
    <row r="710" s="161" customFormat="true" ht="13.5" hidden="false" customHeight="false" outlineLevel="0" collapsed="false">
      <c r="A710" s="157"/>
      <c r="B710" s="139"/>
      <c r="C710" s="158"/>
      <c r="D710" s="159"/>
      <c r="E710" s="160"/>
      <c r="F710" s="159"/>
      <c r="G710" s="145"/>
      <c r="H710" s="141"/>
      <c r="I710" s="142"/>
      <c r="J710" s="139"/>
      <c r="K710" s="143"/>
      <c r="L710" s="143"/>
      <c r="M710" s="144"/>
    </row>
    <row r="711" customFormat="false" ht="13.5" hidden="false" customHeight="false" outlineLevel="0" collapsed="false">
      <c r="A711" s="157"/>
      <c r="B711" s="139"/>
      <c r="C711" s="158"/>
      <c r="D711" s="159"/>
      <c r="E711" s="160"/>
      <c r="F711" s="159"/>
      <c r="G711" s="145"/>
      <c r="H711" s="141"/>
      <c r="I711" s="142"/>
      <c r="J711" s="139"/>
      <c r="K711" s="143"/>
      <c r="L711" s="143"/>
      <c r="M711" s="144"/>
    </row>
    <row r="712" customFormat="false" ht="13.5" hidden="false" customHeight="false" outlineLevel="0" collapsed="false">
      <c r="A712" s="157"/>
      <c r="B712" s="139"/>
      <c r="C712" s="158"/>
      <c r="D712" s="159"/>
      <c r="E712" s="160"/>
      <c r="F712" s="159"/>
      <c r="G712" s="145"/>
      <c r="H712" s="141"/>
      <c r="I712" s="142"/>
      <c r="J712" s="139"/>
      <c r="K712" s="143"/>
      <c r="L712" s="143"/>
      <c r="M712" s="144"/>
    </row>
    <row r="713" customFormat="false" ht="13.5" hidden="false" customHeight="false" outlineLevel="0" collapsed="false">
      <c r="A713" s="157"/>
      <c r="B713" s="139"/>
      <c r="C713" s="158"/>
      <c r="D713" s="159"/>
      <c r="E713" s="160"/>
      <c r="F713" s="159"/>
      <c r="G713" s="145"/>
      <c r="H713" s="141"/>
      <c r="I713" s="142"/>
      <c r="J713" s="139"/>
      <c r="K713" s="143"/>
      <c r="L713" s="143"/>
      <c r="M713" s="144"/>
    </row>
    <row r="714" customFormat="false" ht="13.5" hidden="false" customHeight="false" outlineLevel="0" collapsed="false">
      <c r="A714" s="157"/>
      <c r="B714" s="139"/>
      <c r="C714" s="158"/>
      <c r="D714" s="159"/>
      <c r="E714" s="160"/>
      <c r="F714" s="159"/>
      <c r="G714" s="145"/>
      <c r="H714" s="141"/>
      <c r="I714" s="142"/>
      <c r="J714" s="139"/>
      <c r="K714" s="143"/>
      <c r="L714" s="143"/>
      <c r="M714" s="144"/>
    </row>
    <row r="715" s="161" customFormat="true" ht="13.5" hidden="false" customHeight="false" outlineLevel="0" collapsed="false">
      <c r="A715" s="157"/>
      <c r="B715" s="139"/>
      <c r="C715" s="158"/>
      <c r="D715" s="159"/>
      <c r="E715" s="160"/>
      <c r="F715" s="159"/>
      <c r="G715" s="145"/>
      <c r="H715" s="141"/>
      <c r="I715" s="142"/>
      <c r="J715" s="139"/>
      <c r="K715" s="143"/>
      <c r="L715" s="143"/>
      <c r="M715" s="144"/>
    </row>
    <row r="716" customFormat="false" ht="13.5" hidden="false" customHeight="false" outlineLevel="0" collapsed="false">
      <c r="A716" s="157"/>
      <c r="B716" s="139"/>
      <c r="C716" s="158"/>
      <c r="D716" s="159"/>
      <c r="E716" s="160"/>
      <c r="F716" s="159"/>
      <c r="G716" s="145"/>
      <c r="H716" s="141"/>
      <c r="I716" s="142"/>
      <c r="J716" s="139"/>
      <c r="K716" s="143"/>
      <c r="L716" s="143"/>
      <c r="M716" s="144"/>
    </row>
    <row r="717" s="161" customFormat="true" ht="13.5" hidden="false" customHeight="false" outlineLevel="0" collapsed="false">
      <c r="A717" s="157"/>
      <c r="B717" s="139"/>
      <c r="C717" s="158"/>
      <c r="D717" s="159"/>
      <c r="E717" s="160"/>
      <c r="F717" s="159"/>
      <c r="G717" s="145"/>
      <c r="H717" s="141"/>
      <c r="I717" s="142"/>
      <c r="J717" s="139"/>
      <c r="K717" s="143"/>
      <c r="L717" s="143"/>
      <c r="M717" s="144"/>
    </row>
    <row r="718" customFormat="false" ht="13.5" hidden="false" customHeight="false" outlineLevel="0" collapsed="false">
      <c r="A718" s="157"/>
      <c r="B718" s="139"/>
      <c r="C718" s="158"/>
      <c r="D718" s="159"/>
      <c r="E718" s="160"/>
      <c r="F718" s="159"/>
      <c r="G718" s="145"/>
      <c r="H718" s="141"/>
      <c r="I718" s="142"/>
      <c r="J718" s="139"/>
      <c r="K718" s="143"/>
      <c r="L718" s="143"/>
      <c r="M718" s="144"/>
    </row>
    <row r="719" customFormat="false" ht="13.5" hidden="false" customHeight="false" outlineLevel="0" collapsed="false">
      <c r="A719" s="157"/>
      <c r="B719" s="139"/>
      <c r="C719" s="158"/>
      <c r="D719" s="159"/>
      <c r="E719" s="160"/>
      <c r="F719" s="159"/>
      <c r="G719" s="145"/>
      <c r="H719" s="141"/>
      <c r="I719" s="142"/>
      <c r="J719" s="139"/>
      <c r="K719" s="143"/>
      <c r="L719" s="143"/>
      <c r="M719" s="144"/>
    </row>
    <row r="720" customFormat="false" ht="13.5" hidden="false" customHeight="false" outlineLevel="0" collapsed="false">
      <c r="A720" s="157"/>
      <c r="B720" s="139"/>
      <c r="C720" s="158"/>
      <c r="D720" s="159"/>
      <c r="E720" s="160"/>
      <c r="F720" s="159"/>
      <c r="G720" s="145"/>
      <c r="H720" s="141"/>
      <c r="I720" s="142"/>
      <c r="J720" s="139"/>
      <c r="K720" s="143"/>
      <c r="L720" s="143"/>
      <c r="M720" s="144"/>
    </row>
    <row r="721" s="161" customFormat="true" ht="13.5" hidden="false" customHeight="false" outlineLevel="0" collapsed="false">
      <c r="A721" s="157"/>
      <c r="B721" s="139"/>
      <c r="C721" s="158"/>
      <c r="D721" s="159"/>
      <c r="E721" s="160"/>
      <c r="F721" s="159"/>
      <c r="G721" s="145"/>
      <c r="H721" s="141"/>
      <c r="I721" s="142"/>
      <c r="J721" s="139"/>
      <c r="K721" s="143"/>
      <c r="L721" s="143"/>
      <c r="M721" s="144"/>
    </row>
    <row r="722" s="161" customFormat="true" ht="13.5" hidden="false" customHeight="false" outlineLevel="0" collapsed="false">
      <c r="A722" s="157"/>
      <c r="B722" s="139"/>
      <c r="C722" s="158"/>
      <c r="D722" s="159"/>
      <c r="E722" s="160"/>
      <c r="F722" s="159"/>
      <c r="G722" s="145"/>
      <c r="H722" s="141"/>
      <c r="I722" s="142"/>
      <c r="J722" s="139"/>
      <c r="K722" s="143"/>
      <c r="L722" s="143"/>
      <c r="M722" s="144"/>
    </row>
    <row r="723" s="161" customFormat="true" ht="13.5" hidden="false" customHeight="false" outlineLevel="0" collapsed="false">
      <c r="A723" s="157"/>
      <c r="B723" s="139"/>
      <c r="C723" s="158"/>
      <c r="D723" s="159"/>
      <c r="E723" s="160"/>
      <c r="F723" s="159"/>
      <c r="G723" s="145"/>
      <c r="H723" s="141"/>
      <c r="I723" s="142"/>
      <c r="J723" s="139"/>
      <c r="K723" s="143"/>
      <c r="L723" s="143"/>
      <c r="M723" s="144"/>
    </row>
    <row r="724" s="161" customFormat="true" ht="13.5" hidden="false" customHeight="false" outlineLevel="0" collapsed="false">
      <c r="A724" s="157"/>
      <c r="B724" s="139"/>
      <c r="C724" s="158"/>
      <c r="D724" s="159"/>
      <c r="E724" s="160"/>
      <c r="F724" s="159"/>
      <c r="G724" s="145"/>
      <c r="H724" s="141"/>
      <c r="I724" s="142"/>
      <c r="J724" s="139"/>
      <c r="K724" s="143"/>
      <c r="L724" s="143"/>
      <c r="M724" s="144"/>
    </row>
    <row r="725" customFormat="false" ht="13.5" hidden="false" customHeight="false" outlineLevel="0" collapsed="false">
      <c r="A725" s="157"/>
      <c r="B725" s="139"/>
      <c r="C725" s="158"/>
      <c r="D725" s="159"/>
      <c r="E725" s="160"/>
      <c r="F725" s="159"/>
      <c r="G725" s="145"/>
      <c r="H725" s="141"/>
      <c r="I725" s="142"/>
      <c r="J725" s="139"/>
      <c r="K725" s="143"/>
      <c r="L725" s="143"/>
      <c r="M725" s="144"/>
    </row>
    <row r="726" customFormat="false" ht="13.5" hidden="false" customHeight="false" outlineLevel="0" collapsed="false">
      <c r="A726" s="157"/>
      <c r="B726" s="139"/>
      <c r="C726" s="158"/>
      <c r="D726" s="159"/>
      <c r="E726" s="160"/>
      <c r="F726" s="159"/>
      <c r="G726" s="145"/>
      <c r="H726" s="141"/>
      <c r="I726" s="142"/>
      <c r="J726" s="139"/>
      <c r="K726" s="143"/>
      <c r="L726" s="143"/>
      <c r="M726" s="144"/>
    </row>
    <row r="727" s="161" customFormat="true" ht="13.5" hidden="false" customHeight="false" outlineLevel="0" collapsed="false">
      <c r="A727" s="157"/>
      <c r="B727" s="139"/>
      <c r="C727" s="158"/>
      <c r="D727" s="159"/>
      <c r="E727" s="160"/>
      <c r="F727" s="159"/>
      <c r="G727" s="145"/>
      <c r="H727" s="141"/>
      <c r="I727" s="142"/>
      <c r="J727" s="139"/>
      <c r="K727" s="143"/>
      <c r="L727" s="143"/>
      <c r="M727" s="144"/>
    </row>
    <row r="728" customFormat="false" ht="13.5" hidden="false" customHeight="false" outlineLevel="0" collapsed="false">
      <c r="A728" s="157"/>
      <c r="B728" s="139"/>
      <c r="C728" s="158"/>
      <c r="D728" s="159"/>
      <c r="E728" s="160"/>
      <c r="F728" s="159"/>
      <c r="G728" s="145"/>
      <c r="H728" s="141"/>
      <c r="I728" s="142"/>
      <c r="J728" s="139"/>
      <c r="K728" s="143"/>
      <c r="L728" s="143"/>
      <c r="M728" s="144"/>
    </row>
    <row r="729" customFormat="false" ht="13.5" hidden="false" customHeight="false" outlineLevel="0" collapsed="false">
      <c r="A729" s="157"/>
      <c r="B729" s="139"/>
      <c r="C729" s="158"/>
      <c r="D729" s="159"/>
      <c r="E729" s="160"/>
      <c r="F729" s="159"/>
      <c r="G729" s="145"/>
      <c r="H729" s="141"/>
      <c r="I729" s="142"/>
      <c r="J729" s="139"/>
      <c r="K729" s="143"/>
      <c r="L729" s="143"/>
      <c r="M729" s="144"/>
    </row>
    <row r="730" customFormat="false" ht="13.5" hidden="false" customHeight="false" outlineLevel="0" collapsed="false">
      <c r="A730" s="157"/>
      <c r="B730" s="139"/>
      <c r="C730" s="158"/>
      <c r="D730" s="159"/>
      <c r="E730" s="160"/>
      <c r="F730" s="159"/>
      <c r="G730" s="145"/>
      <c r="H730" s="141"/>
      <c r="I730" s="142"/>
      <c r="J730" s="139"/>
      <c r="K730" s="143"/>
      <c r="L730" s="143"/>
      <c r="M730" s="144"/>
    </row>
    <row r="731" customFormat="false" ht="13.5" hidden="false" customHeight="false" outlineLevel="0" collapsed="false">
      <c r="A731" s="157"/>
      <c r="B731" s="139"/>
      <c r="C731" s="158"/>
      <c r="D731" s="159"/>
      <c r="E731" s="160"/>
      <c r="F731" s="159"/>
      <c r="G731" s="145"/>
      <c r="H731" s="141"/>
      <c r="I731" s="142"/>
      <c r="J731" s="139"/>
      <c r="K731" s="143"/>
      <c r="L731" s="143"/>
      <c r="M731" s="144"/>
    </row>
    <row r="732" customFormat="false" ht="13.5" hidden="false" customHeight="false" outlineLevel="0" collapsed="false">
      <c r="A732" s="157"/>
      <c r="B732" s="139"/>
      <c r="C732" s="158"/>
      <c r="D732" s="159"/>
      <c r="E732" s="160"/>
      <c r="F732" s="159"/>
      <c r="G732" s="145"/>
      <c r="H732" s="141"/>
      <c r="I732" s="142"/>
      <c r="J732" s="139"/>
      <c r="K732" s="143"/>
      <c r="L732" s="143"/>
      <c r="M732" s="144"/>
    </row>
    <row r="733" customFormat="false" ht="13.5" hidden="false" customHeight="false" outlineLevel="0" collapsed="false">
      <c r="A733" s="157"/>
      <c r="B733" s="139"/>
      <c r="C733" s="158"/>
      <c r="D733" s="159"/>
      <c r="E733" s="160"/>
      <c r="F733" s="159"/>
      <c r="G733" s="145"/>
      <c r="H733" s="141"/>
      <c r="I733" s="142"/>
      <c r="J733" s="139"/>
      <c r="K733" s="143"/>
      <c r="L733" s="143"/>
      <c r="M733" s="144"/>
    </row>
    <row r="734" customFormat="false" ht="13.5" hidden="false" customHeight="false" outlineLevel="0" collapsed="false">
      <c r="A734" s="157"/>
      <c r="B734" s="139"/>
      <c r="C734" s="158"/>
      <c r="D734" s="159"/>
      <c r="E734" s="160"/>
      <c r="F734" s="159"/>
      <c r="G734" s="145"/>
      <c r="H734" s="141"/>
      <c r="I734" s="142"/>
      <c r="J734" s="139"/>
      <c r="K734" s="143"/>
      <c r="L734" s="143"/>
      <c r="M734" s="144"/>
    </row>
    <row r="735" customFormat="false" ht="13.5" hidden="false" customHeight="false" outlineLevel="0" collapsed="false">
      <c r="A735" s="157"/>
      <c r="B735" s="139"/>
      <c r="C735" s="158"/>
      <c r="D735" s="159"/>
      <c r="E735" s="160"/>
      <c r="F735" s="159"/>
      <c r="G735" s="145"/>
      <c r="H735" s="141"/>
      <c r="I735" s="142"/>
      <c r="J735" s="139"/>
      <c r="K735" s="143"/>
      <c r="L735" s="143"/>
      <c r="M735" s="144"/>
    </row>
    <row r="736" customFormat="false" ht="13.5" hidden="false" customHeight="false" outlineLevel="0" collapsed="false">
      <c r="A736" s="157"/>
      <c r="B736" s="139"/>
      <c r="C736" s="158"/>
      <c r="D736" s="159"/>
      <c r="E736" s="160"/>
      <c r="F736" s="159"/>
      <c r="G736" s="145"/>
      <c r="H736" s="141"/>
      <c r="I736" s="142"/>
      <c r="J736" s="139"/>
      <c r="K736" s="143"/>
      <c r="L736" s="143"/>
      <c r="M736" s="144"/>
    </row>
    <row r="737" customFormat="false" ht="13.5" hidden="false" customHeight="false" outlineLevel="0" collapsed="false">
      <c r="A737" s="157"/>
      <c r="B737" s="139"/>
      <c r="C737" s="158"/>
      <c r="D737" s="159"/>
      <c r="E737" s="160"/>
      <c r="F737" s="159"/>
      <c r="G737" s="145"/>
      <c r="H737" s="141"/>
      <c r="I737" s="142"/>
      <c r="J737" s="139"/>
      <c r="K737" s="143"/>
      <c r="L737" s="143"/>
      <c r="M737" s="144"/>
    </row>
    <row r="738" customFormat="false" ht="13.5" hidden="false" customHeight="false" outlineLevel="0" collapsed="false">
      <c r="A738" s="157"/>
      <c r="B738" s="139"/>
      <c r="C738" s="158"/>
      <c r="D738" s="159"/>
      <c r="E738" s="160"/>
      <c r="F738" s="159"/>
      <c r="G738" s="145"/>
      <c r="H738" s="141"/>
      <c r="I738" s="142"/>
      <c r="J738" s="139"/>
      <c r="K738" s="143"/>
      <c r="L738" s="143"/>
      <c r="M738" s="144"/>
    </row>
    <row r="739" customFormat="false" ht="13.5" hidden="false" customHeight="false" outlineLevel="0" collapsed="false">
      <c r="A739" s="157"/>
      <c r="B739" s="139"/>
      <c r="C739" s="158"/>
      <c r="D739" s="159"/>
      <c r="E739" s="160"/>
      <c r="F739" s="159"/>
      <c r="G739" s="145"/>
      <c r="H739" s="141"/>
      <c r="I739" s="142"/>
      <c r="J739" s="139"/>
      <c r="K739" s="143"/>
      <c r="L739" s="143"/>
      <c r="M739" s="144"/>
    </row>
    <row r="740" customFormat="false" ht="13.5" hidden="false" customHeight="false" outlineLevel="0" collapsed="false">
      <c r="A740" s="157"/>
      <c r="B740" s="139"/>
      <c r="C740" s="158"/>
      <c r="D740" s="159"/>
      <c r="E740" s="160"/>
      <c r="F740" s="159"/>
      <c r="G740" s="145"/>
      <c r="H740" s="141"/>
      <c r="I740" s="142"/>
      <c r="J740" s="139"/>
      <c r="K740" s="143"/>
      <c r="L740" s="143"/>
      <c r="M740" s="144"/>
    </row>
    <row r="741" customFormat="false" ht="13.5" hidden="false" customHeight="false" outlineLevel="0" collapsed="false">
      <c r="A741" s="157"/>
      <c r="B741" s="139"/>
      <c r="C741" s="158"/>
      <c r="D741" s="159"/>
      <c r="E741" s="160"/>
      <c r="F741" s="159"/>
      <c r="G741" s="145"/>
      <c r="H741" s="141"/>
      <c r="I741" s="142"/>
      <c r="J741" s="139"/>
      <c r="K741" s="143"/>
      <c r="L741" s="143"/>
      <c r="M741" s="144"/>
    </row>
    <row r="742" customFormat="false" ht="13.5" hidden="false" customHeight="false" outlineLevel="0" collapsed="false">
      <c r="A742" s="157"/>
      <c r="B742" s="139"/>
      <c r="C742" s="158"/>
      <c r="D742" s="159"/>
      <c r="E742" s="160"/>
      <c r="F742" s="159"/>
      <c r="G742" s="145"/>
      <c r="H742" s="141"/>
      <c r="I742" s="142"/>
      <c r="J742" s="139"/>
      <c r="K742" s="143"/>
      <c r="L742" s="143"/>
      <c r="M742" s="144"/>
    </row>
    <row r="743" customFormat="false" ht="13.5" hidden="false" customHeight="false" outlineLevel="0" collapsed="false">
      <c r="A743" s="157"/>
      <c r="B743" s="139"/>
      <c r="C743" s="158"/>
      <c r="D743" s="159"/>
      <c r="E743" s="160"/>
      <c r="F743" s="159"/>
      <c r="G743" s="145"/>
      <c r="H743" s="141"/>
      <c r="I743" s="142"/>
      <c r="J743" s="139"/>
      <c r="K743" s="143"/>
      <c r="L743" s="143"/>
      <c r="M743" s="144"/>
    </row>
    <row r="744" s="161" customFormat="true" ht="13.5" hidden="false" customHeight="false" outlineLevel="0" collapsed="false">
      <c r="A744" s="157"/>
      <c r="B744" s="139"/>
      <c r="C744" s="158"/>
      <c r="D744" s="159"/>
      <c r="E744" s="160"/>
      <c r="F744" s="159"/>
      <c r="G744" s="145"/>
      <c r="H744" s="141"/>
      <c r="I744" s="142"/>
      <c r="J744" s="139"/>
      <c r="K744" s="143"/>
      <c r="L744" s="143"/>
      <c r="M744" s="144"/>
    </row>
    <row r="745" customFormat="false" ht="13.5" hidden="false" customHeight="false" outlineLevel="0" collapsed="false">
      <c r="A745" s="157"/>
      <c r="B745" s="139"/>
      <c r="C745" s="158"/>
      <c r="D745" s="159"/>
      <c r="E745" s="160"/>
      <c r="F745" s="159"/>
      <c r="G745" s="145"/>
      <c r="H745" s="141"/>
      <c r="I745" s="142"/>
      <c r="J745" s="139"/>
      <c r="K745" s="143"/>
      <c r="L745" s="143"/>
      <c r="M745" s="144"/>
    </row>
    <row r="746" customFormat="false" ht="13.5" hidden="false" customHeight="false" outlineLevel="0" collapsed="false">
      <c r="A746" s="157"/>
      <c r="B746" s="139"/>
      <c r="C746" s="158"/>
      <c r="D746" s="159"/>
      <c r="E746" s="160"/>
      <c r="F746" s="159"/>
      <c r="G746" s="145"/>
      <c r="H746" s="141"/>
      <c r="I746" s="142"/>
      <c r="J746" s="139"/>
      <c r="K746" s="143"/>
      <c r="L746" s="143"/>
      <c r="M746" s="144"/>
    </row>
    <row r="747" s="161" customFormat="true" ht="13.5" hidden="false" customHeight="false" outlineLevel="0" collapsed="false">
      <c r="A747" s="157"/>
      <c r="B747" s="139"/>
      <c r="C747" s="158"/>
      <c r="D747" s="159"/>
      <c r="E747" s="160"/>
      <c r="F747" s="159"/>
      <c r="G747" s="145"/>
      <c r="H747" s="141"/>
      <c r="I747" s="142"/>
      <c r="J747" s="139"/>
      <c r="K747" s="143"/>
      <c r="L747" s="143"/>
      <c r="M747" s="144"/>
    </row>
    <row r="748" customFormat="false" ht="13.5" hidden="false" customHeight="false" outlineLevel="0" collapsed="false">
      <c r="A748" s="157"/>
      <c r="B748" s="139"/>
      <c r="C748" s="158"/>
      <c r="D748" s="159"/>
      <c r="E748" s="160"/>
      <c r="F748" s="159"/>
      <c r="G748" s="145"/>
      <c r="H748" s="141"/>
      <c r="I748" s="142"/>
      <c r="J748" s="139"/>
      <c r="K748" s="143"/>
      <c r="L748" s="143"/>
      <c r="M748" s="144"/>
    </row>
    <row r="749" customFormat="false" ht="13.5" hidden="false" customHeight="false" outlineLevel="0" collapsed="false">
      <c r="A749" s="157"/>
      <c r="B749" s="139"/>
      <c r="C749" s="158"/>
      <c r="D749" s="159"/>
      <c r="E749" s="160"/>
      <c r="F749" s="159"/>
      <c r="G749" s="145"/>
      <c r="H749" s="141"/>
      <c r="I749" s="142"/>
      <c r="J749" s="139"/>
      <c r="K749" s="143"/>
      <c r="L749" s="143"/>
      <c r="M749" s="144"/>
    </row>
    <row r="750" customFormat="false" ht="13.5" hidden="false" customHeight="false" outlineLevel="0" collapsed="false">
      <c r="A750" s="157"/>
      <c r="B750" s="139"/>
      <c r="C750" s="158"/>
      <c r="D750" s="159"/>
      <c r="E750" s="160"/>
      <c r="F750" s="159"/>
      <c r="G750" s="145"/>
      <c r="H750" s="141"/>
      <c r="I750" s="142"/>
      <c r="J750" s="139"/>
      <c r="K750" s="143"/>
      <c r="L750" s="143"/>
      <c r="M750" s="144"/>
    </row>
    <row r="751" customFormat="false" ht="13.5" hidden="false" customHeight="false" outlineLevel="0" collapsed="false">
      <c r="A751" s="157"/>
      <c r="B751" s="139"/>
      <c r="C751" s="158"/>
      <c r="D751" s="159"/>
      <c r="E751" s="160"/>
      <c r="F751" s="159"/>
      <c r="G751" s="145"/>
      <c r="H751" s="141"/>
      <c r="I751" s="142"/>
      <c r="J751" s="139"/>
      <c r="K751" s="143"/>
      <c r="L751" s="143"/>
      <c r="M751" s="144"/>
    </row>
    <row r="752" s="161" customFormat="true" ht="13.5" hidden="false" customHeight="false" outlineLevel="0" collapsed="false">
      <c r="A752" s="157"/>
      <c r="B752" s="139"/>
      <c r="C752" s="158"/>
      <c r="D752" s="159"/>
      <c r="E752" s="160"/>
      <c r="F752" s="159"/>
      <c r="G752" s="145"/>
      <c r="H752" s="141"/>
      <c r="I752" s="142"/>
      <c r="J752" s="139"/>
      <c r="K752" s="143"/>
      <c r="L752" s="143"/>
      <c r="M752" s="144"/>
    </row>
    <row r="753" customFormat="false" ht="13.5" hidden="false" customHeight="false" outlineLevel="0" collapsed="false">
      <c r="A753" s="157"/>
      <c r="B753" s="139"/>
      <c r="C753" s="158"/>
      <c r="D753" s="159"/>
      <c r="E753" s="160"/>
      <c r="F753" s="159"/>
      <c r="G753" s="145"/>
      <c r="H753" s="141"/>
      <c r="I753" s="142"/>
      <c r="J753" s="139"/>
      <c r="K753" s="143"/>
      <c r="L753" s="143"/>
      <c r="M753" s="144"/>
    </row>
    <row r="754" customFormat="false" ht="13.5" hidden="false" customHeight="false" outlineLevel="0" collapsed="false">
      <c r="A754" s="157"/>
      <c r="B754" s="139"/>
      <c r="C754" s="158"/>
      <c r="D754" s="159"/>
      <c r="E754" s="160"/>
      <c r="F754" s="159"/>
      <c r="G754" s="145"/>
      <c r="H754" s="141"/>
      <c r="I754" s="142"/>
      <c r="J754" s="139"/>
      <c r="K754" s="143"/>
      <c r="L754" s="143"/>
      <c r="M754" s="144"/>
    </row>
    <row r="755" customFormat="false" ht="13.5" hidden="false" customHeight="false" outlineLevel="0" collapsed="false">
      <c r="A755" s="157"/>
      <c r="B755" s="139"/>
      <c r="C755" s="158"/>
      <c r="D755" s="159"/>
      <c r="E755" s="160"/>
      <c r="F755" s="159"/>
      <c r="G755" s="145"/>
      <c r="H755" s="141"/>
      <c r="I755" s="142"/>
      <c r="J755" s="139"/>
      <c r="K755" s="143"/>
      <c r="L755" s="143"/>
      <c r="M755" s="144"/>
    </row>
    <row r="756" customFormat="false" ht="13.5" hidden="false" customHeight="false" outlineLevel="0" collapsed="false">
      <c r="A756" s="157"/>
      <c r="B756" s="139"/>
      <c r="C756" s="158"/>
      <c r="D756" s="159"/>
      <c r="E756" s="160"/>
      <c r="F756" s="159"/>
      <c r="G756" s="145"/>
      <c r="H756" s="141"/>
      <c r="I756" s="142"/>
      <c r="J756" s="139"/>
      <c r="K756" s="143"/>
      <c r="L756" s="143"/>
      <c r="M756" s="144"/>
    </row>
    <row r="757" s="161" customFormat="true" ht="13.5" hidden="false" customHeight="false" outlineLevel="0" collapsed="false">
      <c r="A757" s="157"/>
      <c r="B757" s="139"/>
      <c r="C757" s="158"/>
      <c r="D757" s="159"/>
      <c r="E757" s="160"/>
      <c r="F757" s="159"/>
      <c r="G757" s="145"/>
      <c r="H757" s="141"/>
      <c r="I757" s="142"/>
      <c r="J757" s="139"/>
      <c r="K757" s="143"/>
      <c r="L757" s="143"/>
      <c r="M757" s="144"/>
    </row>
    <row r="758" customFormat="false" ht="13.5" hidden="false" customHeight="false" outlineLevel="0" collapsed="false">
      <c r="A758" s="157"/>
      <c r="B758" s="139"/>
      <c r="C758" s="158"/>
      <c r="D758" s="159"/>
      <c r="E758" s="160"/>
      <c r="F758" s="159"/>
      <c r="G758" s="145"/>
      <c r="H758" s="141"/>
      <c r="I758" s="142"/>
      <c r="J758" s="139"/>
      <c r="K758" s="143"/>
      <c r="L758" s="143"/>
      <c r="M758" s="144"/>
    </row>
    <row r="759" customFormat="false" ht="13.5" hidden="false" customHeight="false" outlineLevel="0" collapsed="false">
      <c r="A759" s="157"/>
      <c r="B759" s="139"/>
      <c r="C759" s="158"/>
      <c r="D759" s="159"/>
      <c r="E759" s="160"/>
      <c r="F759" s="159"/>
      <c r="G759" s="145"/>
      <c r="H759" s="141"/>
      <c r="I759" s="142"/>
      <c r="J759" s="139"/>
      <c r="K759" s="143"/>
      <c r="L759" s="143"/>
      <c r="M759" s="144"/>
    </row>
    <row r="760" customFormat="false" ht="13.5" hidden="false" customHeight="false" outlineLevel="0" collapsed="false">
      <c r="A760" s="157"/>
      <c r="B760" s="139"/>
      <c r="C760" s="158"/>
      <c r="D760" s="159"/>
      <c r="E760" s="160"/>
      <c r="F760" s="159"/>
      <c r="G760" s="145"/>
      <c r="H760" s="141"/>
      <c r="I760" s="142"/>
      <c r="J760" s="139"/>
      <c r="K760" s="143"/>
      <c r="L760" s="143"/>
      <c r="M760" s="144"/>
    </row>
    <row r="761" customFormat="false" ht="13.5" hidden="false" customHeight="false" outlineLevel="0" collapsed="false">
      <c r="A761" s="157"/>
      <c r="B761" s="139"/>
      <c r="C761" s="158"/>
      <c r="D761" s="159"/>
      <c r="E761" s="160"/>
      <c r="F761" s="159"/>
      <c r="G761" s="145"/>
      <c r="H761" s="141"/>
      <c r="I761" s="142"/>
      <c r="J761" s="139"/>
      <c r="K761" s="143"/>
      <c r="L761" s="143"/>
      <c r="M761" s="144"/>
    </row>
    <row r="762" customFormat="false" ht="13.5" hidden="false" customHeight="false" outlineLevel="0" collapsed="false">
      <c r="A762" s="157"/>
      <c r="B762" s="139"/>
      <c r="C762" s="158"/>
      <c r="D762" s="159"/>
      <c r="E762" s="160"/>
      <c r="F762" s="159"/>
      <c r="G762" s="145"/>
      <c r="H762" s="141"/>
      <c r="I762" s="142"/>
      <c r="J762" s="139"/>
      <c r="K762" s="143"/>
      <c r="L762" s="143"/>
      <c r="M762" s="144"/>
    </row>
    <row r="763" customFormat="false" ht="13.5" hidden="false" customHeight="false" outlineLevel="0" collapsed="false">
      <c r="A763" s="157"/>
      <c r="B763" s="139"/>
      <c r="C763" s="158"/>
      <c r="D763" s="159"/>
      <c r="E763" s="160"/>
      <c r="F763" s="159"/>
      <c r="G763" s="145"/>
      <c r="H763" s="141"/>
      <c r="I763" s="142"/>
      <c r="J763" s="139"/>
      <c r="K763" s="143"/>
      <c r="L763" s="143"/>
      <c r="M763" s="144"/>
    </row>
    <row r="764" s="161" customFormat="true" ht="13.5" hidden="false" customHeight="false" outlineLevel="0" collapsed="false">
      <c r="A764" s="157"/>
      <c r="B764" s="139"/>
      <c r="C764" s="158"/>
      <c r="D764" s="159"/>
      <c r="E764" s="160"/>
      <c r="F764" s="159"/>
      <c r="G764" s="145"/>
      <c r="H764" s="141"/>
      <c r="I764" s="142"/>
      <c r="J764" s="139"/>
      <c r="K764" s="143"/>
      <c r="L764" s="143"/>
      <c r="M764" s="144"/>
    </row>
    <row r="765" s="161" customFormat="true" ht="13.5" hidden="false" customHeight="false" outlineLevel="0" collapsed="false">
      <c r="A765" s="157"/>
      <c r="B765" s="139"/>
      <c r="C765" s="158"/>
      <c r="D765" s="159"/>
      <c r="E765" s="160"/>
      <c r="F765" s="159"/>
      <c r="G765" s="145"/>
      <c r="H765" s="141"/>
      <c r="I765" s="142"/>
      <c r="J765" s="139"/>
      <c r="K765" s="143"/>
      <c r="L765" s="143"/>
      <c r="M765" s="144"/>
    </row>
    <row r="766" customFormat="false" ht="13.5" hidden="false" customHeight="false" outlineLevel="0" collapsed="false">
      <c r="A766" s="157"/>
      <c r="B766" s="139"/>
      <c r="C766" s="158"/>
      <c r="D766" s="159"/>
      <c r="E766" s="160"/>
      <c r="F766" s="159"/>
      <c r="G766" s="145"/>
      <c r="H766" s="141"/>
      <c r="I766" s="142"/>
      <c r="J766" s="139"/>
      <c r="K766" s="143"/>
      <c r="L766" s="143"/>
      <c r="M766" s="144"/>
    </row>
    <row r="767" customFormat="false" ht="13.5" hidden="false" customHeight="false" outlineLevel="0" collapsed="false">
      <c r="A767" s="157"/>
      <c r="B767" s="139"/>
      <c r="C767" s="158"/>
      <c r="D767" s="159"/>
      <c r="E767" s="160"/>
      <c r="F767" s="159"/>
      <c r="G767" s="145"/>
      <c r="H767" s="141"/>
      <c r="I767" s="142"/>
      <c r="J767" s="139"/>
      <c r="K767" s="143"/>
      <c r="L767" s="143"/>
      <c r="M767" s="144"/>
    </row>
    <row r="768" s="161" customFormat="true" ht="13.5" hidden="false" customHeight="false" outlineLevel="0" collapsed="false">
      <c r="A768" s="157"/>
      <c r="B768" s="139"/>
      <c r="C768" s="158"/>
      <c r="D768" s="159"/>
      <c r="E768" s="160"/>
      <c r="F768" s="159"/>
      <c r="G768" s="145"/>
      <c r="H768" s="141"/>
      <c r="I768" s="142"/>
      <c r="J768" s="139"/>
      <c r="K768" s="143"/>
      <c r="L768" s="143"/>
      <c r="M768" s="144"/>
    </row>
    <row r="769" customFormat="false" ht="13.5" hidden="false" customHeight="false" outlineLevel="0" collapsed="false">
      <c r="A769" s="157"/>
      <c r="B769" s="139"/>
      <c r="C769" s="158"/>
      <c r="D769" s="159"/>
      <c r="E769" s="160"/>
      <c r="F769" s="159"/>
      <c r="G769" s="145"/>
      <c r="H769" s="141"/>
      <c r="I769" s="142"/>
      <c r="J769" s="139"/>
      <c r="K769" s="143"/>
      <c r="L769" s="143"/>
      <c r="M769" s="144"/>
    </row>
    <row r="770" s="161" customFormat="true" ht="13.5" hidden="false" customHeight="false" outlineLevel="0" collapsed="false">
      <c r="A770" s="157"/>
      <c r="B770" s="139"/>
      <c r="C770" s="158"/>
      <c r="D770" s="159"/>
      <c r="E770" s="160"/>
      <c r="F770" s="159"/>
      <c r="G770" s="145"/>
      <c r="H770" s="141"/>
      <c r="I770" s="142"/>
      <c r="J770" s="139"/>
      <c r="K770" s="143"/>
      <c r="L770" s="143"/>
      <c r="M770" s="144"/>
    </row>
    <row r="771" s="161" customFormat="true" ht="13.5" hidden="false" customHeight="false" outlineLevel="0" collapsed="false">
      <c r="A771" s="157"/>
      <c r="B771" s="139"/>
      <c r="C771" s="158"/>
      <c r="D771" s="159"/>
      <c r="E771" s="160"/>
      <c r="F771" s="159"/>
      <c r="G771" s="145"/>
      <c r="H771" s="141"/>
      <c r="I771" s="142"/>
      <c r="J771" s="139"/>
      <c r="K771" s="143"/>
      <c r="L771" s="143"/>
      <c r="M771" s="144"/>
    </row>
    <row r="772" customFormat="false" ht="13.5" hidden="false" customHeight="false" outlineLevel="0" collapsed="false">
      <c r="A772" s="157"/>
      <c r="B772" s="139"/>
      <c r="C772" s="158"/>
      <c r="D772" s="159"/>
      <c r="E772" s="160"/>
      <c r="F772" s="159"/>
      <c r="G772" s="145"/>
      <c r="H772" s="141"/>
      <c r="I772" s="142"/>
      <c r="J772" s="139"/>
      <c r="K772" s="143"/>
      <c r="L772" s="143"/>
      <c r="M772" s="144"/>
    </row>
    <row r="773" customFormat="false" ht="13.5" hidden="false" customHeight="false" outlineLevel="0" collapsed="false">
      <c r="A773" s="157"/>
      <c r="B773" s="139"/>
      <c r="C773" s="158"/>
      <c r="D773" s="159"/>
      <c r="E773" s="160"/>
      <c r="F773" s="159"/>
      <c r="G773" s="145"/>
      <c r="H773" s="141"/>
      <c r="I773" s="142"/>
      <c r="J773" s="139"/>
      <c r="K773" s="143"/>
      <c r="L773" s="143"/>
      <c r="M773" s="144"/>
    </row>
    <row r="774" customFormat="false" ht="13.5" hidden="false" customHeight="false" outlineLevel="0" collapsed="false">
      <c r="A774" s="157"/>
      <c r="B774" s="139"/>
      <c r="C774" s="158"/>
      <c r="D774" s="159"/>
      <c r="E774" s="160"/>
      <c r="F774" s="159"/>
      <c r="G774" s="145"/>
      <c r="H774" s="141"/>
      <c r="I774" s="142"/>
      <c r="J774" s="139"/>
      <c r="K774" s="143"/>
      <c r="L774" s="143"/>
      <c r="M774" s="144"/>
    </row>
    <row r="775" s="161" customFormat="true" ht="13.5" hidden="false" customHeight="false" outlineLevel="0" collapsed="false">
      <c r="A775" s="157"/>
      <c r="B775" s="139"/>
      <c r="C775" s="158"/>
      <c r="D775" s="159"/>
      <c r="E775" s="160"/>
      <c r="F775" s="159"/>
      <c r="G775" s="145"/>
      <c r="H775" s="141"/>
      <c r="I775" s="142"/>
      <c r="J775" s="139"/>
      <c r="K775" s="143"/>
      <c r="L775" s="143"/>
      <c r="M775" s="144"/>
    </row>
    <row r="776" s="161" customFormat="true" ht="13.5" hidden="false" customHeight="false" outlineLevel="0" collapsed="false">
      <c r="A776" s="157"/>
      <c r="B776" s="139"/>
      <c r="C776" s="158"/>
      <c r="D776" s="159"/>
      <c r="E776" s="160"/>
      <c r="F776" s="159"/>
      <c r="G776" s="145"/>
      <c r="H776" s="141"/>
      <c r="I776" s="142"/>
      <c r="J776" s="139"/>
      <c r="K776" s="143"/>
      <c r="L776" s="143"/>
      <c r="M776" s="144"/>
    </row>
    <row r="777" customFormat="false" ht="13.5" hidden="false" customHeight="false" outlineLevel="0" collapsed="false">
      <c r="A777" s="157"/>
      <c r="B777" s="139"/>
      <c r="C777" s="158"/>
      <c r="D777" s="159"/>
      <c r="E777" s="160"/>
      <c r="F777" s="159"/>
      <c r="G777" s="145"/>
      <c r="H777" s="141"/>
      <c r="I777" s="142"/>
      <c r="J777" s="139"/>
      <c r="K777" s="143"/>
      <c r="L777" s="143"/>
      <c r="M777" s="144"/>
    </row>
    <row r="778" s="161" customFormat="true" ht="13.5" hidden="false" customHeight="false" outlineLevel="0" collapsed="false">
      <c r="A778" s="157"/>
      <c r="B778" s="139"/>
      <c r="C778" s="158"/>
      <c r="D778" s="159"/>
      <c r="E778" s="160"/>
      <c r="F778" s="159"/>
      <c r="G778" s="145"/>
      <c r="H778" s="141"/>
      <c r="I778" s="142"/>
      <c r="J778" s="139"/>
      <c r="K778" s="143"/>
      <c r="L778" s="143"/>
      <c r="M778" s="144"/>
    </row>
    <row r="779" customFormat="false" ht="13.5" hidden="false" customHeight="false" outlineLevel="0" collapsed="false">
      <c r="A779" s="157"/>
      <c r="B779" s="139"/>
      <c r="C779" s="158"/>
      <c r="D779" s="159"/>
      <c r="E779" s="160"/>
      <c r="F779" s="159"/>
      <c r="G779" s="145"/>
      <c r="H779" s="141"/>
      <c r="I779" s="142"/>
      <c r="J779" s="139"/>
      <c r="K779" s="143"/>
      <c r="L779" s="143"/>
      <c r="M779" s="144"/>
    </row>
    <row r="780" customFormat="false" ht="13.5" hidden="false" customHeight="false" outlineLevel="0" collapsed="false">
      <c r="A780" s="157"/>
      <c r="B780" s="139"/>
      <c r="C780" s="158"/>
      <c r="D780" s="159"/>
      <c r="E780" s="160"/>
      <c r="F780" s="159"/>
      <c r="G780" s="145"/>
      <c r="H780" s="141"/>
      <c r="I780" s="142"/>
      <c r="J780" s="139"/>
      <c r="K780" s="143"/>
      <c r="L780" s="143"/>
      <c r="M780" s="144"/>
    </row>
    <row r="781" customFormat="false" ht="13.5" hidden="false" customHeight="false" outlineLevel="0" collapsed="false">
      <c r="A781" s="157"/>
      <c r="B781" s="139"/>
      <c r="C781" s="158"/>
      <c r="D781" s="159"/>
      <c r="E781" s="160"/>
      <c r="F781" s="159"/>
      <c r="G781" s="145"/>
      <c r="H781" s="141"/>
      <c r="I781" s="142"/>
      <c r="J781" s="139"/>
      <c r="K781" s="143"/>
      <c r="L781" s="143"/>
      <c r="M781" s="144"/>
    </row>
    <row r="782" customFormat="false" ht="13.5" hidden="false" customHeight="false" outlineLevel="0" collapsed="false">
      <c r="A782" s="157"/>
      <c r="B782" s="139"/>
      <c r="C782" s="158"/>
      <c r="D782" s="159"/>
      <c r="E782" s="160"/>
      <c r="F782" s="159"/>
      <c r="G782" s="145"/>
      <c r="H782" s="141"/>
      <c r="I782" s="142"/>
      <c r="J782" s="139"/>
      <c r="K782" s="143"/>
      <c r="L782" s="143"/>
      <c r="M782" s="144"/>
    </row>
    <row r="783" customFormat="false" ht="13.5" hidden="false" customHeight="false" outlineLevel="0" collapsed="false">
      <c r="A783" s="157"/>
      <c r="B783" s="139"/>
      <c r="C783" s="158"/>
      <c r="D783" s="159"/>
      <c r="E783" s="160"/>
      <c r="F783" s="159"/>
      <c r="G783" s="145"/>
      <c r="H783" s="141"/>
      <c r="I783" s="142"/>
      <c r="J783" s="139"/>
      <c r="K783" s="143"/>
      <c r="L783" s="143"/>
      <c r="M783" s="144"/>
    </row>
    <row r="784" customFormat="false" ht="13.5" hidden="false" customHeight="false" outlineLevel="0" collapsed="false">
      <c r="A784" s="157"/>
      <c r="B784" s="139"/>
      <c r="C784" s="158"/>
      <c r="D784" s="159"/>
      <c r="E784" s="160"/>
      <c r="F784" s="159"/>
      <c r="G784" s="145"/>
      <c r="H784" s="141"/>
      <c r="I784" s="142"/>
      <c r="J784" s="139"/>
      <c r="K784" s="143"/>
      <c r="L784" s="143"/>
      <c r="M784" s="144"/>
    </row>
    <row r="785" customFormat="false" ht="13.5" hidden="false" customHeight="false" outlineLevel="0" collapsed="false">
      <c r="A785" s="157"/>
      <c r="B785" s="139"/>
      <c r="C785" s="158"/>
      <c r="D785" s="159"/>
      <c r="E785" s="160"/>
      <c r="F785" s="159"/>
      <c r="G785" s="145"/>
      <c r="H785" s="141"/>
      <c r="I785" s="142"/>
      <c r="J785" s="139"/>
      <c r="K785" s="143"/>
      <c r="L785" s="143"/>
      <c r="M785" s="144"/>
    </row>
    <row r="786" customFormat="false" ht="13.5" hidden="false" customHeight="false" outlineLevel="0" collapsed="false">
      <c r="A786" s="157"/>
      <c r="B786" s="139"/>
      <c r="C786" s="158"/>
      <c r="D786" s="159"/>
      <c r="E786" s="160"/>
      <c r="F786" s="159"/>
      <c r="G786" s="145"/>
      <c r="H786" s="141"/>
      <c r="I786" s="142"/>
      <c r="J786" s="139"/>
      <c r="K786" s="143"/>
      <c r="L786" s="143"/>
      <c r="M786" s="144"/>
    </row>
    <row r="787" customFormat="false" ht="13.5" hidden="false" customHeight="false" outlineLevel="0" collapsed="false">
      <c r="A787" s="157"/>
      <c r="B787" s="139"/>
      <c r="C787" s="158"/>
      <c r="D787" s="159"/>
      <c r="E787" s="160"/>
      <c r="F787" s="159"/>
      <c r="G787" s="145"/>
      <c r="H787" s="141"/>
      <c r="I787" s="142"/>
      <c r="J787" s="139"/>
      <c r="K787" s="143"/>
      <c r="L787" s="143"/>
      <c r="M787" s="144"/>
    </row>
    <row r="788" s="161" customFormat="true" ht="13.5" hidden="false" customHeight="false" outlineLevel="0" collapsed="false">
      <c r="A788" s="157"/>
      <c r="B788" s="139"/>
      <c r="C788" s="158"/>
      <c r="D788" s="159"/>
      <c r="E788" s="160"/>
      <c r="F788" s="159"/>
      <c r="G788" s="145"/>
      <c r="H788" s="141"/>
      <c r="I788" s="142"/>
      <c r="J788" s="139"/>
      <c r="K788" s="143"/>
      <c r="L788" s="143"/>
      <c r="M788" s="144"/>
    </row>
    <row r="789" s="161" customFormat="true" ht="13.5" hidden="false" customHeight="false" outlineLevel="0" collapsed="false">
      <c r="A789" s="157"/>
      <c r="B789" s="139"/>
      <c r="C789" s="158"/>
      <c r="D789" s="159"/>
      <c r="E789" s="160"/>
      <c r="F789" s="159"/>
      <c r="G789" s="145"/>
      <c r="H789" s="141"/>
      <c r="I789" s="142"/>
      <c r="J789" s="139"/>
      <c r="K789" s="143"/>
      <c r="L789" s="143"/>
      <c r="M789" s="144"/>
    </row>
    <row r="790" s="161" customFormat="true" ht="13.5" hidden="false" customHeight="false" outlineLevel="0" collapsed="false">
      <c r="A790" s="157"/>
      <c r="B790" s="139"/>
      <c r="C790" s="158"/>
      <c r="D790" s="159"/>
      <c r="E790" s="160"/>
      <c r="F790" s="159"/>
      <c r="G790" s="145"/>
      <c r="H790" s="141"/>
      <c r="I790" s="142"/>
      <c r="J790" s="139"/>
      <c r="K790" s="143"/>
      <c r="L790" s="143"/>
      <c r="M790" s="144"/>
    </row>
    <row r="791" s="161" customFormat="true" ht="13.5" hidden="false" customHeight="false" outlineLevel="0" collapsed="false">
      <c r="A791" s="157"/>
      <c r="B791" s="139"/>
      <c r="C791" s="158"/>
      <c r="D791" s="159"/>
      <c r="E791" s="160"/>
      <c r="F791" s="159"/>
      <c r="G791" s="145"/>
      <c r="H791" s="141"/>
      <c r="I791" s="142"/>
      <c r="J791" s="139"/>
      <c r="K791" s="143"/>
      <c r="L791" s="143"/>
      <c r="M791" s="144"/>
    </row>
    <row r="792" s="161" customFormat="true" ht="13.5" hidden="false" customHeight="false" outlineLevel="0" collapsed="false">
      <c r="A792" s="157"/>
      <c r="B792" s="139"/>
      <c r="C792" s="158"/>
      <c r="D792" s="159"/>
      <c r="E792" s="160"/>
      <c r="F792" s="159"/>
      <c r="G792" s="145"/>
      <c r="H792" s="141"/>
      <c r="I792" s="142"/>
      <c r="J792" s="139"/>
      <c r="K792" s="143"/>
      <c r="L792" s="143"/>
      <c r="M792" s="144"/>
    </row>
    <row r="793" s="161" customFormat="true" ht="13.5" hidden="false" customHeight="false" outlineLevel="0" collapsed="false">
      <c r="A793" s="157"/>
      <c r="B793" s="139"/>
      <c r="C793" s="158"/>
      <c r="D793" s="159"/>
      <c r="E793" s="160"/>
      <c r="F793" s="159"/>
      <c r="G793" s="145"/>
      <c r="H793" s="141"/>
      <c r="I793" s="142"/>
      <c r="J793" s="139"/>
      <c r="K793" s="143"/>
      <c r="L793" s="143"/>
      <c r="M793" s="144"/>
    </row>
    <row r="794" s="161" customFormat="true" ht="13.5" hidden="false" customHeight="false" outlineLevel="0" collapsed="false">
      <c r="A794" s="157"/>
      <c r="B794" s="139"/>
      <c r="C794" s="158"/>
      <c r="D794" s="159"/>
      <c r="E794" s="160"/>
      <c r="F794" s="159"/>
      <c r="G794" s="145"/>
      <c r="H794" s="141"/>
      <c r="I794" s="142"/>
      <c r="J794" s="139"/>
      <c r="K794" s="143"/>
      <c r="L794" s="143"/>
      <c r="M794" s="144"/>
    </row>
    <row r="795" s="161" customFormat="true" ht="13.5" hidden="false" customHeight="false" outlineLevel="0" collapsed="false">
      <c r="A795" s="157"/>
      <c r="B795" s="139"/>
      <c r="C795" s="158"/>
      <c r="D795" s="159"/>
      <c r="E795" s="160"/>
      <c r="F795" s="159"/>
      <c r="G795" s="145"/>
      <c r="H795" s="141"/>
      <c r="I795" s="142"/>
      <c r="J795" s="139"/>
      <c r="K795" s="143"/>
      <c r="L795" s="143"/>
      <c r="M795" s="144"/>
    </row>
    <row r="796" customFormat="false" ht="13.5" hidden="false" customHeight="false" outlineLevel="0" collapsed="false">
      <c r="A796" s="157"/>
      <c r="B796" s="139"/>
      <c r="C796" s="158"/>
      <c r="D796" s="159"/>
      <c r="E796" s="160"/>
      <c r="F796" s="159"/>
      <c r="G796" s="145"/>
      <c r="H796" s="141"/>
      <c r="I796" s="142"/>
      <c r="J796" s="139"/>
      <c r="K796" s="143"/>
      <c r="L796" s="143"/>
      <c r="M796" s="144"/>
    </row>
    <row r="797" customFormat="false" ht="13.5" hidden="false" customHeight="false" outlineLevel="0" collapsed="false">
      <c r="A797" s="157"/>
      <c r="B797" s="139"/>
      <c r="C797" s="158"/>
      <c r="D797" s="159"/>
      <c r="E797" s="160"/>
      <c r="F797" s="159"/>
      <c r="G797" s="145"/>
      <c r="H797" s="141"/>
      <c r="I797" s="142"/>
      <c r="J797" s="139"/>
      <c r="K797" s="143"/>
      <c r="L797" s="143"/>
      <c r="M797" s="144"/>
    </row>
    <row r="798" s="161" customFormat="true" ht="13.5" hidden="false" customHeight="false" outlineLevel="0" collapsed="false">
      <c r="A798" s="157"/>
      <c r="B798" s="139"/>
      <c r="C798" s="158"/>
      <c r="D798" s="159"/>
      <c r="E798" s="160"/>
      <c r="F798" s="159"/>
      <c r="G798" s="145"/>
      <c r="H798" s="141"/>
      <c r="I798" s="142"/>
      <c r="J798" s="139"/>
      <c r="K798" s="143"/>
      <c r="L798" s="143"/>
      <c r="M798" s="144"/>
    </row>
    <row r="799" s="161" customFormat="true" ht="13.5" hidden="false" customHeight="false" outlineLevel="0" collapsed="false">
      <c r="A799" s="157"/>
      <c r="B799" s="139"/>
      <c r="C799" s="158"/>
      <c r="D799" s="159"/>
      <c r="E799" s="160"/>
      <c r="F799" s="159"/>
      <c r="G799" s="145"/>
      <c r="H799" s="141"/>
      <c r="I799" s="142"/>
      <c r="J799" s="139"/>
      <c r="K799" s="143"/>
      <c r="L799" s="143"/>
      <c r="M799" s="144"/>
    </row>
    <row r="800" s="161" customFormat="true" ht="13.5" hidden="false" customHeight="false" outlineLevel="0" collapsed="false">
      <c r="A800" s="157"/>
      <c r="B800" s="139"/>
      <c r="C800" s="158"/>
      <c r="D800" s="159"/>
      <c r="E800" s="160"/>
      <c r="F800" s="159"/>
      <c r="G800" s="145"/>
      <c r="H800" s="141"/>
      <c r="I800" s="142"/>
      <c r="J800" s="139"/>
      <c r="K800" s="143"/>
      <c r="L800" s="143"/>
      <c r="M800" s="144"/>
    </row>
    <row r="801" s="161" customFormat="true" ht="13.5" hidden="false" customHeight="false" outlineLevel="0" collapsed="false">
      <c r="A801" s="157"/>
      <c r="B801" s="139"/>
      <c r="C801" s="158"/>
      <c r="D801" s="159"/>
      <c r="E801" s="160"/>
      <c r="F801" s="159"/>
      <c r="G801" s="145"/>
      <c r="H801" s="141"/>
      <c r="I801" s="142"/>
      <c r="J801" s="139"/>
      <c r="K801" s="143"/>
      <c r="L801" s="143"/>
      <c r="M801" s="144"/>
    </row>
    <row r="802" s="161" customFormat="true" ht="13.5" hidden="false" customHeight="false" outlineLevel="0" collapsed="false">
      <c r="A802" s="157"/>
      <c r="B802" s="139"/>
      <c r="C802" s="158"/>
      <c r="D802" s="159"/>
      <c r="E802" s="160"/>
      <c r="F802" s="159"/>
      <c r="G802" s="145"/>
      <c r="H802" s="141"/>
      <c r="I802" s="142"/>
      <c r="J802" s="139"/>
      <c r="K802" s="143"/>
      <c r="L802" s="143"/>
      <c r="M802" s="144"/>
    </row>
    <row r="803" s="161" customFormat="true" ht="13.5" hidden="false" customHeight="false" outlineLevel="0" collapsed="false">
      <c r="A803" s="157"/>
      <c r="B803" s="139"/>
      <c r="C803" s="158"/>
      <c r="D803" s="159"/>
      <c r="E803" s="160"/>
      <c r="F803" s="159"/>
      <c r="G803" s="145"/>
      <c r="H803" s="141"/>
      <c r="I803" s="142"/>
      <c r="J803" s="139"/>
      <c r="K803" s="143"/>
      <c r="L803" s="143"/>
      <c r="M803" s="144"/>
    </row>
    <row r="804" customFormat="false" ht="13.5" hidden="false" customHeight="false" outlineLevel="0" collapsed="false">
      <c r="A804" s="157"/>
      <c r="B804" s="139"/>
      <c r="C804" s="158"/>
      <c r="D804" s="159"/>
      <c r="E804" s="160"/>
      <c r="F804" s="159"/>
      <c r="G804" s="145"/>
      <c r="H804" s="141"/>
      <c r="I804" s="142"/>
      <c r="J804" s="139"/>
      <c r="K804" s="143"/>
      <c r="L804" s="143"/>
      <c r="M804" s="144"/>
    </row>
    <row r="805" s="161" customFormat="true" ht="13.5" hidden="false" customHeight="false" outlineLevel="0" collapsed="false">
      <c r="A805" s="157"/>
      <c r="B805" s="139"/>
      <c r="C805" s="158"/>
      <c r="D805" s="159"/>
      <c r="E805" s="160"/>
      <c r="F805" s="159"/>
      <c r="G805" s="145"/>
      <c r="H805" s="141"/>
      <c r="I805" s="142"/>
      <c r="J805" s="139"/>
      <c r="K805" s="143"/>
      <c r="L805" s="143"/>
      <c r="M805" s="144"/>
    </row>
    <row r="806" customFormat="false" ht="13.5" hidden="false" customHeight="false" outlineLevel="0" collapsed="false">
      <c r="A806" s="157"/>
      <c r="B806" s="139"/>
      <c r="C806" s="158"/>
      <c r="D806" s="159"/>
      <c r="E806" s="160"/>
      <c r="F806" s="159"/>
      <c r="G806" s="145"/>
      <c r="H806" s="141"/>
      <c r="I806" s="142"/>
      <c r="J806" s="139"/>
      <c r="K806" s="143"/>
      <c r="L806" s="143"/>
      <c r="M806" s="144"/>
    </row>
    <row r="807" s="161" customFormat="true" ht="13.5" hidden="false" customHeight="false" outlineLevel="0" collapsed="false">
      <c r="A807" s="157"/>
      <c r="B807" s="139"/>
      <c r="C807" s="158"/>
      <c r="D807" s="159"/>
      <c r="E807" s="160"/>
      <c r="F807" s="159"/>
      <c r="G807" s="145"/>
      <c r="H807" s="141"/>
      <c r="I807" s="142"/>
      <c r="J807" s="139"/>
      <c r="K807" s="143"/>
      <c r="L807" s="143"/>
      <c r="M807" s="144"/>
    </row>
    <row r="808" s="161" customFormat="true" ht="13.5" hidden="false" customHeight="false" outlineLevel="0" collapsed="false">
      <c r="A808" s="157"/>
      <c r="B808" s="139"/>
      <c r="C808" s="158"/>
      <c r="D808" s="159"/>
      <c r="E808" s="160"/>
      <c r="F808" s="159"/>
      <c r="G808" s="145"/>
      <c r="H808" s="141"/>
      <c r="I808" s="142"/>
      <c r="J808" s="139"/>
      <c r="K808" s="143"/>
      <c r="L808" s="143"/>
      <c r="M808" s="144"/>
    </row>
    <row r="809" s="161" customFormat="true" ht="13.5" hidden="false" customHeight="false" outlineLevel="0" collapsed="false">
      <c r="A809" s="157"/>
      <c r="B809" s="139"/>
      <c r="C809" s="158"/>
      <c r="D809" s="159"/>
      <c r="E809" s="160"/>
      <c r="F809" s="159"/>
      <c r="G809" s="145"/>
      <c r="H809" s="141"/>
      <c r="I809" s="142"/>
      <c r="J809" s="139"/>
      <c r="K809" s="143"/>
      <c r="L809" s="143"/>
      <c r="M809" s="144"/>
    </row>
    <row r="810" s="161" customFormat="true" ht="13.5" hidden="false" customHeight="false" outlineLevel="0" collapsed="false">
      <c r="A810" s="157"/>
      <c r="B810" s="139"/>
      <c r="C810" s="158"/>
      <c r="D810" s="159"/>
      <c r="E810" s="160"/>
      <c r="F810" s="159"/>
      <c r="G810" s="145"/>
      <c r="H810" s="141"/>
      <c r="I810" s="142"/>
      <c r="J810" s="139"/>
      <c r="K810" s="143"/>
      <c r="L810" s="143"/>
      <c r="M810" s="144"/>
    </row>
    <row r="811" s="161" customFormat="true" ht="13.5" hidden="false" customHeight="false" outlineLevel="0" collapsed="false">
      <c r="A811" s="157"/>
      <c r="B811" s="139"/>
      <c r="C811" s="158"/>
      <c r="D811" s="159"/>
      <c r="E811" s="160"/>
      <c r="F811" s="159"/>
      <c r="G811" s="145"/>
      <c r="H811" s="141"/>
      <c r="I811" s="142"/>
      <c r="J811" s="139"/>
      <c r="K811" s="143"/>
      <c r="L811" s="143"/>
      <c r="M811" s="144"/>
    </row>
    <row r="812" s="161" customFormat="true" ht="13.5" hidden="false" customHeight="false" outlineLevel="0" collapsed="false">
      <c r="A812" s="157"/>
      <c r="B812" s="139"/>
      <c r="C812" s="158"/>
      <c r="D812" s="159"/>
      <c r="E812" s="160"/>
      <c r="F812" s="159"/>
      <c r="G812" s="145"/>
      <c r="H812" s="141"/>
      <c r="I812" s="142"/>
      <c r="J812" s="139"/>
      <c r="K812" s="143"/>
      <c r="L812" s="143"/>
      <c r="M812" s="144"/>
    </row>
    <row r="813" s="161" customFormat="true" ht="13.5" hidden="false" customHeight="false" outlineLevel="0" collapsed="false">
      <c r="A813" s="157"/>
      <c r="B813" s="139"/>
      <c r="C813" s="158"/>
      <c r="D813" s="159"/>
      <c r="E813" s="160"/>
      <c r="F813" s="159"/>
      <c r="G813" s="145"/>
      <c r="H813" s="141"/>
      <c r="I813" s="142"/>
      <c r="J813" s="139"/>
      <c r="K813" s="143"/>
      <c r="L813" s="143"/>
      <c r="M813" s="144"/>
    </row>
    <row r="814" s="161" customFormat="true" ht="13.5" hidden="false" customHeight="false" outlineLevel="0" collapsed="false">
      <c r="A814" s="157"/>
      <c r="B814" s="139"/>
      <c r="C814" s="158"/>
      <c r="D814" s="159"/>
      <c r="E814" s="160"/>
      <c r="F814" s="159"/>
      <c r="G814" s="145"/>
      <c r="H814" s="141"/>
      <c r="I814" s="142"/>
      <c r="J814" s="139"/>
      <c r="K814" s="143"/>
      <c r="L814" s="143"/>
      <c r="M814" s="144"/>
    </row>
    <row r="815" s="161" customFormat="true" ht="13.5" hidden="false" customHeight="false" outlineLevel="0" collapsed="false">
      <c r="A815" s="157"/>
      <c r="B815" s="139"/>
      <c r="C815" s="158"/>
      <c r="D815" s="159"/>
      <c r="E815" s="160"/>
      <c r="F815" s="159"/>
      <c r="G815" s="145"/>
      <c r="H815" s="141"/>
      <c r="I815" s="142"/>
      <c r="J815" s="139"/>
      <c r="K815" s="143"/>
      <c r="L815" s="143"/>
      <c r="M815" s="144"/>
    </row>
    <row r="816" s="161" customFormat="true" ht="13.5" hidden="false" customHeight="false" outlineLevel="0" collapsed="false">
      <c r="A816" s="157"/>
      <c r="B816" s="139"/>
      <c r="C816" s="158"/>
      <c r="D816" s="159"/>
      <c r="E816" s="160"/>
      <c r="F816" s="159"/>
      <c r="G816" s="145"/>
      <c r="H816" s="141"/>
      <c r="I816" s="142"/>
      <c r="J816" s="139"/>
      <c r="K816" s="143"/>
      <c r="L816" s="143"/>
      <c r="M816" s="144"/>
    </row>
    <row r="817" customFormat="false" ht="13.5" hidden="false" customHeight="false" outlineLevel="0" collapsed="false">
      <c r="A817" s="157"/>
      <c r="B817" s="139"/>
      <c r="C817" s="158"/>
      <c r="D817" s="159"/>
      <c r="E817" s="160"/>
      <c r="F817" s="159"/>
      <c r="G817" s="145"/>
      <c r="H817" s="141"/>
      <c r="I817" s="142"/>
      <c r="J817" s="139"/>
      <c r="K817" s="143"/>
      <c r="L817" s="143"/>
      <c r="M817" s="144"/>
    </row>
    <row r="818" s="161" customFormat="true" ht="13.5" hidden="false" customHeight="false" outlineLevel="0" collapsed="false">
      <c r="A818" s="157"/>
      <c r="B818" s="139"/>
      <c r="C818" s="158"/>
      <c r="D818" s="159"/>
      <c r="E818" s="160"/>
      <c r="F818" s="159"/>
      <c r="G818" s="145"/>
      <c r="H818" s="141"/>
      <c r="I818" s="142"/>
      <c r="J818" s="139"/>
      <c r="K818" s="143"/>
      <c r="L818" s="143"/>
      <c r="M818" s="144"/>
    </row>
    <row r="819" s="161" customFormat="true" ht="13.5" hidden="false" customHeight="false" outlineLevel="0" collapsed="false">
      <c r="A819" s="157"/>
      <c r="B819" s="139"/>
      <c r="C819" s="158"/>
      <c r="D819" s="159"/>
      <c r="E819" s="160"/>
      <c r="F819" s="159"/>
      <c r="G819" s="145"/>
      <c r="H819" s="141"/>
      <c r="I819" s="142"/>
      <c r="J819" s="139"/>
      <c r="K819" s="143"/>
      <c r="L819" s="143"/>
      <c r="M819" s="144"/>
    </row>
    <row r="820" s="161" customFormat="true" ht="13.5" hidden="false" customHeight="false" outlineLevel="0" collapsed="false">
      <c r="A820" s="157"/>
      <c r="B820" s="139"/>
      <c r="C820" s="158"/>
      <c r="D820" s="159"/>
      <c r="E820" s="160"/>
      <c r="F820" s="159"/>
      <c r="G820" s="145"/>
      <c r="H820" s="141"/>
      <c r="I820" s="142"/>
      <c r="J820" s="139"/>
      <c r="K820" s="143"/>
      <c r="L820" s="143"/>
      <c r="M820" s="144"/>
    </row>
    <row r="821" s="161" customFormat="true" ht="13.5" hidden="false" customHeight="false" outlineLevel="0" collapsed="false">
      <c r="A821" s="157"/>
      <c r="B821" s="139"/>
      <c r="C821" s="158"/>
      <c r="D821" s="159"/>
      <c r="E821" s="160"/>
      <c r="F821" s="159"/>
      <c r="G821" s="145"/>
      <c r="H821" s="141"/>
      <c r="I821" s="142"/>
      <c r="J821" s="139"/>
      <c r="K821" s="143"/>
      <c r="L821" s="143"/>
      <c r="M821" s="144"/>
    </row>
    <row r="822" s="161" customFormat="true" ht="13.5" hidden="false" customHeight="false" outlineLevel="0" collapsed="false">
      <c r="A822" s="157"/>
      <c r="B822" s="139"/>
      <c r="C822" s="158"/>
      <c r="D822" s="159"/>
      <c r="E822" s="160"/>
      <c r="F822" s="159"/>
      <c r="G822" s="145"/>
      <c r="H822" s="141"/>
      <c r="I822" s="142"/>
      <c r="J822" s="139"/>
      <c r="K822" s="143"/>
      <c r="L822" s="143"/>
      <c r="M822" s="144"/>
    </row>
    <row r="823" s="161" customFormat="true" ht="13.5" hidden="false" customHeight="false" outlineLevel="0" collapsed="false">
      <c r="A823" s="157"/>
      <c r="B823" s="139"/>
      <c r="C823" s="158"/>
      <c r="D823" s="159"/>
      <c r="E823" s="160"/>
      <c r="F823" s="159"/>
      <c r="G823" s="145"/>
      <c r="H823" s="141"/>
      <c r="I823" s="142"/>
      <c r="J823" s="139"/>
      <c r="K823" s="143"/>
      <c r="L823" s="143"/>
      <c r="M823" s="144"/>
    </row>
    <row r="824" s="161" customFormat="true" ht="13.5" hidden="false" customHeight="false" outlineLevel="0" collapsed="false">
      <c r="A824" s="157"/>
      <c r="B824" s="139"/>
      <c r="C824" s="158"/>
      <c r="D824" s="159"/>
      <c r="E824" s="160"/>
      <c r="F824" s="159"/>
      <c r="G824" s="145"/>
      <c r="H824" s="141"/>
      <c r="I824" s="142"/>
      <c r="J824" s="139"/>
      <c r="K824" s="143"/>
      <c r="L824" s="143"/>
      <c r="M824" s="144"/>
    </row>
    <row r="825" s="161" customFormat="true" ht="13.5" hidden="false" customHeight="false" outlineLevel="0" collapsed="false">
      <c r="A825" s="157"/>
      <c r="B825" s="139"/>
      <c r="C825" s="158"/>
      <c r="D825" s="159"/>
      <c r="E825" s="160"/>
      <c r="F825" s="159"/>
      <c r="G825" s="145"/>
      <c r="H825" s="141"/>
      <c r="I825" s="142"/>
      <c r="J825" s="139"/>
      <c r="K825" s="143"/>
      <c r="L825" s="143"/>
      <c r="M825" s="144"/>
    </row>
    <row r="826" customFormat="false" ht="13.5" hidden="false" customHeight="false" outlineLevel="0" collapsed="false">
      <c r="A826" s="157"/>
      <c r="B826" s="139"/>
      <c r="C826" s="158"/>
      <c r="D826" s="159"/>
      <c r="E826" s="160"/>
      <c r="F826" s="159"/>
      <c r="G826" s="145"/>
      <c r="H826" s="141"/>
      <c r="I826" s="142"/>
      <c r="J826" s="139"/>
      <c r="K826" s="143"/>
      <c r="L826" s="143"/>
      <c r="M826" s="144"/>
    </row>
    <row r="827" s="161" customFormat="true" ht="13.5" hidden="false" customHeight="false" outlineLevel="0" collapsed="false">
      <c r="A827" s="157"/>
      <c r="B827" s="139"/>
      <c r="C827" s="158"/>
      <c r="D827" s="159"/>
      <c r="E827" s="160"/>
      <c r="F827" s="159"/>
      <c r="G827" s="145"/>
      <c r="H827" s="141"/>
      <c r="I827" s="142"/>
      <c r="J827" s="139"/>
      <c r="K827" s="143"/>
      <c r="L827" s="143"/>
      <c r="M827" s="144"/>
    </row>
    <row r="828" s="161" customFormat="true" ht="13.5" hidden="false" customHeight="false" outlineLevel="0" collapsed="false">
      <c r="A828" s="157"/>
      <c r="B828" s="139"/>
      <c r="C828" s="158"/>
      <c r="D828" s="159"/>
      <c r="E828" s="160"/>
      <c r="F828" s="159"/>
      <c r="G828" s="145"/>
      <c r="H828" s="141"/>
      <c r="I828" s="142"/>
      <c r="J828" s="139"/>
      <c r="K828" s="143"/>
      <c r="L828" s="143"/>
      <c r="M828" s="144"/>
    </row>
    <row r="829" customFormat="false" ht="13.5" hidden="false" customHeight="false" outlineLevel="0" collapsed="false">
      <c r="A829" s="157"/>
      <c r="B829" s="139"/>
      <c r="C829" s="158"/>
      <c r="D829" s="159"/>
      <c r="E829" s="160"/>
      <c r="F829" s="159"/>
      <c r="G829" s="145"/>
      <c r="H829" s="141"/>
      <c r="I829" s="142"/>
      <c r="J829" s="139"/>
      <c r="K829" s="143"/>
      <c r="L829" s="143"/>
      <c r="M829" s="144"/>
    </row>
    <row r="830" customFormat="false" ht="13.5" hidden="false" customHeight="false" outlineLevel="0" collapsed="false">
      <c r="A830" s="157"/>
      <c r="B830" s="139"/>
      <c r="C830" s="158"/>
      <c r="D830" s="159"/>
      <c r="E830" s="160"/>
      <c r="F830" s="159"/>
      <c r="G830" s="145"/>
      <c r="H830" s="141"/>
      <c r="I830" s="142"/>
      <c r="J830" s="139"/>
      <c r="K830" s="143"/>
      <c r="L830" s="143"/>
      <c r="M830" s="144"/>
    </row>
    <row r="831" s="161" customFormat="true" ht="13.5" hidden="false" customHeight="false" outlineLevel="0" collapsed="false">
      <c r="A831" s="157"/>
      <c r="B831" s="139"/>
      <c r="C831" s="158"/>
      <c r="D831" s="159"/>
      <c r="E831" s="160"/>
      <c r="F831" s="159"/>
      <c r="G831" s="145"/>
      <c r="H831" s="141"/>
      <c r="I831" s="142"/>
      <c r="J831" s="139"/>
      <c r="K831" s="143"/>
      <c r="L831" s="143"/>
      <c r="M831" s="144"/>
    </row>
    <row r="832" s="161" customFormat="true" ht="13.5" hidden="false" customHeight="false" outlineLevel="0" collapsed="false">
      <c r="A832" s="157"/>
      <c r="B832" s="139"/>
      <c r="C832" s="158"/>
      <c r="D832" s="159"/>
      <c r="E832" s="160"/>
      <c r="F832" s="159"/>
      <c r="G832" s="145"/>
      <c r="H832" s="141"/>
      <c r="I832" s="142"/>
      <c r="J832" s="139"/>
      <c r="K832" s="143"/>
      <c r="L832" s="143"/>
      <c r="M832" s="144"/>
    </row>
    <row r="833" customFormat="false" ht="13.5" hidden="false" customHeight="false" outlineLevel="0" collapsed="false">
      <c r="A833" s="157"/>
      <c r="B833" s="139"/>
      <c r="C833" s="158"/>
      <c r="D833" s="159"/>
      <c r="E833" s="160"/>
      <c r="F833" s="159"/>
      <c r="G833" s="145"/>
      <c r="H833" s="141"/>
      <c r="I833" s="142"/>
      <c r="J833" s="139"/>
      <c r="K833" s="143"/>
      <c r="L833" s="143"/>
      <c r="M833" s="144"/>
    </row>
    <row r="834" customFormat="false" ht="13.5" hidden="false" customHeight="false" outlineLevel="0" collapsed="false">
      <c r="A834" s="157"/>
      <c r="B834" s="139"/>
      <c r="C834" s="158"/>
      <c r="D834" s="159"/>
      <c r="E834" s="160"/>
      <c r="F834" s="159"/>
      <c r="G834" s="145"/>
      <c r="H834" s="141"/>
      <c r="I834" s="142"/>
      <c r="J834" s="139"/>
      <c r="K834" s="143"/>
      <c r="L834" s="143"/>
      <c r="M834" s="144"/>
    </row>
    <row r="835" customFormat="false" ht="13.5" hidden="false" customHeight="false" outlineLevel="0" collapsed="false">
      <c r="A835" s="157"/>
      <c r="B835" s="139"/>
      <c r="C835" s="158"/>
      <c r="D835" s="159"/>
      <c r="E835" s="160"/>
      <c r="F835" s="159"/>
      <c r="G835" s="145"/>
      <c r="H835" s="141"/>
      <c r="I835" s="142"/>
      <c r="J835" s="139"/>
      <c r="K835" s="143"/>
      <c r="L835" s="143"/>
      <c r="M835" s="144"/>
    </row>
    <row r="836" s="161" customFormat="true" ht="13.5" hidden="false" customHeight="false" outlineLevel="0" collapsed="false">
      <c r="A836" s="157"/>
      <c r="B836" s="139"/>
      <c r="C836" s="158"/>
      <c r="D836" s="159"/>
      <c r="E836" s="160"/>
      <c r="F836" s="159"/>
      <c r="G836" s="145"/>
      <c r="H836" s="141"/>
      <c r="I836" s="142"/>
      <c r="J836" s="139"/>
      <c r="K836" s="143"/>
      <c r="L836" s="143"/>
      <c r="M836" s="144"/>
    </row>
    <row r="837" customFormat="false" ht="13.5" hidden="false" customHeight="false" outlineLevel="0" collapsed="false">
      <c r="A837" s="157"/>
      <c r="B837" s="139"/>
      <c r="C837" s="158"/>
      <c r="D837" s="159"/>
      <c r="E837" s="160"/>
      <c r="F837" s="159"/>
      <c r="G837" s="145"/>
      <c r="H837" s="141"/>
      <c r="I837" s="142"/>
      <c r="J837" s="139"/>
      <c r="K837" s="143"/>
      <c r="L837" s="143"/>
      <c r="M837" s="144"/>
    </row>
    <row r="838" customFormat="false" ht="13.5" hidden="false" customHeight="false" outlineLevel="0" collapsed="false">
      <c r="A838" s="157"/>
      <c r="B838" s="139"/>
      <c r="C838" s="158"/>
      <c r="D838" s="159"/>
      <c r="E838" s="160"/>
      <c r="F838" s="159"/>
      <c r="G838" s="145"/>
      <c r="H838" s="141"/>
      <c r="I838" s="142"/>
      <c r="J838" s="139"/>
      <c r="K838" s="143"/>
      <c r="L838" s="143"/>
      <c r="M838" s="144"/>
    </row>
    <row r="839" s="161" customFormat="true" ht="13.5" hidden="false" customHeight="false" outlineLevel="0" collapsed="false">
      <c r="A839" s="157"/>
      <c r="B839" s="139"/>
      <c r="C839" s="158"/>
      <c r="D839" s="159"/>
      <c r="E839" s="160"/>
      <c r="F839" s="159"/>
      <c r="G839" s="145"/>
      <c r="H839" s="141"/>
      <c r="I839" s="142"/>
      <c r="J839" s="139"/>
      <c r="K839" s="143"/>
      <c r="L839" s="143"/>
      <c r="M839" s="144"/>
    </row>
    <row r="840" s="161" customFormat="true" ht="13.5" hidden="false" customHeight="false" outlineLevel="0" collapsed="false">
      <c r="A840" s="157"/>
      <c r="B840" s="139"/>
      <c r="C840" s="158"/>
      <c r="D840" s="159"/>
      <c r="E840" s="160"/>
      <c r="F840" s="159"/>
      <c r="G840" s="145"/>
      <c r="H840" s="141"/>
      <c r="I840" s="142"/>
      <c r="J840" s="139"/>
      <c r="K840" s="143"/>
      <c r="L840" s="143"/>
      <c r="M840" s="144"/>
    </row>
    <row r="841" customFormat="false" ht="13.5" hidden="false" customHeight="false" outlineLevel="0" collapsed="false">
      <c r="A841" s="157"/>
      <c r="B841" s="139"/>
      <c r="C841" s="158"/>
      <c r="D841" s="159"/>
      <c r="E841" s="160"/>
      <c r="F841" s="159"/>
      <c r="G841" s="145"/>
      <c r="H841" s="141"/>
      <c r="I841" s="142"/>
      <c r="J841" s="139"/>
      <c r="K841" s="143"/>
      <c r="L841" s="143"/>
      <c r="M841" s="144"/>
    </row>
    <row r="842" s="161" customFormat="true" ht="13.5" hidden="false" customHeight="false" outlineLevel="0" collapsed="false">
      <c r="A842" s="157"/>
      <c r="B842" s="139"/>
      <c r="C842" s="158"/>
      <c r="D842" s="159"/>
      <c r="E842" s="160"/>
      <c r="F842" s="159"/>
      <c r="G842" s="145"/>
      <c r="H842" s="141"/>
      <c r="I842" s="142"/>
      <c r="J842" s="139"/>
      <c r="K842" s="143"/>
      <c r="L842" s="143"/>
      <c r="M842" s="144"/>
    </row>
    <row r="843" customFormat="false" ht="13.5" hidden="false" customHeight="false" outlineLevel="0" collapsed="false">
      <c r="A843" s="157"/>
      <c r="B843" s="139"/>
      <c r="C843" s="158"/>
      <c r="D843" s="159"/>
      <c r="E843" s="160"/>
      <c r="F843" s="159"/>
      <c r="G843" s="145"/>
      <c r="H843" s="141"/>
      <c r="I843" s="142"/>
      <c r="J843" s="139"/>
      <c r="K843" s="143"/>
      <c r="L843" s="143"/>
      <c r="M843" s="144"/>
    </row>
    <row r="844" customFormat="false" ht="13.5" hidden="false" customHeight="false" outlineLevel="0" collapsed="false">
      <c r="A844" s="157"/>
      <c r="B844" s="139"/>
      <c r="C844" s="158"/>
      <c r="D844" s="159"/>
      <c r="E844" s="160"/>
      <c r="F844" s="159"/>
      <c r="G844" s="145"/>
      <c r="H844" s="141"/>
      <c r="I844" s="142"/>
      <c r="J844" s="139"/>
      <c r="K844" s="143"/>
      <c r="L844" s="143"/>
      <c r="M844" s="144"/>
    </row>
    <row r="845" customFormat="false" ht="13.5" hidden="false" customHeight="false" outlineLevel="0" collapsed="false">
      <c r="A845" s="157"/>
      <c r="B845" s="139"/>
      <c r="C845" s="158"/>
      <c r="D845" s="159"/>
      <c r="E845" s="160"/>
      <c r="F845" s="159"/>
      <c r="G845" s="145"/>
      <c r="H845" s="141"/>
      <c r="I845" s="142"/>
      <c r="J845" s="139"/>
      <c r="K845" s="143"/>
      <c r="L845" s="143"/>
      <c r="M845" s="144"/>
    </row>
    <row r="846" s="161" customFormat="true" ht="13.5" hidden="false" customHeight="false" outlineLevel="0" collapsed="false">
      <c r="A846" s="162"/>
      <c r="B846" s="163"/>
      <c r="C846" s="186"/>
      <c r="D846" s="165"/>
      <c r="E846" s="160"/>
      <c r="F846" s="159"/>
      <c r="G846" s="145"/>
      <c r="H846" s="141"/>
      <c r="I846" s="142"/>
      <c r="J846" s="163"/>
      <c r="K846" s="143"/>
      <c r="L846" s="143"/>
      <c r="M846" s="144"/>
    </row>
    <row r="847" s="161" customFormat="true" ht="13.5" hidden="false" customHeight="false" outlineLevel="0" collapsed="false">
      <c r="A847" s="157"/>
      <c r="B847" s="139"/>
      <c r="C847" s="158"/>
      <c r="D847" s="159"/>
      <c r="E847" s="160"/>
      <c r="F847" s="159"/>
      <c r="G847" s="145"/>
      <c r="H847" s="141"/>
      <c r="I847" s="142"/>
      <c r="J847" s="139"/>
      <c r="K847" s="143"/>
      <c r="L847" s="143"/>
      <c r="M847" s="144"/>
    </row>
    <row r="848" customFormat="false" ht="13.5" hidden="false" customHeight="false" outlineLevel="0" collapsed="false">
      <c r="A848" s="157"/>
      <c r="B848" s="139"/>
      <c r="C848" s="158"/>
      <c r="D848" s="159"/>
      <c r="E848" s="160"/>
      <c r="F848" s="159"/>
      <c r="G848" s="145"/>
      <c r="H848" s="141"/>
      <c r="I848" s="142"/>
      <c r="J848" s="139"/>
      <c r="K848" s="143"/>
      <c r="L848" s="143"/>
      <c r="M848" s="144"/>
    </row>
    <row r="849" s="161" customFormat="true" ht="13.5" hidden="false" customHeight="false" outlineLevel="0" collapsed="false">
      <c r="A849" s="157"/>
      <c r="B849" s="139"/>
      <c r="C849" s="158"/>
      <c r="D849" s="159"/>
      <c r="E849" s="160"/>
      <c r="F849" s="159"/>
      <c r="G849" s="145"/>
      <c r="H849" s="141"/>
      <c r="I849" s="142"/>
      <c r="J849" s="139"/>
      <c r="K849" s="143"/>
      <c r="L849" s="143"/>
      <c r="M849" s="144"/>
    </row>
    <row r="850" customFormat="false" ht="13.5" hidden="false" customHeight="false" outlineLevel="0" collapsed="false">
      <c r="A850" s="157"/>
      <c r="B850" s="139"/>
      <c r="C850" s="158"/>
      <c r="D850" s="159"/>
      <c r="E850" s="160"/>
      <c r="F850" s="159"/>
      <c r="G850" s="145"/>
      <c r="H850" s="141"/>
      <c r="I850" s="142"/>
      <c r="J850" s="139"/>
      <c r="K850" s="143"/>
      <c r="L850" s="143"/>
      <c r="M850" s="144"/>
    </row>
    <row r="851" s="161" customFormat="true" ht="13.5" hidden="false" customHeight="false" outlineLevel="0" collapsed="false">
      <c r="A851" s="157"/>
      <c r="B851" s="139"/>
      <c r="C851" s="158"/>
      <c r="D851" s="159"/>
      <c r="E851" s="160"/>
      <c r="F851" s="159"/>
      <c r="G851" s="145"/>
      <c r="H851" s="141"/>
      <c r="I851" s="142"/>
      <c r="J851" s="139"/>
      <c r="K851" s="143"/>
      <c r="L851" s="143"/>
      <c r="M851" s="144"/>
    </row>
    <row r="852" s="161" customFormat="true" ht="13.5" hidden="false" customHeight="false" outlineLevel="0" collapsed="false">
      <c r="A852" s="157"/>
      <c r="B852" s="139"/>
      <c r="C852" s="158"/>
      <c r="D852" s="159"/>
      <c r="E852" s="160"/>
      <c r="F852" s="159"/>
      <c r="G852" s="145"/>
      <c r="H852" s="141"/>
      <c r="I852" s="142"/>
      <c r="J852" s="139"/>
      <c r="K852" s="143"/>
      <c r="L852" s="143"/>
      <c r="M852" s="144"/>
    </row>
    <row r="853" s="161" customFormat="true" ht="13.5" hidden="false" customHeight="false" outlineLevel="0" collapsed="false">
      <c r="A853" s="157"/>
      <c r="B853" s="139"/>
      <c r="C853" s="158"/>
      <c r="D853" s="159"/>
      <c r="E853" s="160"/>
      <c r="F853" s="159"/>
      <c r="G853" s="145"/>
      <c r="H853" s="141"/>
      <c r="I853" s="142"/>
      <c r="J853" s="139"/>
      <c r="K853" s="143"/>
      <c r="L853" s="143"/>
      <c r="M853" s="144"/>
    </row>
    <row r="854" s="161" customFormat="true" ht="13.5" hidden="false" customHeight="false" outlineLevel="0" collapsed="false">
      <c r="A854" s="157"/>
      <c r="B854" s="139"/>
      <c r="C854" s="158"/>
      <c r="D854" s="159"/>
      <c r="E854" s="160"/>
      <c r="F854" s="159"/>
      <c r="G854" s="145"/>
      <c r="H854" s="141"/>
      <c r="I854" s="142"/>
      <c r="J854" s="139"/>
      <c r="K854" s="143"/>
      <c r="L854" s="143"/>
      <c r="M854" s="144"/>
    </row>
    <row r="855" s="161" customFormat="true" ht="13.5" hidden="false" customHeight="false" outlineLevel="0" collapsed="false">
      <c r="A855" s="157"/>
      <c r="B855" s="139"/>
      <c r="C855" s="158"/>
      <c r="D855" s="159"/>
      <c r="E855" s="160"/>
      <c r="F855" s="159"/>
      <c r="G855" s="145"/>
      <c r="H855" s="141"/>
      <c r="I855" s="142"/>
      <c r="J855" s="139"/>
      <c r="K855" s="143"/>
      <c r="L855" s="143"/>
      <c r="M855" s="144"/>
    </row>
    <row r="856" customFormat="false" ht="13.5" hidden="false" customHeight="false" outlineLevel="0" collapsed="false">
      <c r="A856" s="157"/>
      <c r="B856" s="139"/>
      <c r="C856" s="158"/>
      <c r="D856" s="159"/>
      <c r="E856" s="160"/>
      <c r="F856" s="159"/>
      <c r="G856" s="145"/>
      <c r="H856" s="141"/>
      <c r="I856" s="142"/>
      <c r="J856" s="139"/>
      <c r="K856" s="143"/>
      <c r="L856" s="143"/>
      <c r="M856" s="144"/>
    </row>
    <row r="857" customFormat="false" ht="13.5" hidden="false" customHeight="false" outlineLevel="0" collapsed="false">
      <c r="A857" s="157"/>
      <c r="B857" s="139"/>
      <c r="C857" s="158"/>
      <c r="D857" s="159"/>
      <c r="E857" s="160"/>
      <c r="F857" s="159"/>
      <c r="G857" s="145"/>
      <c r="H857" s="141"/>
      <c r="I857" s="142"/>
      <c r="J857" s="139"/>
      <c r="K857" s="143"/>
      <c r="L857" s="143"/>
      <c r="M857" s="144"/>
    </row>
    <row r="858" customFormat="false" ht="13.5" hidden="false" customHeight="false" outlineLevel="0" collapsed="false">
      <c r="A858" s="157"/>
      <c r="B858" s="139"/>
      <c r="C858" s="158"/>
      <c r="D858" s="159"/>
      <c r="E858" s="160"/>
      <c r="F858" s="159"/>
      <c r="G858" s="145"/>
      <c r="H858" s="141"/>
      <c r="I858" s="142"/>
      <c r="J858" s="139"/>
      <c r="K858" s="143"/>
      <c r="L858" s="143"/>
      <c r="M858" s="144"/>
    </row>
    <row r="859" customFormat="false" ht="13.5" hidden="false" customHeight="false" outlineLevel="0" collapsed="false">
      <c r="A859" s="157"/>
      <c r="B859" s="139"/>
      <c r="C859" s="158"/>
      <c r="D859" s="159"/>
      <c r="E859" s="160"/>
      <c r="F859" s="159"/>
      <c r="G859" s="145"/>
      <c r="H859" s="141"/>
      <c r="I859" s="142"/>
      <c r="J859" s="139"/>
      <c r="K859" s="143"/>
      <c r="L859" s="143"/>
      <c r="M859" s="144"/>
    </row>
    <row r="860" s="161" customFormat="true" ht="13.5" hidden="false" customHeight="false" outlineLevel="0" collapsed="false">
      <c r="A860" s="157"/>
      <c r="B860" s="139"/>
      <c r="C860" s="158"/>
      <c r="D860" s="159"/>
      <c r="E860" s="160"/>
      <c r="F860" s="159"/>
      <c r="G860" s="145"/>
      <c r="H860" s="141"/>
      <c r="I860" s="142"/>
      <c r="J860" s="139"/>
      <c r="K860" s="143"/>
      <c r="L860" s="143"/>
      <c r="M860" s="144"/>
    </row>
    <row r="861" customFormat="false" ht="13.5" hidden="false" customHeight="false" outlineLevel="0" collapsed="false">
      <c r="A861" s="157"/>
      <c r="B861" s="139"/>
      <c r="C861" s="158"/>
      <c r="D861" s="159"/>
      <c r="E861" s="160"/>
      <c r="F861" s="159"/>
      <c r="G861" s="145"/>
      <c r="H861" s="141"/>
      <c r="I861" s="142"/>
      <c r="J861" s="139"/>
      <c r="K861" s="143"/>
      <c r="L861" s="143"/>
      <c r="M861" s="144"/>
    </row>
    <row r="862" s="161" customFormat="true" ht="13.5" hidden="false" customHeight="false" outlineLevel="0" collapsed="false">
      <c r="A862" s="157"/>
      <c r="B862" s="139"/>
      <c r="C862" s="158"/>
      <c r="D862" s="159"/>
      <c r="E862" s="160"/>
      <c r="F862" s="159"/>
      <c r="G862" s="145"/>
      <c r="H862" s="141"/>
      <c r="I862" s="142"/>
      <c r="J862" s="139"/>
      <c r="K862" s="143"/>
      <c r="L862" s="143"/>
      <c r="M862" s="144"/>
    </row>
    <row r="863" s="161" customFormat="true" ht="13.5" hidden="false" customHeight="false" outlineLevel="0" collapsed="false">
      <c r="A863" s="157"/>
      <c r="B863" s="139"/>
      <c r="C863" s="158"/>
      <c r="D863" s="159"/>
      <c r="E863" s="160"/>
      <c r="F863" s="159"/>
      <c r="G863" s="145"/>
      <c r="H863" s="141"/>
      <c r="I863" s="142"/>
      <c r="J863" s="139"/>
      <c r="K863" s="143"/>
      <c r="L863" s="143"/>
      <c r="M863" s="144"/>
    </row>
    <row r="864" customFormat="false" ht="13.5" hidden="false" customHeight="false" outlineLevel="0" collapsed="false">
      <c r="A864" s="157"/>
      <c r="B864" s="139"/>
      <c r="C864" s="158"/>
      <c r="D864" s="159"/>
      <c r="E864" s="160"/>
      <c r="F864" s="159"/>
      <c r="G864" s="145"/>
      <c r="H864" s="141"/>
      <c r="I864" s="142"/>
      <c r="J864" s="139"/>
      <c r="K864" s="143"/>
      <c r="L864" s="143"/>
      <c r="M864" s="144"/>
    </row>
    <row r="865" s="161" customFormat="true" ht="13.5" hidden="false" customHeight="false" outlineLevel="0" collapsed="false">
      <c r="A865" s="157"/>
      <c r="B865" s="139"/>
      <c r="C865" s="158"/>
      <c r="D865" s="159"/>
      <c r="E865" s="160"/>
      <c r="F865" s="159"/>
      <c r="G865" s="145"/>
      <c r="H865" s="141"/>
      <c r="I865" s="142"/>
      <c r="J865" s="139"/>
      <c r="K865" s="143"/>
      <c r="L865" s="143"/>
      <c r="M865" s="144"/>
    </row>
    <row r="866" customFormat="false" ht="13.5" hidden="false" customHeight="false" outlineLevel="0" collapsed="false">
      <c r="A866" s="157"/>
      <c r="B866" s="139"/>
      <c r="C866" s="158"/>
      <c r="D866" s="159"/>
      <c r="E866" s="160"/>
      <c r="F866" s="159"/>
      <c r="G866" s="145"/>
      <c r="H866" s="141"/>
      <c r="I866" s="142"/>
      <c r="J866" s="139"/>
      <c r="K866" s="143"/>
      <c r="L866" s="143"/>
      <c r="M866" s="144"/>
    </row>
    <row r="867" customFormat="false" ht="13.5" hidden="false" customHeight="false" outlineLevel="0" collapsed="false">
      <c r="A867" s="157"/>
      <c r="B867" s="139"/>
      <c r="C867" s="158"/>
      <c r="D867" s="159"/>
      <c r="E867" s="160"/>
      <c r="F867" s="159"/>
      <c r="G867" s="145"/>
      <c r="H867" s="141"/>
      <c r="I867" s="142"/>
      <c r="J867" s="139"/>
      <c r="K867" s="143"/>
      <c r="L867" s="143"/>
      <c r="M867" s="144"/>
    </row>
    <row r="868" customFormat="false" ht="13.5" hidden="false" customHeight="false" outlineLevel="0" collapsed="false">
      <c r="A868" s="157"/>
      <c r="B868" s="139"/>
      <c r="C868" s="158"/>
      <c r="D868" s="159"/>
      <c r="E868" s="160"/>
      <c r="F868" s="159"/>
      <c r="G868" s="145"/>
      <c r="H868" s="141"/>
      <c r="I868" s="142"/>
      <c r="J868" s="139"/>
      <c r="K868" s="143"/>
      <c r="L868" s="143"/>
      <c r="M868" s="144"/>
    </row>
    <row r="869" customFormat="false" ht="13.5" hidden="false" customHeight="false" outlineLevel="0" collapsed="false">
      <c r="A869" s="157"/>
      <c r="B869" s="139"/>
      <c r="C869" s="158"/>
      <c r="D869" s="159"/>
      <c r="E869" s="160"/>
      <c r="F869" s="159"/>
      <c r="G869" s="145"/>
      <c r="H869" s="141"/>
      <c r="I869" s="142"/>
      <c r="J869" s="139"/>
      <c r="K869" s="143"/>
      <c r="L869" s="143"/>
      <c r="M869" s="144"/>
    </row>
    <row r="870" s="161" customFormat="true" ht="13.5" hidden="false" customHeight="false" outlineLevel="0" collapsed="false">
      <c r="A870" s="157"/>
      <c r="B870" s="139"/>
      <c r="C870" s="158"/>
      <c r="D870" s="159"/>
      <c r="E870" s="160"/>
      <c r="F870" s="159"/>
      <c r="G870" s="145"/>
      <c r="H870" s="141"/>
      <c r="I870" s="142"/>
      <c r="J870" s="139"/>
      <c r="K870" s="143"/>
      <c r="L870" s="143"/>
      <c r="M870" s="144"/>
    </row>
    <row r="871" s="161" customFormat="true" ht="13.5" hidden="false" customHeight="false" outlineLevel="0" collapsed="false">
      <c r="A871" s="157"/>
      <c r="B871" s="139"/>
      <c r="C871" s="158"/>
      <c r="D871" s="159"/>
      <c r="E871" s="160"/>
      <c r="F871" s="159"/>
      <c r="G871" s="145"/>
      <c r="H871" s="141"/>
      <c r="I871" s="142"/>
      <c r="J871" s="139"/>
      <c r="K871" s="143"/>
      <c r="L871" s="143"/>
      <c r="M871" s="144"/>
    </row>
    <row r="872" customFormat="false" ht="13.5" hidden="false" customHeight="false" outlineLevel="0" collapsed="false">
      <c r="A872" s="157"/>
      <c r="B872" s="139"/>
      <c r="C872" s="158"/>
      <c r="D872" s="159"/>
      <c r="E872" s="160"/>
      <c r="F872" s="159"/>
      <c r="G872" s="145"/>
      <c r="H872" s="141"/>
      <c r="I872" s="142"/>
      <c r="J872" s="139"/>
      <c r="K872" s="143"/>
      <c r="L872" s="143"/>
      <c r="M872" s="144"/>
    </row>
    <row r="873" customFormat="false" ht="13.5" hidden="false" customHeight="false" outlineLevel="0" collapsed="false">
      <c r="A873" s="157"/>
      <c r="B873" s="139"/>
      <c r="C873" s="158"/>
      <c r="D873" s="159"/>
      <c r="E873" s="160"/>
      <c r="F873" s="159"/>
      <c r="G873" s="145"/>
      <c r="H873" s="141"/>
      <c r="I873" s="142"/>
      <c r="J873" s="139"/>
      <c r="K873" s="143"/>
      <c r="L873" s="143"/>
      <c r="M873" s="144"/>
    </row>
    <row r="874" s="161" customFormat="true" ht="13.5" hidden="false" customHeight="false" outlineLevel="0" collapsed="false">
      <c r="A874" s="157"/>
      <c r="B874" s="139"/>
      <c r="C874" s="158"/>
      <c r="D874" s="159"/>
      <c r="E874" s="160"/>
      <c r="F874" s="159"/>
      <c r="G874" s="145"/>
      <c r="H874" s="141"/>
      <c r="I874" s="142"/>
      <c r="J874" s="139"/>
      <c r="K874" s="143"/>
      <c r="L874" s="143"/>
      <c r="M874" s="144"/>
    </row>
    <row r="875" s="161" customFormat="true" ht="13.5" hidden="false" customHeight="false" outlineLevel="0" collapsed="false">
      <c r="A875" s="157"/>
      <c r="B875" s="139"/>
      <c r="C875" s="158"/>
      <c r="D875" s="159"/>
      <c r="E875" s="160"/>
      <c r="F875" s="159"/>
      <c r="G875" s="145"/>
      <c r="H875" s="141"/>
      <c r="I875" s="142"/>
      <c r="J875" s="139"/>
      <c r="K875" s="143"/>
      <c r="L875" s="143"/>
      <c r="M875" s="144"/>
    </row>
    <row r="876" s="161" customFormat="true" ht="13.5" hidden="false" customHeight="false" outlineLevel="0" collapsed="false">
      <c r="A876" s="157"/>
      <c r="B876" s="139"/>
      <c r="C876" s="158"/>
      <c r="D876" s="159"/>
      <c r="E876" s="160"/>
      <c r="F876" s="159"/>
      <c r="G876" s="145"/>
      <c r="H876" s="141"/>
      <c r="I876" s="142"/>
      <c r="J876" s="139"/>
      <c r="K876" s="143"/>
      <c r="L876" s="143"/>
      <c r="M876" s="144"/>
    </row>
    <row r="877" s="161" customFormat="true" ht="13.5" hidden="false" customHeight="false" outlineLevel="0" collapsed="false">
      <c r="A877" s="157"/>
      <c r="B877" s="139"/>
      <c r="C877" s="158"/>
      <c r="D877" s="159"/>
      <c r="E877" s="160"/>
      <c r="F877" s="159"/>
      <c r="G877" s="145"/>
      <c r="H877" s="141"/>
      <c r="I877" s="142"/>
      <c r="J877" s="139"/>
      <c r="K877" s="143"/>
      <c r="L877" s="143"/>
      <c r="M877" s="144"/>
    </row>
    <row r="878" s="161" customFormat="true" ht="13.5" hidden="false" customHeight="false" outlineLevel="0" collapsed="false">
      <c r="A878" s="157"/>
      <c r="B878" s="139"/>
      <c r="C878" s="158"/>
      <c r="D878" s="159"/>
      <c r="E878" s="160"/>
      <c r="F878" s="159"/>
      <c r="G878" s="145"/>
      <c r="H878" s="141"/>
      <c r="I878" s="142"/>
      <c r="J878" s="139"/>
      <c r="K878" s="143"/>
      <c r="L878" s="143"/>
      <c r="M878" s="144"/>
    </row>
    <row r="879" s="161" customFormat="true" ht="13.5" hidden="false" customHeight="false" outlineLevel="0" collapsed="false">
      <c r="A879" s="157"/>
      <c r="B879" s="139"/>
      <c r="C879" s="191"/>
      <c r="D879" s="159"/>
      <c r="E879" s="160"/>
      <c r="F879" s="159"/>
      <c r="G879" s="145"/>
      <c r="H879" s="141"/>
      <c r="I879" s="142"/>
      <c r="J879" s="139"/>
      <c r="K879" s="143"/>
      <c r="L879" s="143"/>
      <c r="M879" s="144"/>
    </row>
    <row r="880" s="161" customFormat="true" ht="13.5" hidden="false" customHeight="false" outlineLevel="0" collapsed="false">
      <c r="A880" s="157"/>
      <c r="B880" s="139"/>
      <c r="C880" s="158"/>
      <c r="D880" s="159"/>
      <c r="E880" s="160"/>
      <c r="F880" s="159"/>
      <c r="G880" s="145"/>
      <c r="H880" s="141"/>
      <c r="I880" s="142"/>
      <c r="J880" s="139"/>
      <c r="K880" s="143"/>
      <c r="L880" s="143"/>
      <c r="M880" s="144"/>
    </row>
    <row r="881" s="161" customFormat="true" ht="13.5" hidden="false" customHeight="false" outlineLevel="0" collapsed="false">
      <c r="A881" s="157"/>
      <c r="B881" s="139"/>
      <c r="C881" s="158"/>
      <c r="D881" s="159"/>
      <c r="E881" s="160"/>
      <c r="F881" s="159"/>
      <c r="G881" s="145"/>
      <c r="H881" s="141"/>
      <c r="I881" s="142"/>
      <c r="J881" s="139"/>
      <c r="K881" s="143"/>
      <c r="L881" s="143"/>
      <c r="M881" s="144"/>
    </row>
    <row r="882" s="161" customFormat="true" ht="13.5" hidden="false" customHeight="false" outlineLevel="0" collapsed="false">
      <c r="A882" s="157"/>
      <c r="B882" s="139"/>
      <c r="C882" s="158"/>
      <c r="D882" s="159"/>
      <c r="E882" s="160"/>
      <c r="F882" s="159"/>
      <c r="G882" s="145"/>
      <c r="H882" s="141"/>
      <c r="I882" s="142"/>
      <c r="J882" s="139"/>
      <c r="K882" s="143"/>
      <c r="L882" s="143"/>
      <c r="M882" s="144"/>
    </row>
    <row r="883" customFormat="false" ht="13.5" hidden="false" customHeight="false" outlineLevel="0" collapsed="false">
      <c r="A883" s="157"/>
      <c r="B883" s="139"/>
      <c r="C883" s="158"/>
      <c r="D883" s="159"/>
      <c r="E883" s="160"/>
      <c r="F883" s="159"/>
      <c r="G883" s="145"/>
      <c r="H883" s="141"/>
      <c r="I883" s="142"/>
      <c r="J883" s="139"/>
      <c r="K883" s="143"/>
      <c r="L883" s="143"/>
      <c r="M883" s="144"/>
    </row>
    <row r="884" s="161" customFormat="true" ht="13.5" hidden="false" customHeight="false" outlineLevel="0" collapsed="false">
      <c r="A884" s="157"/>
      <c r="B884" s="139"/>
      <c r="C884" s="158"/>
      <c r="D884" s="159"/>
      <c r="E884" s="160"/>
      <c r="F884" s="159"/>
      <c r="G884" s="145"/>
      <c r="H884" s="141"/>
      <c r="I884" s="142"/>
      <c r="J884" s="139"/>
      <c r="K884" s="143"/>
      <c r="L884" s="143"/>
      <c r="M884" s="144"/>
    </row>
    <row r="885" customFormat="false" ht="13.5" hidden="false" customHeight="false" outlineLevel="0" collapsed="false">
      <c r="A885" s="157"/>
      <c r="B885" s="139"/>
      <c r="C885" s="158"/>
      <c r="D885" s="159"/>
      <c r="E885" s="160"/>
      <c r="F885" s="159"/>
      <c r="G885" s="145"/>
      <c r="H885" s="141"/>
      <c r="I885" s="142"/>
      <c r="J885" s="139"/>
      <c r="K885" s="143"/>
      <c r="L885" s="143"/>
      <c r="M885" s="144"/>
    </row>
    <row r="886" s="161" customFormat="true" ht="13.5" hidden="false" customHeight="false" outlineLevel="0" collapsed="false">
      <c r="A886" s="157"/>
      <c r="B886" s="139"/>
      <c r="C886" s="158"/>
      <c r="D886" s="159"/>
      <c r="E886" s="160"/>
      <c r="F886" s="159"/>
      <c r="G886" s="145"/>
      <c r="H886" s="141"/>
      <c r="I886" s="142"/>
      <c r="J886" s="139"/>
      <c r="K886" s="143"/>
      <c r="L886" s="143"/>
      <c r="M886" s="144"/>
    </row>
    <row r="887" s="161" customFormat="true" ht="13.5" hidden="false" customHeight="false" outlineLevel="0" collapsed="false">
      <c r="A887" s="157"/>
      <c r="B887" s="139"/>
      <c r="C887" s="158"/>
      <c r="D887" s="159"/>
      <c r="E887" s="160"/>
      <c r="F887" s="159"/>
      <c r="G887" s="145"/>
      <c r="H887" s="141"/>
      <c r="I887" s="142"/>
      <c r="J887" s="139"/>
      <c r="K887" s="143"/>
      <c r="L887" s="143"/>
      <c r="M887" s="144"/>
    </row>
    <row r="888" s="161" customFormat="true" ht="13.5" hidden="false" customHeight="false" outlineLevel="0" collapsed="false">
      <c r="A888" s="157"/>
      <c r="B888" s="139"/>
      <c r="C888" s="158"/>
      <c r="D888" s="159"/>
      <c r="E888" s="160"/>
      <c r="F888" s="159"/>
      <c r="G888" s="145"/>
      <c r="H888" s="141"/>
      <c r="I888" s="142"/>
      <c r="J888" s="139"/>
      <c r="K888" s="143"/>
      <c r="L888" s="143"/>
      <c r="M888" s="144"/>
    </row>
    <row r="889" customFormat="false" ht="13.5" hidden="false" customHeight="false" outlineLevel="0" collapsed="false">
      <c r="A889" s="157"/>
      <c r="B889" s="139"/>
      <c r="C889" s="158"/>
      <c r="D889" s="159"/>
      <c r="E889" s="160"/>
      <c r="F889" s="159"/>
      <c r="G889" s="145"/>
      <c r="H889" s="141"/>
      <c r="I889" s="142"/>
      <c r="J889" s="139"/>
      <c r="K889" s="143"/>
      <c r="L889" s="143"/>
      <c r="M889" s="144"/>
    </row>
    <row r="890" customFormat="false" ht="13.5" hidden="false" customHeight="false" outlineLevel="0" collapsed="false">
      <c r="A890" s="157"/>
      <c r="B890" s="139"/>
      <c r="C890" s="158"/>
      <c r="D890" s="159"/>
      <c r="E890" s="160"/>
      <c r="F890" s="159"/>
      <c r="G890" s="145"/>
      <c r="H890" s="141"/>
      <c r="I890" s="142"/>
      <c r="J890" s="139"/>
      <c r="K890" s="143"/>
      <c r="L890" s="143"/>
      <c r="M890" s="144"/>
    </row>
    <row r="891" s="161" customFormat="true" ht="13.5" hidden="false" customHeight="false" outlineLevel="0" collapsed="false">
      <c r="A891" s="157"/>
      <c r="B891" s="139"/>
      <c r="C891" s="158"/>
      <c r="D891" s="159"/>
      <c r="E891" s="160"/>
      <c r="F891" s="159"/>
      <c r="G891" s="145"/>
      <c r="H891" s="141"/>
      <c r="I891" s="142"/>
      <c r="J891" s="139"/>
      <c r="K891" s="143"/>
      <c r="L891" s="143"/>
      <c r="M891" s="144"/>
    </row>
    <row r="892" s="161" customFormat="true" ht="13.5" hidden="false" customHeight="false" outlineLevel="0" collapsed="false">
      <c r="A892" s="157"/>
      <c r="B892" s="139"/>
      <c r="C892" s="158"/>
      <c r="D892" s="159"/>
      <c r="E892" s="160"/>
      <c r="F892" s="159"/>
      <c r="G892" s="145"/>
      <c r="H892" s="141"/>
      <c r="I892" s="142"/>
      <c r="J892" s="139"/>
      <c r="K892" s="143"/>
      <c r="L892" s="143"/>
      <c r="M892" s="144"/>
    </row>
    <row r="893" customFormat="false" ht="13.5" hidden="false" customHeight="false" outlineLevel="0" collapsed="false">
      <c r="A893" s="157"/>
      <c r="B893" s="139"/>
      <c r="C893" s="158"/>
      <c r="D893" s="159"/>
      <c r="E893" s="160"/>
      <c r="F893" s="159"/>
      <c r="G893" s="145"/>
      <c r="H893" s="141"/>
      <c r="I893" s="142"/>
      <c r="J893" s="139"/>
      <c r="K893" s="143"/>
      <c r="L893" s="143"/>
      <c r="M893" s="144"/>
    </row>
    <row r="894" s="161" customFormat="true" ht="13.5" hidden="false" customHeight="false" outlineLevel="0" collapsed="false">
      <c r="A894" s="157"/>
      <c r="B894" s="139"/>
      <c r="C894" s="158"/>
      <c r="D894" s="159"/>
      <c r="E894" s="160"/>
      <c r="F894" s="159"/>
      <c r="G894" s="145"/>
      <c r="H894" s="141"/>
      <c r="I894" s="142"/>
      <c r="J894" s="139"/>
      <c r="K894" s="143"/>
      <c r="L894" s="143"/>
      <c r="M894" s="144"/>
    </row>
    <row r="895" s="161" customFormat="true" ht="13.5" hidden="false" customHeight="false" outlineLevel="0" collapsed="false">
      <c r="A895" s="157"/>
      <c r="B895" s="139"/>
      <c r="C895" s="158"/>
      <c r="D895" s="159"/>
      <c r="E895" s="160"/>
      <c r="F895" s="159"/>
      <c r="G895" s="145"/>
      <c r="H895" s="141"/>
      <c r="I895" s="142"/>
      <c r="J895" s="139"/>
      <c r="K895" s="143"/>
      <c r="L895" s="143"/>
      <c r="M895" s="144"/>
    </row>
    <row r="896" s="161" customFormat="true" ht="13.5" hidden="false" customHeight="false" outlineLevel="0" collapsed="false">
      <c r="A896" s="157"/>
      <c r="B896" s="139"/>
      <c r="C896" s="158"/>
      <c r="D896" s="159"/>
      <c r="E896" s="160"/>
      <c r="F896" s="159"/>
      <c r="G896" s="145"/>
      <c r="H896" s="141"/>
      <c r="I896" s="142"/>
      <c r="J896" s="139"/>
      <c r="K896" s="143"/>
      <c r="L896" s="143"/>
      <c r="M896" s="144"/>
    </row>
    <row r="897" customFormat="false" ht="13.5" hidden="false" customHeight="false" outlineLevel="0" collapsed="false">
      <c r="A897" s="157"/>
      <c r="B897" s="139"/>
      <c r="C897" s="158"/>
      <c r="D897" s="159"/>
      <c r="E897" s="160"/>
      <c r="F897" s="159"/>
      <c r="G897" s="145"/>
      <c r="H897" s="141"/>
      <c r="I897" s="142"/>
      <c r="J897" s="139"/>
      <c r="K897" s="143"/>
      <c r="L897" s="143"/>
      <c r="M897" s="144"/>
    </row>
    <row r="898" s="161" customFormat="true" ht="13.5" hidden="false" customHeight="false" outlineLevel="0" collapsed="false">
      <c r="A898" s="157"/>
      <c r="B898" s="139"/>
      <c r="C898" s="158"/>
      <c r="D898" s="159"/>
      <c r="E898" s="160"/>
      <c r="F898" s="159"/>
      <c r="G898" s="145"/>
      <c r="H898" s="141"/>
      <c r="I898" s="142"/>
      <c r="J898" s="139"/>
      <c r="K898" s="143"/>
      <c r="L898" s="143"/>
      <c r="M898" s="144"/>
    </row>
    <row r="899" customFormat="false" ht="13.5" hidden="false" customHeight="false" outlineLevel="0" collapsed="false">
      <c r="A899" s="157"/>
      <c r="B899" s="139"/>
      <c r="C899" s="158"/>
      <c r="D899" s="159"/>
      <c r="E899" s="160"/>
      <c r="F899" s="159"/>
      <c r="G899" s="145"/>
      <c r="H899" s="141"/>
      <c r="I899" s="142"/>
      <c r="J899" s="139"/>
      <c r="K899" s="143"/>
      <c r="L899" s="143"/>
      <c r="M899" s="144"/>
    </row>
    <row r="900" customFormat="false" ht="13.5" hidden="false" customHeight="false" outlineLevel="0" collapsed="false">
      <c r="A900" s="157"/>
      <c r="B900" s="139"/>
      <c r="C900" s="158"/>
      <c r="D900" s="159"/>
      <c r="E900" s="160"/>
      <c r="F900" s="159"/>
      <c r="G900" s="145"/>
      <c r="H900" s="141"/>
      <c r="I900" s="142"/>
      <c r="J900" s="139"/>
      <c r="K900" s="143"/>
      <c r="L900" s="143"/>
      <c r="M900" s="144"/>
    </row>
    <row r="901" s="161" customFormat="true" ht="13.5" hidden="false" customHeight="false" outlineLevel="0" collapsed="false">
      <c r="A901" s="157"/>
      <c r="B901" s="139"/>
      <c r="C901" s="158"/>
      <c r="D901" s="159"/>
      <c r="E901" s="160"/>
      <c r="F901" s="159"/>
      <c r="G901" s="145"/>
      <c r="H901" s="141"/>
      <c r="I901" s="142"/>
      <c r="J901" s="139"/>
      <c r="K901" s="143"/>
      <c r="L901" s="143"/>
      <c r="M901" s="144"/>
    </row>
    <row r="902" s="161" customFormat="true" ht="13.5" hidden="false" customHeight="false" outlineLevel="0" collapsed="false">
      <c r="A902" s="157"/>
      <c r="B902" s="139"/>
      <c r="C902" s="158"/>
      <c r="D902" s="159"/>
      <c r="E902" s="160"/>
      <c r="F902" s="159"/>
      <c r="G902" s="145"/>
      <c r="H902" s="141"/>
      <c r="I902" s="142"/>
      <c r="J902" s="139"/>
      <c r="K902" s="143"/>
      <c r="L902" s="143"/>
      <c r="M902" s="144"/>
    </row>
    <row r="903" customFormat="false" ht="13.5" hidden="false" customHeight="false" outlineLevel="0" collapsed="false">
      <c r="A903" s="157"/>
      <c r="B903" s="139"/>
      <c r="C903" s="158"/>
      <c r="D903" s="159"/>
      <c r="E903" s="160"/>
      <c r="F903" s="159"/>
      <c r="G903" s="145"/>
      <c r="H903" s="141"/>
      <c r="I903" s="142"/>
      <c r="J903" s="139"/>
      <c r="K903" s="143"/>
      <c r="L903" s="143"/>
      <c r="M903" s="144"/>
    </row>
    <row r="904" s="161" customFormat="true" ht="13.5" hidden="false" customHeight="false" outlineLevel="0" collapsed="false">
      <c r="A904" s="157"/>
      <c r="B904" s="139"/>
      <c r="C904" s="158"/>
      <c r="D904" s="159"/>
      <c r="E904" s="160"/>
      <c r="F904" s="159"/>
      <c r="G904" s="145"/>
      <c r="H904" s="141"/>
      <c r="I904" s="142"/>
      <c r="J904" s="139"/>
      <c r="K904" s="143"/>
      <c r="L904" s="143"/>
      <c r="M904" s="144"/>
    </row>
    <row r="905" customFormat="false" ht="13.5" hidden="false" customHeight="false" outlineLevel="0" collapsed="false">
      <c r="A905" s="157"/>
      <c r="B905" s="139"/>
      <c r="C905" s="158"/>
      <c r="D905" s="159"/>
      <c r="E905" s="160"/>
      <c r="F905" s="159"/>
      <c r="G905" s="145"/>
      <c r="H905" s="141"/>
      <c r="I905" s="142"/>
      <c r="J905" s="139"/>
      <c r="K905" s="143"/>
      <c r="L905" s="143"/>
      <c r="M905" s="144"/>
    </row>
    <row r="906" s="161" customFormat="true" ht="13.5" hidden="false" customHeight="false" outlineLevel="0" collapsed="false">
      <c r="A906" s="157"/>
      <c r="B906" s="139"/>
      <c r="C906" s="158"/>
      <c r="D906" s="159"/>
      <c r="E906" s="160"/>
      <c r="F906" s="159"/>
      <c r="G906" s="145"/>
      <c r="H906" s="141"/>
      <c r="I906" s="142"/>
      <c r="J906" s="139"/>
      <c r="K906" s="143"/>
      <c r="L906" s="143"/>
      <c r="M906" s="144"/>
    </row>
    <row r="907" customFormat="false" ht="13.5" hidden="false" customHeight="false" outlineLevel="0" collapsed="false">
      <c r="A907" s="157"/>
      <c r="B907" s="139"/>
      <c r="C907" s="158"/>
      <c r="D907" s="159"/>
      <c r="E907" s="160"/>
      <c r="F907" s="159"/>
      <c r="G907" s="145"/>
      <c r="H907" s="141"/>
      <c r="I907" s="142"/>
      <c r="J907" s="139"/>
      <c r="K907" s="143"/>
      <c r="L907" s="143"/>
      <c r="M907" s="144"/>
    </row>
    <row r="908" s="161" customFormat="true" ht="13.5" hidden="false" customHeight="false" outlineLevel="0" collapsed="false">
      <c r="A908" s="157"/>
      <c r="B908" s="139"/>
      <c r="C908" s="158"/>
      <c r="D908" s="159"/>
      <c r="E908" s="160"/>
      <c r="F908" s="159"/>
      <c r="G908" s="145"/>
      <c r="H908" s="141"/>
      <c r="I908" s="142"/>
      <c r="J908" s="139"/>
      <c r="K908" s="143"/>
      <c r="L908" s="143"/>
      <c r="M908" s="144"/>
    </row>
    <row r="909" customFormat="false" ht="13.5" hidden="false" customHeight="false" outlineLevel="0" collapsed="false">
      <c r="A909" s="157"/>
      <c r="B909" s="139"/>
      <c r="C909" s="158"/>
      <c r="D909" s="159"/>
      <c r="E909" s="160"/>
      <c r="F909" s="159"/>
      <c r="G909" s="145"/>
      <c r="H909" s="141"/>
      <c r="I909" s="142"/>
      <c r="J909" s="139"/>
      <c r="K909" s="143"/>
      <c r="L909" s="143"/>
      <c r="M909" s="144"/>
    </row>
    <row r="910" customFormat="false" ht="13.5" hidden="false" customHeight="false" outlineLevel="0" collapsed="false">
      <c r="A910" s="157"/>
      <c r="B910" s="139"/>
      <c r="C910" s="158"/>
      <c r="D910" s="159"/>
      <c r="E910" s="160"/>
      <c r="F910" s="159"/>
      <c r="G910" s="145"/>
      <c r="H910" s="141"/>
      <c r="I910" s="142"/>
      <c r="J910" s="139"/>
      <c r="K910" s="143"/>
      <c r="L910" s="143"/>
      <c r="M910" s="144"/>
    </row>
    <row r="911" customFormat="false" ht="13.5" hidden="false" customHeight="false" outlineLevel="0" collapsed="false">
      <c r="A911" s="157"/>
      <c r="B911" s="139"/>
      <c r="C911" s="158"/>
      <c r="D911" s="159"/>
      <c r="E911" s="160"/>
      <c r="F911" s="159"/>
      <c r="G911" s="145"/>
      <c r="H911" s="141"/>
      <c r="I911" s="142"/>
      <c r="J911" s="139"/>
      <c r="K911" s="143"/>
      <c r="L911" s="143"/>
      <c r="M911" s="144"/>
    </row>
    <row r="912" s="161" customFormat="true" ht="13.5" hidden="false" customHeight="false" outlineLevel="0" collapsed="false">
      <c r="A912" s="157"/>
      <c r="B912" s="139"/>
      <c r="C912" s="158"/>
      <c r="D912" s="159"/>
      <c r="E912" s="160"/>
      <c r="F912" s="159"/>
      <c r="G912" s="145"/>
      <c r="H912" s="141"/>
      <c r="I912" s="142"/>
      <c r="J912" s="139"/>
      <c r="K912" s="143"/>
      <c r="L912" s="143"/>
      <c r="M912" s="144"/>
    </row>
    <row r="913" s="161" customFormat="true" ht="13.5" hidden="false" customHeight="false" outlineLevel="0" collapsed="false">
      <c r="A913" s="157"/>
      <c r="B913" s="139"/>
      <c r="C913" s="158"/>
      <c r="D913" s="159"/>
      <c r="E913" s="160"/>
      <c r="F913" s="159"/>
      <c r="G913" s="145"/>
      <c r="H913" s="141"/>
      <c r="I913" s="142"/>
      <c r="J913" s="139"/>
      <c r="K913" s="143"/>
      <c r="L913" s="143"/>
      <c r="M913" s="144"/>
    </row>
    <row r="914" s="161" customFormat="true" ht="13.5" hidden="false" customHeight="false" outlineLevel="0" collapsed="false">
      <c r="A914" s="157"/>
      <c r="B914" s="139"/>
      <c r="C914" s="158"/>
      <c r="D914" s="159"/>
      <c r="E914" s="160"/>
      <c r="F914" s="159"/>
      <c r="G914" s="145"/>
      <c r="H914" s="141"/>
      <c r="I914" s="142"/>
      <c r="J914" s="139"/>
      <c r="K914" s="143"/>
      <c r="L914" s="143"/>
      <c r="M914" s="144"/>
    </row>
    <row r="915" s="161" customFormat="true" ht="13.5" hidden="false" customHeight="false" outlineLevel="0" collapsed="false">
      <c r="A915" s="157"/>
      <c r="B915" s="139"/>
      <c r="C915" s="158"/>
      <c r="D915" s="159"/>
      <c r="E915" s="160"/>
      <c r="F915" s="159"/>
      <c r="G915" s="145"/>
      <c r="H915" s="141"/>
      <c r="I915" s="142"/>
      <c r="J915" s="139"/>
      <c r="K915" s="143"/>
      <c r="L915" s="143"/>
      <c r="M915" s="144"/>
    </row>
    <row r="916" s="161" customFormat="true" ht="13.5" hidden="false" customHeight="false" outlineLevel="0" collapsed="false">
      <c r="A916" s="157"/>
      <c r="B916" s="139"/>
      <c r="C916" s="158"/>
      <c r="D916" s="159"/>
      <c r="E916" s="160"/>
      <c r="F916" s="159"/>
      <c r="G916" s="145"/>
      <c r="H916" s="141"/>
      <c r="I916" s="142"/>
      <c r="J916" s="139"/>
      <c r="K916" s="143"/>
      <c r="L916" s="143"/>
      <c r="M916" s="144"/>
    </row>
    <row r="917" s="161" customFormat="true" ht="13.5" hidden="false" customHeight="false" outlineLevel="0" collapsed="false">
      <c r="A917" s="157"/>
      <c r="B917" s="139"/>
      <c r="C917" s="158"/>
      <c r="D917" s="159"/>
      <c r="E917" s="160"/>
      <c r="F917" s="159"/>
      <c r="G917" s="145"/>
      <c r="H917" s="141"/>
      <c r="I917" s="142"/>
      <c r="J917" s="139"/>
      <c r="K917" s="143"/>
      <c r="L917" s="143"/>
      <c r="M917" s="144"/>
    </row>
    <row r="918" s="161" customFormat="true" ht="13.5" hidden="false" customHeight="false" outlineLevel="0" collapsed="false">
      <c r="A918" s="157"/>
      <c r="B918" s="139"/>
      <c r="C918" s="158"/>
      <c r="D918" s="159"/>
      <c r="E918" s="160"/>
      <c r="F918" s="159"/>
      <c r="G918" s="145"/>
      <c r="H918" s="141"/>
      <c r="I918" s="142"/>
      <c r="J918" s="139"/>
      <c r="K918" s="143"/>
      <c r="L918" s="143"/>
      <c r="M918" s="144"/>
    </row>
    <row r="919" customFormat="false" ht="13.5" hidden="false" customHeight="false" outlineLevel="0" collapsed="false">
      <c r="A919" s="157"/>
      <c r="B919" s="139"/>
      <c r="C919" s="158"/>
      <c r="D919" s="159"/>
      <c r="E919" s="160"/>
      <c r="F919" s="159"/>
      <c r="G919" s="145"/>
      <c r="H919" s="141"/>
      <c r="I919" s="142"/>
      <c r="J919" s="139"/>
      <c r="K919" s="143"/>
      <c r="L919" s="143"/>
      <c r="M919" s="144"/>
    </row>
    <row r="920" s="161" customFormat="true" ht="13.5" hidden="false" customHeight="false" outlineLevel="0" collapsed="false">
      <c r="A920" s="157"/>
      <c r="B920" s="139"/>
      <c r="C920" s="158"/>
      <c r="D920" s="159"/>
      <c r="E920" s="160"/>
      <c r="F920" s="159"/>
      <c r="G920" s="145"/>
      <c r="H920" s="141"/>
      <c r="I920" s="142"/>
      <c r="J920" s="139"/>
      <c r="K920" s="143"/>
      <c r="L920" s="143"/>
      <c r="M920" s="144"/>
    </row>
    <row r="921" customFormat="false" ht="13.5" hidden="false" customHeight="false" outlineLevel="0" collapsed="false">
      <c r="A921" s="157"/>
      <c r="B921" s="139"/>
      <c r="C921" s="158"/>
      <c r="D921" s="159"/>
      <c r="E921" s="160"/>
      <c r="F921" s="159"/>
      <c r="G921" s="145"/>
      <c r="H921" s="141"/>
      <c r="I921" s="142"/>
      <c r="J921" s="139"/>
      <c r="K921" s="143"/>
      <c r="L921" s="143"/>
      <c r="M921" s="144"/>
    </row>
    <row r="922" s="161" customFormat="true" ht="13.5" hidden="false" customHeight="false" outlineLevel="0" collapsed="false">
      <c r="A922" s="157"/>
      <c r="B922" s="139"/>
      <c r="C922" s="158"/>
      <c r="D922" s="159"/>
      <c r="E922" s="160"/>
      <c r="F922" s="159"/>
      <c r="G922" s="145"/>
      <c r="H922" s="141"/>
      <c r="I922" s="142"/>
      <c r="J922" s="139"/>
      <c r="K922" s="143"/>
      <c r="L922" s="143"/>
      <c r="M922" s="144"/>
    </row>
    <row r="923" customFormat="false" ht="13.5" hidden="false" customHeight="false" outlineLevel="0" collapsed="false">
      <c r="A923" s="157"/>
      <c r="B923" s="139"/>
      <c r="C923" s="158"/>
      <c r="D923" s="159"/>
      <c r="E923" s="160"/>
      <c r="F923" s="159"/>
      <c r="G923" s="145"/>
      <c r="H923" s="141"/>
      <c r="I923" s="142"/>
      <c r="J923" s="139"/>
      <c r="K923" s="143"/>
      <c r="L923" s="143"/>
      <c r="M923" s="144"/>
    </row>
    <row r="924" customFormat="false" ht="13.5" hidden="false" customHeight="false" outlineLevel="0" collapsed="false">
      <c r="A924" s="157"/>
      <c r="B924" s="139"/>
      <c r="C924" s="158"/>
      <c r="D924" s="159"/>
      <c r="E924" s="160"/>
      <c r="F924" s="159"/>
      <c r="G924" s="145"/>
      <c r="H924" s="141"/>
      <c r="I924" s="142"/>
      <c r="J924" s="139"/>
      <c r="K924" s="143"/>
      <c r="L924" s="143"/>
      <c r="M924" s="144"/>
    </row>
    <row r="925" customFormat="false" ht="13.5" hidden="false" customHeight="false" outlineLevel="0" collapsed="false">
      <c r="A925" s="157"/>
      <c r="B925" s="139"/>
      <c r="C925" s="158"/>
      <c r="D925" s="159"/>
      <c r="E925" s="160"/>
      <c r="F925" s="159"/>
      <c r="G925" s="145"/>
      <c r="H925" s="141"/>
      <c r="I925" s="142"/>
      <c r="J925" s="139"/>
      <c r="K925" s="143"/>
      <c r="L925" s="143"/>
      <c r="M925" s="144"/>
    </row>
    <row r="926" customFormat="false" ht="13.5" hidden="false" customHeight="false" outlineLevel="0" collapsed="false">
      <c r="A926" s="157"/>
      <c r="B926" s="139"/>
      <c r="C926" s="158"/>
      <c r="D926" s="159"/>
      <c r="E926" s="160"/>
      <c r="F926" s="159"/>
      <c r="G926" s="145"/>
      <c r="H926" s="141"/>
      <c r="I926" s="142"/>
      <c r="J926" s="139"/>
      <c r="K926" s="143"/>
      <c r="L926" s="143"/>
      <c r="M926" s="144"/>
    </row>
    <row r="927" customFormat="false" ht="13.5" hidden="false" customHeight="false" outlineLevel="0" collapsed="false">
      <c r="A927" s="157"/>
      <c r="B927" s="139"/>
      <c r="C927" s="158"/>
      <c r="D927" s="159"/>
      <c r="E927" s="160"/>
      <c r="F927" s="159"/>
      <c r="G927" s="145"/>
      <c r="H927" s="141"/>
      <c r="I927" s="142"/>
      <c r="J927" s="139"/>
      <c r="K927" s="143"/>
      <c r="L927" s="143"/>
      <c r="M927" s="144"/>
    </row>
    <row r="928" customFormat="false" ht="13.5" hidden="false" customHeight="false" outlineLevel="0" collapsed="false">
      <c r="A928" s="157"/>
      <c r="B928" s="139"/>
      <c r="C928" s="158"/>
      <c r="D928" s="159"/>
      <c r="E928" s="160"/>
      <c r="F928" s="159"/>
      <c r="G928" s="145"/>
      <c r="H928" s="141"/>
      <c r="I928" s="142"/>
      <c r="J928" s="139"/>
      <c r="K928" s="143"/>
      <c r="L928" s="143"/>
      <c r="M928" s="144"/>
    </row>
    <row r="929" customFormat="false" ht="13.5" hidden="false" customHeight="false" outlineLevel="0" collapsed="false">
      <c r="A929" s="157"/>
      <c r="B929" s="139"/>
      <c r="C929" s="158"/>
      <c r="D929" s="159"/>
      <c r="E929" s="160"/>
      <c r="F929" s="159"/>
      <c r="G929" s="145"/>
      <c r="H929" s="141"/>
      <c r="I929" s="142"/>
      <c r="J929" s="139"/>
      <c r="K929" s="143"/>
      <c r="L929" s="143"/>
      <c r="M929" s="144"/>
    </row>
    <row r="930" s="161" customFormat="true" ht="13.5" hidden="false" customHeight="false" outlineLevel="0" collapsed="false">
      <c r="A930" s="157"/>
      <c r="B930" s="139"/>
      <c r="C930" s="158"/>
      <c r="D930" s="159"/>
      <c r="E930" s="160"/>
      <c r="F930" s="159"/>
      <c r="G930" s="145"/>
      <c r="H930" s="141"/>
      <c r="I930" s="142"/>
      <c r="J930" s="139"/>
      <c r="K930" s="143"/>
      <c r="L930" s="143"/>
      <c r="M930" s="144"/>
    </row>
    <row r="931" s="161" customFormat="true" ht="13.5" hidden="false" customHeight="false" outlineLevel="0" collapsed="false">
      <c r="A931" s="157"/>
      <c r="B931" s="139"/>
      <c r="C931" s="158"/>
      <c r="D931" s="159"/>
      <c r="E931" s="160"/>
      <c r="F931" s="159"/>
      <c r="G931" s="145"/>
      <c r="H931" s="141"/>
      <c r="I931" s="142"/>
      <c r="J931" s="139"/>
      <c r="K931" s="143"/>
      <c r="L931" s="143"/>
      <c r="M931" s="144"/>
    </row>
    <row r="932" customFormat="false" ht="13.5" hidden="false" customHeight="false" outlineLevel="0" collapsed="false">
      <c r="A932" s="157"/>
      <c r="B932" s="139"/>
      <c r="C932" s="158"/>
      <c r="D932" s="159"/>
      <c r="E932" s="160"/>
      <c r="F932" s="159"/>
      <c r="G932" s="145"/>
      <c r="H932" s="141"/>
      <c r="I932" s="142"/>
      <c r="J932" s="139"/>
      <c r="K932" s="143"/>
      <c r="L932" s="143"/>
      <c r="M932" s="144"/>
    </row>
    <row r="933" s="161" customFormat="true" ht="13.5" hidden="false" customHeight="false" outlineLevel="0" collapsed="false">
      <c r="A933" s="157"/>
      <c r="B933" s="139"/>
      <c r="C933" s="158"/>
      <c r="D933" s="159"/>
      <c r="E933" s="160"/>
      <c r="F933" s="159"/>
      <c r="G933" s="145"/>
      <c r="H933" s="141"/>
      <c r="I933" s="142"/>
      <c r="J933" s="139"/>
      <c r="K933" s="143"/>
      <c r="L933" s="143"/>
      <c r="M933" s="144"/>
    </row>
    <row r="934" customFormat="false" ht="13.5" hidden="false" customHeight="false" outlineLevel="0" collapsed="false">
      <c r="A934" s="157"/>
      <c r="B934" s="139"/>
      <c r="C934" s="158"/>
      <c r="D934" s="159"/>
      <c r="E934" s="160"/>
      <c r="F934" s="159"/>
      <c r="G934" s="145"/>
      <c r="H934" s="141"/>
      <c r="I934" s="142"/>
      <c r="J934" s="139"/>
      <c r="K934" s="143"/>
      <c r="L934" s="143"/>
      <c r="M934" s="144"/>
    </row>
    <row r="935" customFormat="false" ht="13.5" hidden="false" customHeight="false" outlineLevel="0" collapsed="false">
      <c r="A935" s="157"/>
      <c r="B935" s="139"/>
      <c r="C935" s="158"/>
      <c r="D935" s="159"/>
      <c r="E935" s="160"/>
      <c r="F935" s="159"/>
      <c r="G935" s="145"/>
      <c r="H935" s="141"/>
      <c r="I935" s="142"/>
      <c r="J935" s="139"/>
      <c r="K935" s="143"/>
      <c r="L935" s="143"/>
      <c r="M935" s="144"/>
    </row>
    <row r="936" s="161" customFormat="true" ht="13.5" hidden="false" customHeight="false" outlineLevel="0" collapsed="false">
      <c r="A936" s="157"/>
      <c r="B936" s="139"/>
      <c r="C936" s="158"/>
      <c r="D936" s="159"/>
      <c r="E936" s="160"/>
      <c r="F936" s="159"/>
      <c r="G936" s="145"/>
      <c r="H936" s="141"/>
      <c r="I936" s="142"/>
      <c r="J936" s="139"/>
      <c r="K936" s="143"/>
      <c r="L936" s="143"/>
      <c r="M936" s="144"/>
    </row>
    <row r="937" s="161" customFormat="true" ht="13.5" hidden="false" customHeight="false" outlineLevel="0" collapsed="false">
      <c r="A937" s="157"/>
      <c r="B937" s="139"/>
      <c r="C937" s="158"/>
      <c r="D937" s="159"/>
      <c r="E937" s="160"/>
      <c r="F937" s="159"/>
      <c r="G937" s="145"/>
      <c r="H937" s="141"/>
      <c r="I937" s="142"/>
      <c r="J937" s="139"/>
      <c r="K937" s="143"/>
      <c r="L937" s="143"/>
      <c r="M937" s="144"/>
    </row>
    <row r="938" customFormat="false" ht="13.5" hidden="false" customHeight="false" outlineLevel="0" collapsed="false">
      <c r="A938" s="157"/>
      <c r="B938" s="139"/>
      <c r="C938" s="158"/>
      <c r="D938" s="159"/>
      <c r="E938" s="160"/>
      <c r="F938" s="159"/>
      <c r="G938" s="145"/>
      <c r="H938" s="141"/>
      <c r="I938" s="142"/>
      <c r="J938" s="139"/>
      <c r="K938" s="143"/>
      <c r="L938" s="143"/>
      <c r="M938" s="144"/>
    </row>
    <row r="939" customFormat="false" ht="13.5" hidden="false" customHeight="false" outlineLevel="0" collapsed="false">
      <c r="A939" s="157"/>
      <c r="B939" s="139"/>
      <c r="C939" s="158"/>
      <c r="D939" s="159"/>
      <c r="E939" s="160"/>
      <c r="F939" s="159"/>
      <c r="G939" s="145"/>
      <c r="H939" s="141"/>
      <c r="I939" s="142"/>
      <c r="J939" s="139"/>
      <c r="K939" s="143"/>
      <c r="L939" s="143"/>
      <c r="M939" s="144"/>
    </row>
    <row r="940" s="161" customFormat="true" ht="13.5" hidden="false" customHeight="false" outlineLevel="0" collapsed="false">
      <c r="A940" s="157"/>
      <c r="B940" s="139"/>
      <c r="C940" s="158"/>
      <c r="D940" s="159"/>
      <c r="E940" s="160"/>
      <c r="F940" s="159"/>
      <c r="G940" s="145"/>
      <c r="H940" s="141"/>
      <c r="I940" s="142"/>
      <c r="J940" s="139"/>
      <c r="K940" s="143"/>
      <c r="L940" s="143"/>
      <c r="M940" s="144"/>
    </row>
    <row r="941" s="161" customFormat="true" ht="13.5" hidden="false" customHeight="false" outlineLevel="0" collapsed="false">
      <c r="A941" s="157"/>
      <c r="B941" s="139"/>
      <c r="C941" s="158"/>
      <c r="D941" s="159"/>
      <c r="E941" s="160"/>
      <c r="F941" s="159"/>
      <c r="G941" s="145"/>
      <c r="H941" s="141"/>
      <c r="I941" s="142"/>
      <c r="J941" s="139"/>
      <c r="K941" s="143"/>
      <c r="L941" s="143"/>
      <c r="M941" s="144"/>
    </row>
    <row r="942" customFormat="false" ht="13.5" hidden="false" customHeight="false" outlineLevel="0" collapsed="false">
      <c r="A942" s="157"/>
      <c r="B942" s="139"/>
      <c r="C942" s="158"/>
      <c r="D942" s="159"/>
      <c r="E942" s="160"/>
      <c r="F942" s="159"/>
      <c r="G942" s="145"/>
      <c r="H942" s="141"/>
      <c r="I942" s="142"/>
      <c r="J942" s="139"/>
      <c r="K942" s="143"/>
      <c r="L942" s="143"/>
      <c r="M942" s="144"/>
    </row>
    <row r="943" customFormat="false" ht="13.5" hidden="false" customHeight="false" outlineLevel="0" collapsed="false">
      <c r="A943" s="157"/>
      <c r="B943" s="139"/>
      <c r="C943" s="158"/>
      <c r="D943" s="159"/>
      <c r="E943" s="160"/>
      <c r="F943" s="159"/>
      <c r="G943" s="145"/>
      <c r="H943" s="141"/>
      <c r="I943" s="142"/>
      <c r="J943" s="139"/>
      <c r="K943" s="143"/>
      <c r="L943" s="143"/>
      <c r="M943" s="144"/>
    </row>
    <row r="944" customFormat="false" ht="13.5" hidden="false" customHeight="false" outlineLevel="0" collapsed="false">
      <c r="A944" s="157"/>
      <c r="B944" s="139"/>
      <c r="C944" s="158"/>
      <c r="D944" s="159"/>
      <c r="E944" s="160"/>
      <c r="F944" s="159"/>
      <c r="G944" s="145"/>
      <c r="H944" s="141"/>
      <c r="I944" s="142"/>
      <c r="J944" s="139"/>
      <c r="K944" s="143"/>
      <c r="L944" s="143"/>
      <c r="M944" s="144"/>
    </row>
    <row r="945" customFormat="false" ht="13.5" hidden="false" customHeight="false" outlineLevel="0" collapsed="false">
      <c r="A945" s="157"/>
      <c r="B945" s="139"/>
      <c r="C945" s="158"/>
      <c r="D945" s="159"/>
      <c r="E945" s="160"/>
      <c r="F945" s="159"/>
      <c r="G945" s="145"/>
      <c r="H945" s="141"/>
      <c r="I945" s="142"/>
      <c r="J945" s="139"/>
      <c r="K945" s="143"/>
      <c r="L945" s="143"/>
      <c r="M945" s="144"/>
    </row>
    <row r="946" customFormat="false" ht="13.5" hidden="false" customHeight="false" outlineLevel="0" collapsed="false">
      <c r="A946" s="157"/>
      <c r="B946" s="139"/>
      <c r="C946" s="158"/>
      <c r="D946" s="159"/>
      <c r="E946" s="160"/>
      <c r="F946" s="159"/>
      <c r="G946" s="145"/>
      <c r="H946" s="141"/>
      <c r="I946" s="142"/>
      <c r="J946" s="139"/>
      <c r="K946" s="143"/>
      <c r="L946" s="143"/>
      <c r="M946" s="144"/>
    </row>
    <row r="947" customFormat="false" ht="13.5" hidden="false" customHeight="false" outlineLevel="0" collapsed="false">
      <c r="A947" s="157"/>
      <c r="B947" s="139"/>
      <c r="C947" s="158"/>
      <c r="D947" s="159"/>
      <c r="E947" s="160"/>
      <c r="F947" s="159"/>
      <c r="G947" s="145"/>
      <c r="H947" s="141"/>
      <c r="I947" s="142"/>
      <c r="J947" s="139"/>
      <c r="K947" s="143"/>
      <c r="L947" s="143"/>
      <c r="M947" s="144"/>
    </row>
    <row r="948" s="161" customFormat="true" ht="13.5" hidden="false" customHeight="false" outlineLevel="0" collapsed="false">
      <c r="A948" s="157"/>
      <c r="B948" s="139"/>
      <c r="C948" s="158"/>
      <c r="D948" s="159"/>
      <c r="E948" s="160"/>
      <c r="F948" s="159"/>
      <c r="G948" s="145"/>
      <c r="H948" s="141"/>
      <c r="I948" s="142"/>
      <c r="J948" s="139"/>
      <c r="K948" s="143"/>
      <c r="L948" s="143"/>
      <c r="M948" s="144"/>
    </row>
    <row r="949" s="161" customFormat="true" ht="13.5" hidden="false" customHeight="false" outlineLevel="0" collapsed="false">
      <c r="A949" s="157"/>
      <c r="B949" s="139"/>
      <c r="C949" s="158"/>
      <c r="D949" s="159"/>
      <c r="E949" s="160"/>
      <c r="F949" s="159"/>
      <c r="G949" s="145"/>
      <c r="H949" s="141"/>
      <c r="I949" s="142"/>
      <c r="J949" s="139"/>
      <c r="K949" s="143"/>
      <c r="L949" s="143"/>
      <c r="M949" s="144"/>
    </row>
    <row r="950" customFormat="false" ht="13.5" hidden="false" customHeight="false" outlineLevel="0" collapsed="false">
      <c r="A950" s="157"/>
      <c r="B950" s="139"/>
      <c r="C950" s="158"/>
      <c r="D950" s="159"/>
      <c r="E950" s="160"/>
      <c r="F950" s="159"/>
      <c r="G950" s="145"/>
      <c r="H950" s="141"/>
      <c r="I950" s="142"/>
      <c r="J950" s="139"/>
      <c r="K950" s="143"/>
      <c r="L950" s="143"/>
      <c r="M950" s="144"/>
    </row>
    <row r="951" customFormat="false" ht="13.5" hidden="false" customHeight="false" outlineLevel="0" collapsed="false">
      <c r="A951" s="157"/>
      <c r="B951" s="139"/>
      <c r="C951" s="158"/>
      <c r="D951" s="159"/>
      <c r="E951" s="160"/>
      <c r="F951" s="159"/>
      <c r="G951" s="145"/>
      <c r="H951" s="141"/>
      <c r="I951" s="142"/>
      <c r="J951" s="139"/>
      <c r="K951" s="143"/>
      <c r="L951" s="143"/>
      <c r="M951" s="144"/>
    </row>
    <row r="952" customFormat="false" ht="13.5" hidden="false" customHeight="false" outlineLevel="0" collapsed="false">
      <c r="A952" s="157"/>
      <c r="B952" s="139"/>
      <c r="C952" s="158"/>
      <c r="D952" s="159"/>
      <c r="E952" s="160"/>
      <c r="F952" s="159"/>
      <c r="G952" s="145"/>
      <c r="H952" s="141"/>
      <c r="I952" s="142"/>
      <c r="J952" s="139"/>
      <c r="K952" s="143"/>
      <c r="L952" s="143"/>
      <c r="M952" s="144"/>
    </row>
    <row r="953" customFormat="false" ht="13.5" hidden="false" customHeight="false" outlineLevel="0" collapsed="false">
      <c r="A953" s="157"/>
      <c r="B953" s="139"/>
      <c r="C953" s="158"/>
      <c r="D953" s="159"/>
      <c r="E953" s="160"/>
      <c r="F953" s="159"/>
      <c r="G953" s="145"/>
      <c r="H953" s="141"/>
      <c r="I953" s="142"/>
      <c r="J953" s="139"/>
      <c r="K953" s="143"/>
      <c r="L953" s="143"/>
      <c r="M953" s="144"/>
    </row>
    <row r="954" customFormat="false" ht="13.5" hidden="false" customHeight="false" outlineLevel="0" collapsed="false">
      <c r="A954" s="157"/>
      <c r="B954" s="139"/>
      <c r="C954" s="158"/>
      <c r="D954" s="159"/>
      <c r="E954" s="160"/>
      <c r="F954" s="159"/>
      <c r="G954" s="145"/>
      <c r="H954" s="141"/>
      <c r="I954" s="142"/>
      <c r="J954" s="139"/>
      <c r="K954" s="143"/>
      <c r="L954" s="143"/>
      <c r="M954" s="144"/>
    </row>
    <row r="955" customFormat="false" ht="13.5" hidden="false" customHeight="false" outlineLevel="0" collapsed="false">
      <c r="A955" s="157"/>
      <c r="B955" s="139"/>
      <c r="C955" s="158"/>
      <c r="D955" s="159"/>
      <c r="E955" s="160"/>
      <c r="F955" s="159"/>
      <c r="G955" s="145"/>
      <c r="H955" s="141"/>
      <c r="I955" s="142"/>
      <c r="J955" s="139"/>
      <c r="K955" s="143"/>
      <c r="L955" s="143"/>
      <c r="M955" s="144"/>
    </row>
    <row r="956" customFormat="false" ht="13.5" hidden="false" customHeight="false" outlineLevel="0" collapsed="false">
      <c r="A956" s="157"/>
      <c r="B956" s="139"/>
      <c r="C956" s="158"/>
      <c r="D956" s="159"/>
      <c r="E956" s="160"/>
      <c r="F956" s="159"/>
      <c r="G956" s="145"/>
      <c r="H956" s="141"/>
      <c r="I956" s="142"/>
      <c r="J956" s="139"/>
      <c r="K956" s="143"/>
      <c r="L956" s="143"/>
      <c r="M956" s="144"/>
    </row>
    <row r="957" s="161" customFormat="true" ht="13.5" hidden="false" customHeight="false" outlineLevel="0" collapsed="false">
      <c r="A957" s="157"/>
      <c r="B957" s="139"/>
      <c r="C957" s="158"/>
      <c r="D957" s="159"/>
      <c r="E957" s="160"/>
      <c r="F957" s="159"/>
      <c r="G957" s="145"/>
      <c r="H957" s="141"/>
      <c r="I957" s="142"/>
      <c r="J957" s="139"/>
      <c r="K957" s="143"/>
      <c r="L957" s="143"/>
      <c r="M957" s="144"/>
    </row>
    <row r="958" customFormat="false" ht="13.5" hidden="false" customHeight="false" outlineLevel="0" collapsed="false">
      <c r="A958" s="157"/>
      <c r="B958" s="139"/>
      <c r="C958" s="158"/>
      <c r="D958" s="159"/>
      <c r="E958" s="160"/>
      <c r="F958" s="159"/>
      <c r="G958" s="145"/>
      <c r="H958" s="141"/>
      <c r="I958" s="142"/>
      <c r="J958" s="139"/>
      <c r="K958" s="143"/>
      <c r="L958" s="143"/>
      <c r="M958" s="144"/>
    </row>
    <row r="959" customFormat="false" ht="13.5" hidden="false" customHeight="false" outlineLevel="0" collapsed="false">
      <c r="A959" s="157"/>
      <c r="B959" s="139"/>
      <c r="C959" s="158"/>
      <c r="D959" s="159"/>
      <c r="E959" s="160"/>
      <c r="F959" s="159"/>
      <c r="G959" s="145"/>
      <c r="H959" s="141"/>
      <c r="I959" s="142"/>
      <c r="J959" s="139"/>
      <c r="K959" s="143"/>
      <c r="L959" s="143"/>
      <c r="M959" s="144"/>
    </row>
    <row r="960" customFormat="false" ht="13.5" hidden="false" customHeight="false" outlineLevel="0" collapsed="false">
      <c r="A960" s="157"/>
      <c r="B960" s="139"/>
      <c r="C960" s="158"/>
      <c r="D960" s="159"/>
      <c r="E960" s="160"/>
      <c r="F960" s="159"/>
      <c r="G960" s="145"/>
      <c r="H960" s="141"/>
      <c r="I960" s="142"/>
      <c r="J960" s="139"/>
      <c r="K960" s="143"/>
      <c r="L960" s="143"/>
      <c r="M960" s="144"/>
    </row>
    <row r="961" customFormat="false" ht="13.5" hidden="false" customHeight="false" outlineLevel="0" collapsed="false">
      <c r="A961" s="157"/>
      <c r="B961" s="139"/>
      <c r="C961" s="158"/>
      <c r="D961" s="159"/>
      <c r="E961" s="160"/>
      <c r="F961" s="159"/>
      <c r="G961" s="145"/>
      <c r="H961" s="141"/>
      <c r="I961" s="142"/>
      <c r="J961" s="139"/>
      <c r="K961" s="143"/>
      <c r="L961" s="143"/>
      <c r="M961" s="144"/>
    </row>
    <row r="962" s="161" customFormat="true" ht="13.5" hidden="false" customHeight="false" outlineLevel="0" collapsed="false">
      <c r="A962" s="157"/>
      <c r="B962" s="139"/>
      <c r="C962" s="158"/>
      <c r="D962" s="159"/>
      <c r="E962" s="160"/>
      <c r="F962" s="159"/>
      <c r="G962" s="145"/>
      <c r="H962" s="141"/>
      <c r="I962" s="142"/>
      <c r="J962" s="139"/>
      <c r="K962" s="143"/>
      <c r="L962" s="143"/>
      <c r="M962" s="144"/>
    </row>
    <row r="963" customFormat="false" ht="13.5" hidden="false" customHeight="false" outlineLevel="0" collapsed="false">
      <c r="A963" s="157"/>
      <c r="B963" s="139"/>
      <c r="C963" s="158"/>
      <c r="D963" s="159"/>
      <c r="E963" s="160"/>
      <c r="F963" s="159"/>
      <c r="G963" s="145"/>
      <c r="H963" s="141"/>
      <c r="I963" s="142"/>
      <c r="J963" s="139"/>
      <c r="K963" s="143"/>
      <c r="L963" s="143"/>
      <c r="M963" s="144"/>
    </row>
    <row r="964" customFormat="false" ht="13.5" hidden="false" customHeight="false" outlineLevel="0" collapsed="false">
      <c r="A964" s="157"/>
      <c r="B964" s="139"/>
      <c r="C964" s="158"/>
      <c r="D964" s="159"/>
      <c r="E964" s="160"/>
      <c r="F964" s="159"/>
      <c r="G964" s="145"/>
      <c r="H964" s="141"/>
      <c r="I964" s="142"/>
      <c r="J964" s="139"/>
      <c r="K964" s="143"/>
      <c r="L964" s="143"/>
      <c r="M964" s="144"/>
    </row>
    <row r="965" customFormat="false" ht="13.5" hidden="false" customHeight="false" outlineLevel="0" collapsed="false">
      <c r="A965" s="157"/>
      <c r="B965" s="139"/>
      <c r="C965" s="158"/>
      <c r="D965" s="159"/>
      <c r="E965" s="160"/>
      <c r="F965" s="159"/>
      <c r="G965" s="145"/>
      <c r="H965" s="141"/>
      <c r="I965" s="142"/>
      <c r="J965" s="139"/>
      <c r="K965" s="143"/>
      <c r="L965" s="143"/>
      <c r="M965" s="144"/>
    </row>
    <row r="966" customFormat="false" ht="13.5" hidden="false" customHeight="false" outlineLevel="0" collapsed="false">
      <c r="A966" s="157"/>
      <c r="B966" s="139"/>
      <c r="C966" s="158"/>
      <c r="D966" s="159"/>
      <c r="E966" s="160"/>
      <c r="F966" s="159"/>
      <c r="G966" s="145"/>
      <c r="H966" s="141"/>
      <c r="I966" s="142"/>
      <c r="J966" s="139"/>
      <c r="K966" s="143"/>
      <c r="L966" s="143"/>
      <c r="M966" s="144"/>
    </row>
    <row r="967" customFormat="false" ht="13.5" hidden="false" customHeight="false" outlineLevel="0" collapsed="false">
      <c r="A967" s="157"/>
      <c r="B967" s="139"/>
      <c r="C967" s="158"/>
      <c r="D967" s="159"/>
      <c r="E967" s="160"/>
      <c r="F967" s="159"/>
      <c r="G967" s="145"/>
      <c r="H967" s="141"/>
      <c r="I967" s="142"/>
      <c r="J967" s="139"/>
      <c r="K967" s="143"/>
      <c r="L967" s="143"/>
      <c r="M967" s="144"/>
    </row>
    <row r="968" customFormat="false" ht="13.5" hidden="false" customHeight="false" outlineLevel="0" collapsed="false">
      <c r="A968" s="157"/>
      <c r="B968" s="139"/>
      <c r="C968" s="158"/>
      <c r="D968" s="159"/>
      <c r="E968" s="160"/>
      <c r="F968" s="159"/>
      <c r="G968" s="145"/>
      <c r="H968" s="141"/>
      <c r="I968" s="142"/>
      <c r="J968" s="139"/>
      <c r="K968" s="143"/>
      <c r="L968" s="143"/>
      <c r="M968" s="144"/>
    </row>
    <row r="969" s="161" customFormat="true" ht="13.5" hidden="false" customHeight="false" outlineLevel="0" collapsed="false">
      <c r="A969" s="157"/>
      <c r="B969" s="139"/>
      <c r="C969" s="158"/>
      <c r="D969" s="159"/>
      <c r="E969" s="160"/>
      <c r="F969" s="159"/>
      <c r="G969" s="145"/>
      <c r="H969" s="141"/>
      <c r="I969" s="142"/>
      <c r="J969" s="139"/>
      <c r="K969" s="143"/>
      <c r="L969" s="143"/>
      <c r="M969" s="144"/>
    </row>
    <row r="970" customFormat="false" ht="13.5" hidden="false" customHeight="false" outlineLevel="0" collapsed="false">
      <c r="A970" s="157"/>
      <c r="B970" s="139"/>
      <c r="C970" s="158"/>
      <c r="D970" s="159"/>
      <c r="E970" s="160"/>
      <c r="F970" s="159"/>
      <c r="G970" s="145"/>
      <c r="H970" s="141"/>
      <c r="I970" s="142"/>
      <c r="J970" s="139"/>
      <c r="K970" s="143"/>
      <c r="L970" s="143"/>
      <c r="M970" s="144"/>
    </row>
    <row r="971" customFormat="false" ht="13.5" hidden="false" customHeight="false" outlineLevel="0" collapsed="false">
      <c r="A971" s="157"/>
      <c r="B971" s="139"/>
      <c r="C971" s="158"/>
      <c r="D971" s="159"/>
      <c r="E971" s="160"/>
      <c r="F971" s="159"/>
      <c r="G971" s="145"/>
      <c r="H971" s="141"/>
      <c r="I971" s="142"/>
      <c r="J971" s="139"/>
      <c r="K971" s="143"/>
      <c r="L971" s="143"/>
      <c r="M971" s="144"/>
    </row>
    <row r="972" customFormat="false" ht="13.5" hidden="false" customHeight="false" outlineLevel="0" collapsed="false">
      <c r="A972" s="157"/>
      <c r="B972" s="139"/>
      <c r="C972" s="158"/>
      <c r="D972" s="159"/>
      <c r="E972" s="160"/>
      <c r="F972" s="159"/>
      <c r="G972" s="145"/>
      <c r="H972" s="141"/>
      <c r="I972" s="142"/>
      <c r="J972" s="139"/>
      <c r="K972" s="143"/>
      <c r="L972" s="143"/>
      <c r="M972" s="144"/>
    </row>
    <row r="973" customFormat="false" ht="13.5" hidden="false" customHeight="false" outlineLevel="0" collapsed="false">
      <c r="A973" s="157"/>
      <c r="B973" s="139"/>
      <c r="C973" s="158"/>
      <c r="D973" s="159"/>
      <c r="E973" s="160"/>
      <c r="F973" s="159"/>
      <c r="G973" s="145"/>
      <c r="H973" s="141"/>
      <c r="I973" s="142"/>
      <c r="J973" s="139"/>
      <c r="K973" s="143"/>
      <c r="L973" s="143"/>
      <c r="M973" s="144"/>
    </row>
    <row r="974" customFormat="false" ht="13.5" hidden="false" customHeight="false" outlineLevel="0" collapsed="false">
      <c r="A974" s="157"/>
      <c r="B974" s="139"/>
      <c r="C974" s="158"/>
      <c r="D974" s="159"/>
      <c r="E974" s="160"/>
      <c r="F974" s="159"/>
      <c r="G974" s="145"/>
      <c r="H974" s="141"/>
      <c r="I974" s="142"/>
      <c r="J974" s="139"/>
      <c r="K974" s="143"/>
      <c r="L974" s="143"/>
      <c r="M974" s="144"/>
    </row>
    <row r="975" customFormat="false" ht="13.5" hidden="false" customHeight="false" outlineLevel="0" collapsed="false">
      <c r="A975" s="157"/>
      <c r="B975" s="139"/>
      <c r="C975" s="158"/>
      <c r="D975" s="159"/>
      <c r="E975" s="160"/>
      <c r="F975" s="159"/>
      <c r="G975" s="145"/>
      <c r="H975" s="141"/>
      <c r="I975" s="142"/>
      <c r="J975" s="139"/>
      <c r="K975" s="143"/>
      <c r="L975" s="143"/>
      <c r="M975" s="144"/>
    </row>
    <row r="976" s="161" customFormat="true" ht="13.5" hidden="false" customHeight="false" outlineLevel="0" collapsed="false">
      <c r="A976" s="157"/>
      <c r="B976" s="139"/>
      <c r="C976" s="158"/>
      <c r="D976" s="159"/>
      <c r="E976" s="160"/>
      <c r="F976" s="159"/>
      <c r="G976" s="145"/>
      <c r="H976" s="141"/>
      <c r="I976" s="142"/>
      <c r="J976" s="139"/>
      <c r="K976" s="143"/>
      <c r="L976" s="143"/>
      <c r="M976" s="144"/>
    </row>
    <row r="977" s="161" customFormat="true" ht="13.5" hidden="false" customHeight="false" outlineLevel="0" collapsed="false">
      <c r="A977" s="157"/>
      <c r="B977" s="139"/>
      <c r="C977" s="158"/>
      <c r="D977" s="159"/>
      <c r="E977" s="160"/>
      <c r="F977" s="159"/>
      <c r="G977" s="145"/>
      <c r="H977" s="141"/>
      <c r="I977" s="142"/>
      <c r="J977" s="139"/>
      <c r="K977" s="143"/>
      <c r="L977" s="143"/>
      <c r="M977" s="144"/>
    </row>
    <row r="978" customFormat="false" ht="13.5" hidden="false" customHeight="false" outlineLevel="0" collapsed="false">
      <c r="A978" s="157"/>
      <c r="B978" s="139"/>
      <c r="C978" s="158"/>
      <c r="D978" s="159"/>
      <c r="E978" s="160"/>
      <c r="F978" s="159"/>
      <c r="G978" s="145"/>
      <c r="H978" s="141"/>
      <c r="I978" s="142"/>
      <c r="J978" s="139"/>
      <c r="K978" s="143"/>
      <c r="L978" s="143"/>
      <c r="M978" s="144"/>
    </row>
    <row r="979" customFormat="false" ht="13.5" hidden="false" customHeight="false" outlineLevel="0" collapsed="false">
      <c r="A979" s="157"/>
      <c r="B979" s="139"/>
      <c r="C979" s="158"/>
      <c r="D979" s="159"/>
      <c r="E979" s="160"/>
      <c r="F979" s="159"/>
      <c r="G979" s="145"/>
      <c r="H979" s="141"/>
      <c r="I979" s="142"/>
      <c r="J979" s="139"/>
      <c r="K979" s="143"/>
      <c r="L979" s="143"/>
      <c r="M979" s="144"/>
    </row>
    <row r="980" customFormat="false" ht="13.5" hidden="false" customHeight="false" outlineLevel="0" collapsed="false">
      <c r="A980" s="157"/>
      <c r="B980" s="139"/>
      <c r="C980" s="158"/>
      <c r="D980" s="159"/>
      <c r="E980" s="160"/>
      <c r="F980" s="159"/>
      <c r="G980" s="145"/>
      <c r="H980" s="141"/>
      <c r="I980" s="142"/>
      <c r="J980" s="139"/>
      <c r="K980" s="143"/>
      <c r="L980" s="143"/>
      <c r="M980" s="144"/>
    </row>
    <row r="981" customFormat="false" ht="13.5" hidden="false" customHeight="false" outlineLevel="0" collapsed="false">
      <c r="A981" s="157"/>
      <c r="B981" s="139"/>
      <c r="C981" s="158"/>
      <c r="D981" s="159"/>
      <c r="E981" s="160"/>
      <c r="F981" s="159"/>
      <c r="G981" s="145"/>
      <c r="H981" s="141"/>
      <c r="I981" s="142"/>
      <c r="J981" s="139"/>
      <c r="K981" s="143"/>
      <c r="L981" s="143"/>
      <c r="M981" s="144"/>
    </row>
    <row r="982" customFormat="false" ht="13.5" hidden="false" customHeight="false" outlineLevel="0" collapsed="false">
      <c r="A982" s="157"/>
      <c r="B982" s="139"/>
      <c r="C982" s="158"/>
      <c r="D982" s="159"/>
      <c r="E982" s="160"/>
      <c r="F982" s="159"/>
      <c r="G982" s="145"/>
      <c r="H982" s="141"/>
      <c r="I982" s="142"/>
      <c r="J982" s="139"/>
      <c r="K982" s="143"/>
      <c r="L982" s="143"/>
      <c r="M982" s="144"/>
    </row>
    <row r="983" customFormat="false" ht="13.5" hidden="false" customHeight="false" outlineLevel="0" collapsed="false">
      <c r="A983" s="157"/>
      <c r="B983" s="139"/>
      <c r="C983" s="158"/>
      <c r="D983" s="159"/>
      <c r="E983" s="160"/>
      <c r="F983" s="159"/>
      <c r="G983" s="145"/>
      <c r="H983" s="141"/>
      <c r="I983" s="142"/>
      <c r="J983" s="139"/>
      <c r="K983" s="143"/>
      <c r="L983" s="143"/>
      <c r="M983" s="144"/>
    </row>
    <row r="984" s="161" customFormat="true" ht="13.5" hidden="false" customHeight="false" outlineLevel="0" collapsed="false">
      <c r="A984" s="157"/>
      <c r="B984" s="139"/>
      <c r="C984" s="158"/>
      <c r="D984" s="159"/>
      <c r="E984" s="160"/>
      <c r="F984" s="159"/>
      <c r="G984" s="145"/>
      <c r="H984" s="141"/>
      <c r="I984" s="142"/>
      <c r="J984" s="139"/>
      <c r="K984" s="143"/>
      <c r="L984" s="143"/>
      <c r="M984" s="144"/>
    </row>
    <row r="985" customFormat="false" ht="13.5" hidden="false" customHeight="false" outlineLevel="0" collapsed="false">
      <c r="A985" s="157"/>
      <c r="B985" s="139"/>
      <c r="C985" s="158"/>
      <c r="D985" s="159"/>
      <c r="E985" s="160"/>
      <c r="F985" s="159"/>
      <c r="G985" s="145"/>
      <c r="H985" s="141"/>
      <c r="I985" s="142"/>
      <c r="J985" s="139"/>
      <c r="K985" s="143"/>
      <c r="L985" s="143"/>
      <c r="M985" s="144"/>
    </row>
    <row r="986" customFormat="false" ht="13.5" hidden="false" customHeight="false" outlineLevel="0" collapsed="false">
      <c r="A986" s="157"/>
      <c r="B986" s="139"/>
      <c r="C986" s="158"/>
      <c r="D986" s="159"/>
      <c r="E986" s="160"/>
      <c r="F986" s="159"/>
      <c r="G986" s="145"/>
      <c r="H986" s="141"/>
      <c r="I986" s="142"/>
      <c r="J986" s="139"/>
      <c r="K986" s="143"/>
      <c r="L986" s="143"/>
      <c r="M986" s="144"/>
    </row>
    <row r="987" customFormat="false" ht="13.5" hidden="false" customHeight="false" outlineLevel="0" collapsed="false">
      <c r="A987" s="157"/>
      <c r="B987" s="139"/>
      <c r="C987" s="158"/>
      <c r="D987" s="159"/>
      <c r="E987" s="160"/>
      <c r="F987" s="159"/>
      <c r="G987" s="145"/>
      <c r="H987" s="141"/>
      <c r="I987" s="142"/>
      <c r="J987" s="139"/>
      <c r="K987" s="143"/>
      <c r="L987" s="143"/>
      <c r="M987" s="144"/>
    </row>
    <row r="988" customFormat="false" ht="13.5" hidden="false" customHeight="false" outlineLevel="0" collapsed="false">
      <c r="A988" s="157"/>
      <c r="B988" s="139"/>
      <c r="C988" s="158"/>
      <c r="D988" s="159"/>
      <c r="E988" s="160"/>
      <c r="F988" s="159"/>
      <c r="G988" s="145"/>
      <c r="H988" s="141"/>
      <c r="I988" s="142"/>
      <c r="J988" s="139"/>
      <c r="K988" s="143"/>
      <c r="L988" s="143"/>
      <c r="M988" s="144"/>
    </row>
    <row r="989" customFormat="false" ht="13.5" hidden="false" customHeight="false" outlineLevel="0" collapsed="false">
      <c r="A989" s="157"/>
      <c r="B989" s="139"/>
      <c r="C989" s="158"/>
      <c r="D989" s="159"/>
      <c r="E989" s="160"/>
      <c r="F989" s="159"/>
      <c r="G989" s="145"/>
      <c r="H989" s="141"/>
      <c r="I989" s="142"/>
      <c r="J989" s="139"/>
      <c r="K989" s="143"/>
      <c r="L989" s="143"/>
      <c r="M989" s="144"/>
    </row>
    <row r="990" customFormat="false" ht="13.5" hidden="false" customHeight="false" outlineLevel="0" collapsed="false">
      <c r="A990" s="157"/>
      <c r="B990" s="139"/>
      <c r="C990" s="158"/>
      <c r="D990" s="159"/>
      <c r="E990" s="160"/>
      <c r="F990" s="159"/>
      <c r="G990" s="145"/>
      <c r="H990" s="141"/>
      <c r="I990" s="142"/>
      <c r="J990" s="139"/>
      <c r="K990" s="143"/>
      <c r="L990" s="143"/>
      <c r="M990" s="144"/>
    </row>
    <row r="991" customFormat="false" ht="13.5" hidden="false" customHeight="false" outlineLevel="0" collapsed="false">
      <c r="A991" s="157"/>
      <c r="B991" s="139"/>
      <c r="C991" s="158"/>
      <c r="D991" s="159"/>
      <c r="E991" s="160"/>
      <c r="F991" s="159"/>
      <c r="G991" s="145"/>
      <c r="H991" s="141"/>
      <c r="I991" s="142"/>
      <c r="J991" s="139"/>
      <c r="K991" s="143"/>
      <c r="L991" s="143"/>
      <c r="M991" s="144"/>
    </row>
    <row r="992" customFormat="false" ht="13.5" hidden="false" customHeight="false" outlineLevel="0" collapsed="false">
      <c r="A992" s="157"/>
      <c r="B992" s="139"/>
      <c r="C992" s="158"/>
      <c r="D992" s="159"/>
      <c r="E992" s="160"/>
      <c r="F992" s="159"/>
      <c r="G992" s="145"/>
      <c r="H992" s="141"/>
      <c r="I992" s="142"/>
      <c r="J992" s="139"/>
      <c r="K992" s="143"/>
      <c r="L992" s="143"/>
      <c r="M992" s="144"/>
    </row>
    <row r="993" s="161" customFormat="true" ht="13.5" hidden="false" customHeight="false" outlineLevel="0" collapsed="false">
      <c r="A993" s="157"/>
      <c r="B993" s="139"/>
      <c r="C993" s="158"/>
      <c r="D993" s="159"/>
      <c r="E993" s="160"/>
      <c r="F993" s="159"/>
      <c r="G993" s="145"/>
      <c r="H993" s="141"/>
      <c r="I993" s="142"/>
      <c r="J993" s="139"/>
      <c r="K993" s="143"/>
      <c r="L993" s="143"/>
      <c r="M993" s="144"/>
    </row>
    <row r="994" s="161" customFormat="true" ht="13.5" hidden="false" customHeight="false" outlineLevel="0" collapsed="false">
      <c r="A994" s="157"/>
      <c r="B994" s="139"/>
      <c r="C994" s="158"/>
      <c r="D994" s="159"/>
      <c r="E994" s="160"/>
      <c r="F994" s="159"/>
      <c r="G994" s="145"/>
      <c r="H994" s="141"/>
      <c r="I994" s="142"/>
      <c r="J994" s="139"/>
      <c r="K994" s="143"/>
      <c r="L994" s="143"/>
      <c r="M994" s="144"/>
    </row>
    <row r="995" s="161" customFormat="true" ht="13.5" hidden="false" customHeight="false" outlineLevel="0" collapsed="false">
      <c r="A995" s="157"/>
      <c r="B995" s="139"/>
      <c r="C995" s="158"/>
      <c r="D995" s="159"/>
      <c r="E995" s="160"/>
      <c r="F995" s="159"/>
      <c r="G995" s="145"/>
      <c r="H995" s="141"/>
      <c r="I995" s="142"/>
      <c r="J995" s="139"/>
      <c r="K995" s="143"/>
      <c r="L995" s="143"/>
      <c r="M995" s="144"/>
    </row>
    <row r="996" customFormat="false" ht="13.5" hidden="false" customHeight="false" outlineLevel="0" collapsed="false">
      <c r="A996" s="157"/>
      <c r="B996" s="139"/>
      <c r="C996" s="158"/>
      <c r="D996" s="159"/>
      <c r="E996" s="160"/>
      <c r="F996" s="159"/>
      <c r="G996" s="145"/>
      <c r="H996" s="141"/>
      <c r="I996" s="142"/>
      <c r="J996" s="139"/>
      <c r="K996" s="143"/>
      <c r="L996" s="143"/>
      <c r="M996" s="144"/>
    </row>
    <row r="997" customFormat="false" ht="13.5" hidden="false" customHeight="false" outlineLevel="0" collapsed="false">
      <c r="A997" s="157"/>
      <c r="B997" s="139"/>
      <c r="C997" s="158"/>
      <c r="D997" s="159"/>
      <c r="E997" s="160"/>
      <c r="F997" s="159"/>
      <c r="G997" s="145"/>
      <c r="H997" s="141"/>
      <c r="I997" s="142"/>
      <c r="J997" s="139"/>
      <c r="K997" s="143"/>
      <c r="L997" s="143"/>
      <c r="M997" s="144"/>
    </row>
    <row r="998" customFormat="false" ht="13.5" hidden="false" customHeight="false" outlineLevel="0" collapsed="false">
      <c r="A998" s="157"/>
      <c r="B998" s="139"/>
      <c r="C998" s="158"/>
      <c r="D998" s="159"/>
      <c r="E998" s="160"/>
      <c r="F998" s="159"/>
      <c r="G998" s="145"/>
      <c r="H998" s="141"/>
      <c r="I998" s="142"/>
      <c r="J998" s="139"/>
      <c r="K998" s="143"/>
      <c r="L998" s="143"/>
      <c r="M998" s="144"/>
    </row>
    <row r="999" s="161" customFormat="true" ht="13.5" hidden="false" customHeight="false" outlineLevel="0" collapsed="false">
      <c r="A999" s="157"/>
      <c r="B999" s="139"/>
      <c r="C999" s="158"/>
      <c r="D999" s="159"/>
      <c r="E999" s="160"/>
      <c r="F999" s="159"/>
      <c r="G999" s="145"/>
      <c r="H999" s="141"/>
      <c r="I999" s="142"/>
      <c r="J999" s="139"/>
      <c r="K999" s="143"/>
      <c r="L999" s="143"/>
      <c r="M999" s="144"/>
    </row>
    <row r="1000" customFormat="false" ht="13.5" hidden="false" customHeight="false" outlineLevel="0" collapsed="false">
      <c r="A1000" s="157"/>
      <c r="B1000" s="139"/>
      <c r="C1000" s="158"/>
      <c r="D1000" s="159"/>
      <c r="E1000" s="160"/>
      <c r="F1000" s="159"/>
      <c r="G1000" s="145"/>
      <c r="H1000" s="141"/>
      <c r="I1000" s="142"/>
      <c r="J1000" s="139"/>
      <c r="K1000" s="143"/>
      <c r="L1000" s="143"/>
      <c r="M1000" s="144"/>
    </row>
    <row r="1001" customFormat="false" ht="13.5" hidden="false" customHeight="false" outlineLevel="0" collapsed="false">
      <c r="A1001" s="157"/>
      <c r="B1001" s="139"/>
      <c r="C1001" s="158"/>
      <c r="D1001" s="159"/>
      <c r="E1001" s="160"/>
      <c r="F1001" s="159"/>
      <c r="G1001" s="145"/>
      <c r="H1001" s="141"/>
      <c r="I1001" s="142"/>
      <c r="J1001" s="139"/>
      <c r="K1001" s="143"/>
      <c r="L1001" s="143"/>
      <c r="M1001" s="144"/>
    </row>
    <row r="1002" customFormat="false" ht="13.5" hidden="false" customHeight="false" outlineLevel="0" collapsed="false">
      <c r="A1002" s="157"/>
      <c r="B1002" s="139"/>
      <c r="C1002" s="158"/>
      <c r="D1002" s="159"/>
      <c r="E1002" s="160"/>
      <c r="F1002" s="159"/>
      <c r="G1002" s="145"/>
      <c r="H1002" s="141"/>
      <c r="I1002" s="142"/>
      <c r="J1002" s="139"/>
      <c r="K1002" s="143"/>
      <c r="L1002" s="143"/>
      <c r="M1002" s="144"/>
    </row>
    <row r="1003" s="161" customFormat="true" ht="13.5" hidden="false" customHeight="false" outlineLevel="0" collapsed="false">
      <c r="A1003" s="157"/>
      <c r="B1003" s="139"/>
      <c r="C1003" s="158"/>
      <c r="D1003" s="159"/>
      <c r="E1003" s="160"/>
      <c r="F1003" s="159"/>
      <c r="G1003" s="145"/>
      <c r="H1003" s="141"/>
      <c r="I1003" s="142"/>
      <c r="J1003" s="139"/>
      <c r="K1003" s="143"/>
      <c r="L1003" s="143"/>
      <c r="M1003" s="144"/>
    </row>
    <row r="1004" customFormat="false" ht="13.5" hidden="false" customHeight="false" outlineLevel="0" collapsed="false">
      <c r="A1004" s="157"/>
      <c r="B1004" s="139"/>
      <c r="C1004" s="158"/>
      <c r="D1004" s="159"/>
      <c r="E1004" s="160"/>
      <c r="F1004" s="159"/>
      <c r="G1004" s="145"/>
      <c r="H1004" s="141"/>
      <c r="I1004" s="142"/>
      <c r="J1004" s="139"/>
      <c r="K1004" s="143"/>
      <c r="L1004" s="143"/>
      <c r="M1004" s="144"/>
    </row>
    <row r="1005" customFormat="false" ht="13.5" hidden="false" customHeight="false" outlineLevel="0" collapsed="false">
      <c r="A1005" s="157"/>
      <c r="B1005" s="139"/>
      <c r="C1005" s="158"/>
      <c r="D1005" s="159"/>
      <c r="E1005" s="160"/>
      <c r="F1005" s="159"/>
      <c r="G1005" s="145"/>
      <c r="H1005" s="141"/>
      <c r="I1005" s="142"/>
      <c r="J1005" s="139"/>
      <c r="K1005" s="143"/>
      <c r="L1005" s="143"/>
      <c r="M1005" s="144"/>
    </row>
    <row r="1006" customFormat="false" ht="13.5" hidden="false" customHeight="false" outlineLevel="0" collapsed="false">
      <c r="A1006" s="157"/>
      <c r="B1006" s="139"/>
      <c r="C1006" s="158"/>
      <c r="D1006" s="159"/>
      <c r="E1006" s="160"/>
      <c r="F1006" s="159"/>
      <c r="G1006" s="145"/>
      <c r="H1006" s="141"/>
      <c r="I1006" s="142"/>
      <c r="J1006" s="139"/>
      <c r="K1006" s="143"/>
      <c r="L1006" s="143"/>
      <c r="M1006" s="144"/>
    </row>
    <row r="1007" customFormat="false" ht="13.5" hidden="false" customHeight="false" outlineLevel="0" collapsed="false">
      <c r="A1007" s="157"/>
      <c r="B1007" s="139"/>
      <c r="C1007" s="158"/>
      <c r="D1007" s="159"/>
      <c r="E1007" s="160"/>
      <c r="F1007" s="159"/>
      <c r="G1007" s="145"/>
      <c r="H1007" s="141"/>
      <c r="I1007" s="142"/>
      <c r="J1007" s="139"/>
      <c r="K1007" s="143"/>
      <c r="L1007" s="143"/>
      <c r="M1007" s="144"/>
    </row>
    <row r="1008" customFormat="false" ht="13.5" hidden="false" customHeight="false" outlineLevel="0" collapsed="false">
      <c r="A1008" s="162"/>
      <c r="B1008" s="163"/>
      <c r="C1008" s="164"/>
      <c r="D1008" s="159"/>
      <c r="E1008" s="160"/>
      <c r="F1008" s="159"/>
      <c r="G1008" s="145"/>
      <c r="H1008" s="141"/>
      <c r="I1008" s="142"/>
      <c r="J1008" s="163"/>
      <c r="K1008" s="143"/>
      <c r="L1008" s="143"/>
      <c r="M1008" s="144"/>
    </row>
    <row r="1009" customFormat="false" ht="13.5" hidden="false" customHeight="false" outlineLevel="0" collapsed="false">
      <c r="A1009" s="157"/>
      <c r="B1009" s="139"/>
      <c r="C1009" s="158"/>
      <c r="D1009" s="159"/>
      <c r="E1009" s="160"/>
      <c r="F1009" s="159"/>
      <c r="G1009" s="145"/>
      <c r="H1009" s="141"/>
      <c r="I1009" s="142"/>
      <c r="J1009" s="139"/>
      <c r="K1009" s="143"/>
      <c r="L1009" s="143"/>
      <c r="M1009" s="144"/>
    </row>
    <row r="1010" s="161" customFormat="true" ht="13.5" hidden="false" customHeight="false" outlineLevel="0" collapsed="false">
      <c r="A1010" s="157"/>
      <c r="B1010" s="139"/>
      <c r="C1010" s="158"/>
      <c r="D1010" s="159"/>
      <c r="E1010" s="160"/>
      <c r="F1010" s="159"/>
      <c r="G1010" s="145"/>
      <c r="H1010" s="141"/>
      <c r="I1010" s="142"/>
      <c r="J1010" s="139"/>
      <c r="K1010" s="143"/>
      <c r="L1010" s="143"/>
      <c r="M1010" s="144"/>
    </row>
    <row r="1011" customFormat="false" ht="13.5" hidden="false" customHeight="false" outlineLevel="0" collapsed="false">
      <c r="A1011" s="157"/>
      <c r="B1011" s="139"/>
      <c r="C1011" s="158"/>
      <c r="D1011" s="159"/>
      <c r="E1011" s="160"/>
      <c r="F1011" s="159"/>
      <c r="G1011" s="145"/>
      <c r="H1011" s="141"/>
      <c r="I1011" s="142"/>
      <c r="J1011" s="139"/>
      <c r="K1011" s="143"/>
      <c r="L1011" s="143"/>
      <c r="M1011" s="144"/>
    </row>
    <row r="1012" customFormat="false" ht="13.5" hidden="false" customHeight="false" outlineLevel="0" collapsed="false">
      <c r="A1012" s="157"/>
      <c r="B1012" s="139"/>
      <c r="C1012" s="158"/>
      <c r="D1012" s="159"/>
      <c r="E1012" s="160"/>
      <c r="F1012" s="159"/>
      <c r="G1012" s="145"/>
      <c r="H1012" s="141"/>
      <c r="I1012" s="142"/>
      <c r="J1012" s="139"/>
      <c r="K1012" s="143"/>
      <c r="L1012" s="143"/>
      <c r="M1012" s="144"/>
    </row>
    <row r="1013" customFormat="false" ht="13.5" hidden="false" customHeight="false" outlineLevel="0" collapsed="false">
      <c r="A1013" s="157"/>
      <c r="B1013" s="139"/>
      <c r="C1013" s="158"/>
      <c r="D1013" s="159"/>
      <c r="E1013" s="160"/>
      <c r="F1013" s="159"/>
      <c r="G1013" s="145"/>
      <c r="H1013" s="141"/>
      <c r="I1013" s="142"/>
      <c r="J1013" s="139"/>
      <c r="K1013" s="143"/>
      <c r="L1013" s="143"/>
      <c r="M1013" s="144"/>
    </row>
    <row r="1014" s="161" customFormat="true" ht="13.5" hidden="false" customHeight="false" outlineLevel="0" collapsed="false">
      <c r="A1014" s="157"/>
      <c r="B1014" s="139"/>
      <c r="C1014" s="158"/>
      <c r="D1014" s="159"/>
      <c r="E1014" s="160"/>
      <c r="F1014" s="159"/>
      <c r="G1014" s="145"/>
      <c r="H1014" s="141"/>
      <c r="I1014" s="142"/>
      <c r="J1014" s="139"/>
      <c r="K1014" s="143"/>
      <c r="L1014" s="143"/>
      <c r="M1014" s="144"/>
    </row>
    <row r="1015" customFormat="false" ht="13.5" hidden="false" customHeight="false" outlineLevel="0" collapsed="false">
      <c r="A1015" s="157"/>
      <c r="B1015" s="139"/>
      <c r="C1015" s="158"/>
      <c r="D1015" s="159"/>
      <c r="E1015" s="160"/>
      <c r="F1015" s="159"/>
      <c r="G1015" s="145"/>
      <c r="H1015" s="141"/>
      <c r="I1015" s="142"/>
      <c r="J1015" s="139"/>
      <c r="K1015" s="143"/>
      <c r="L1015" s="143"/>
      <c r="M1015" s="144"/>
    </row>
    <row r="1016" customFormat="false" ht="13.5" hidden="false" customHeight="false" outlineLevel="0" collapsed="false">
      <c r="A1016" s="157"/>
      <c r="B1016" s="139"/>
      <c r="C1016" s="158"/>
      <c r="D1016" s="159"/>
      <c r="E1016" s="160"/>
      <c r="F1016" s="159"/>
      <c r="G1016" s="145"/>
      <c r="H1016" s="141"/>
      <c r="I1016" s="142"/>
      <c r="J1016" s="139"/>
      <c r="K1016" s="143"/>
      <c r="L1016" s="143"/>
      <c r="M1016" s="144"/>
    </row>
    <row r="1017" customFormat="false" ht="13.5" hidden="false" customHeight="false" outlineLevel="0" collapsed="false">
      <c r="A1017" s="157"/>
      <c r="B1017" s="139"/>
      <c r="C1017" s="158"/>
      <c r="D1017" s="159"/>
      <c r="E1017" s="160"/>
      <c r="F1017" s="159"/>
      <c r="G1017" s="145"/>
      <c r="H1017" s="141"/>
      <c r="I1017" s="142"/>
      <c r="J1017" s="139"/>
      <c r="K1017" s="143"/>
      <c r="L1017" s="143"/>
      <c r="M1017" s="144"/>
    </row>
    <row r="1018" customFormat="false" ht="13.5" hidden="false" customHeight="false" outlineLevel="0" collapsed="false">
      <c r="A1018" s="157"/>
      <c r="B1018" s="139"/>
      <c r="C1018" s="158"/>
      <c r="D1018" s="159"/>
      <c r="E1018" s="160"/>
      <c r="F1018" s="159"/>
      <c r="G1018" s="145"/>
      <c r="H1018" s="141"/>
      <c r="I1018" s="142"/>
      <c r="J1018" s="139"/>
      <c r="K1018" s="143"/>
      <c r="L1018" s="143"/>
      <c r="M1018" s="144"/>
    </row>
    <row r="1019" s="161" customFormat="true" ht="13.5" hidden="false" customHeight="false" outlineLevel="0" collapsed="false">
      <c r="A1019" s="157"/>
      <c r="B1019" s="139"/>
      <c r="C1019" s="158"/>
      <c r="D1019" s="159"/>
      <c r="E1019" s="160"/>
      <c r="F1019" s="159"/>
      <c r="G1019" s="145"/>
      <c r="H1019" s="141"/>
      <c r="I1019" s="142"/>
      <c r="J1019" s="139"/>
      <c r="K1019" s="143"/>
      <c r="L1019" s="143"/>
      <c r="M1019" s="144"/>
    </row>
    <row r="1020" customFormat="false" ht="13.5" hidden="false" customHeight="false" outlineLevel="0" collapsed="false">
      <c r="A1020" s="157"/>
      <c r="B1020" s="139"/>
      <c r="C1020" s="158"/>
      <c r="D1020" s="159"/>
      <c r="E1020" s="160"/>
      <c r="F1020" s="159"/>
      <c r="G1020" s="145"/>
      <c r="H1020" s="141"/>
      <c r="I1020" s="142"/>
      <c r="J1020" s="139"/>
      <c r="K1020" s="143"/>
      <c r="L1020" s="143"/>
      <c r="M1020" s="144"/>
    </row>
    <row r="1021" s="161" customFormat="true" ht="13.5" hidden="false" customHeight="false" outlineLevel="0" collapsed="false">
      <c r="A1021" s="157"/>
      <c r="B1021" s="139"/>
      <c r="C1021" s="158"/>
      <c r="D1021" s="159"/>
      <c r="E1021" s="160"/>
      <c r="F1021" s="159"/>
      <c r="G1021" s="145"/>
      <c r="H1021" s="141"/>
      <c r="I1021" s="142"/>
      <c r="J1021" s="139"/>
      <c r="K1021" s="143"/>
      <c r="L1021" s="143"/>
      <c r="M1021" s="144"/>
    </row>
    <row r="1022" customFormat="false" ht="13.5" hidden="false" customHeight="false" outlineLevel="0" collapsed="false">
      <c r="A1022" s="157"/>
      <c r="B1022" s="139"/>
      <c r="C1022" s="158"/>
      <c r="D1022" s="159"/>
      <c r="E1022" s="160"/>
      <c r="F1022" s="159"/>
      <c r="G1022" s="145"/>
      <c r="H1022" s="141"/>
      <c r="I1022" s="142"/>
      <c r="J1022" s="139"/>
      <c r="K1022" s="143"/>
      <c r="L1022" s="143"/>
      <c r="M1022" s="144"/>
    </row>
    <row r="1023" s="161" customFormat="true" ht="13.5" hidden="false" customHeight="false" outlineLevel="0" collapsed="false">
      <c r="A1023" s="157"/>
      <c r="B1023" s="139"/>
      <c r="C1023" s="158"/>
      <c r="D1023" s="159"/>
      <c r="E1023" s="160"/>
      <c r="F1023" s="159"/>
      <c r="G1023" s="145"/>
      <c r="H1023" s="141"/>
      <c r="I1023" s="142"/>
      <c r="J1023" s="139"/>
      <c r="K1023" s="143"/>
      <c r="L1023" s="143"/>
      <c r="M1023" s="144"/>
    </row>
    <row r="1024" s="161" customFormat="true" ht="13.5" hidden="false" customHeight="false" outlineLevel="0" collapsed="false">
      <c r="A1024" s="157"/>
      <c r="B1024" s="139"/>
      <c r="C1024" s="158"/>
      <c r="D1024" s="159"/>
      <c r="E1024" s="160"/>
      <c r="F1024" s="159"/>
      <c r="G1024" s="145"/>
      <c r="H1024" s="141"/>
      <c r="I1024" s="142"/>
      <c r="J1024" s="139"/>
      <c r="K1024" s="143"/>
      <c r="L1024" s="143"/>
      <c r="M1024" s="144"/>
    </row>
    <row r="1025" s="161" customFormat="true" ht="13.5" hidden="false" customHeight="false" outlineLevel="0" collapsed="false">
      <c r="A1025" s="157"/>
      <c r="B1025" s="139"/>
      <c r="C1025" s="158"/>
      <c r="D1025" s="159"/>
      <c r="E1025" s="160"/>
      <c r="F1025" s="159"/>
      <c r="G1025" s="145"/>
      <c r="H1025" s="141"/>
      <c r="I1025" s="142"/>
      <c r="J1025" s="139"/>
      <c r="K1025" s="143"/>
      <c r="L1025" s="143"/>
      <c r="M1025" s="144"/>
    </row>
    <row r="1026" s="161" customFormat="true" ht="13.5" hidden="false" customHeight="false" outlineLevel="0" collapsed="false">
      <c r="A1026" s="157"/>
      <c r="B1026" s="139"/>
      <c r="C1026" s="158"/>
      <c r="D1026" s="159"/>
      <c r="E1026" s="160"/>
      <c r="F1026" s="159"/>
      <c r="G1026" s="145"/>
      <c r="H1026" s="141"/>
      <c r="I1026" s="142"/>
      <c r="J1026" s="139"/>
      <c r="K1026" s="143"/>
      <c r="L1026" s="143"/>
      <c r="M1026" s="144"/>
    </row>
    <row r="1027" s="161" customFormat="true" ht="13.5" hidden="false" customHeight="false" outlineLevel="0" collapsed="false">
      <c r="A1027" s="157"/>
      <c r="B1027" s="139"/>
      <c r="C1027" s="158"/>
      <c r="D1027" s="159"/>
      <c r="E1027" s="160"/>
      <c r="F1027" s="159"/>
      <c r="G1027" s="145"/>
      <c r="H1027" s="141"/>
      <c r="I1027" s="142"/>
      <c r="J1027" s="139"/>
      <c r="K1027" s="143"/>
      <c r="L1027" s="143"/>
      <c r="M1027" s="144"/>
    </row>
    <row r="1028" s="161" customFormat="true" ht="13.5" hidden="false" customHeight="false" outlineLevel="0" collapsed="false">
      <c r="A1028" s="157"/>
      <c r="B1028" s="139"/>
      <c r="C1028" s="158"/>
      <c r="D1028" s="159"/>
      <c r="E1028" s="160"/>
      <c r="F1028" s="159"/>
      <c r="G1028" s="145"/>
      <c r="H1028" s="141"/>
      <c r="I1028" s="142"/>
      <c r="J1028" s="139"/>
      <c r="K1028" s="143"/>
      <c r="L1028" s="143"/>
      <c r="M1028" s="144"/>
    </row>
    <row r="1029" customFormat="false" ht="13.5" hidden="false" customHeight="false" outlineLevel="0" collapsed="false">
      <c r="A1029" s="157"/>
      <c r="B1029" s="139"/>
      <c r="C1029" s="158"/>
      <c r="D1029" s="159"/>
      <c r="E1029" s="160"/>
      <c r="F1029" s="159"/>
      <c r="G1029" s="145"/>
      <c r="H1029" s="141"/>
      <c r="I1029" s="142"/>
      <c r="J1029" s="139"/>
      <c r="K1029" s="143"/>
      <c r="L1029" s="143"/>
      <c r="M1029" s="144"/>
    </row>
    <row r="1030" s="161" customFormat="true" ht="13.5" hidden="false" customHeight="false" outlineLevel="0" collapsed="false">
      <c r="A1030" s="157"/>
      <c r="B1030" s="139"/>
      <c r="C1030" s="158"/>
      <c r="D1030" s="159"/>
      <c r="E1030" s="160"/>
      <c r="F1030" s="159"/>
      <c r="G1030" s="145"/>
      <c r="H1030" s="141"/>
      <c r="I1030" s="142"/>
      <c r="J1030" s="139"/>
      <c r="K1030" s="143"/>
      <c r="L1030" s="143"/>
      <c r="M1030" s="144"/>
    </row>
    <row r="1031" customFormat="false" ht="13.5" hidden="false" customHeight="false" outlineLevel="0" collapsed="false">
      <c r="A1031" s="157"/>
      <c r="B1031" s="139"/>
      <c r="C1031" s="158"/>
      <c r="D1031" s="159"/>
      <c r="E1031" s="160"/>
      <c r="F1031" s="159"/>
      <c r="G1031" s="145"/>
      <c r="H1031" s="141"/>
      <c r="I1031" s="142"/>
      <c r="J1031" s="139"/>
      <c r="K1031" s="143"/>
      <c r="L1031" s="143"/>
      <c r="M1031" s="144"/>
    </row>
    <row r="1032" customFormat="false" ht="13.5" hidden="false" customHeight="false" outlineLevel="0" collapsed="false">
      <c r="A1032" s="157"/>
      <c r="B1032" s="139"/>
      <c r="C1032" s="158"/>
      <c r="D1032" s="159"/>
      <c r="E1032" s="160"/>
      <c r="F1032" s="159"/>
      <c r="G1032" s="145"/>
      <c r="H1032" s="141"/>
      <c r="I1032" s="142"/>
      <c r="J1032" s="139"/>
      <c r="K1032" s="143"/>
      <c r="L1032" s="143"/>
      <c r="M1032" s="144"/>
    </row>
    <row r="1033" customFormat="false" ht="13.5" hidden="false" customHeight="false" outlineLevel="0" collapsed="false">
      <c r="A1033" s="157"/>
      <c r="B1033" s="139"/>
      <c r="C1033" s="158"/>
      <c r="D1033" s="159"/>
      <c r="E1033" s="160"/>
      <c r="F1033" s="159"/>
      <c r="G1033" s="145"/>
      <c r="H1033" s="141"/>
      <c r="I1033" s="142"/>
      <c r="J1033" s="139"/>
      <c r="K1033" s="143"/>
      <c r="L1033" s="143"/>
      <c r="M1033" s="144"/>
    </row>
    <row r="1034" customFormat="false" ht="13.5" hidden="false" customHeight="false" outlineLevel="0" collapsed="false">
      <c r="A1034" s="157"/>
      <c r="B1034" s="139"/>
      <c r="C1034" s="158"/>
      <c r="D1034" s="159"/>
      <c r="E1034" s="160"/>
      <c r="F1034" s="159"/>
      <c r="G1034" s="145"/>
      <c r="H1034" s="141"/>
      <c r="I1034" s="142"/>
      <c r="J1034" s="139"/>
      <c r="K1034" s="143"/>
      <c r="L1034" s="143"/>
      <c r="M1034" s="144"/>
    </row>
    <row r="1035" s="161" customFormat="true" ht="13.5" hidden="false" customHeight="false" outlineLevel="0" collapsed="false">
      <c r="A1035" s="157"/>
      <c r="B1035" s="139"/>
      <c r="C1035" s="158"/>
      <c r="D1035" s="159"/>
      <c r="E1035" s="160"/>
      <c r="F1035" s="159"/>
      <c r="G1035" s="145"/>
      <c r="H1035" s="141"/>
      <c r="I1035" s="142"/>
      <c r="J1035" s="139"/>
      <c r="K1035" s="143"/>
      <c r="L1035" s="143"/>
      <c r="M1035" s="144"/>
    </row>
    <row r="1036" customFormat="false" ht="13.5" hidden="false" customHeight="false" outlineLevel="0" collapsed="false">
      <c r="A1036" s="157"/>
      <c r="B1036" s="139"/>
      <c r="C1036" s="158"/>
      <c r="D1036" s="159"/>
      <c r="E1036" s="160"/>
      <c r="F1036" s="159"/>
      <c r="G1036" s="145"/>
      <c r="H1036" s="141"/>
      <c r="I1036" s="142"/>
      <c r="J1036" s="139"/>
      <c r="K1036" s="143"/>
      <c r="L1036" s="143"/>
      <c r="M1036" s="144"/>
    </row>
    <row r="1037" customFormat="false" ht="13.5" hidden="false" customHeight="false" outlineLevel="0" collapsed="false">
      <c r="A1037" s="157"/>
      <c r="B1037" s="139"/>
      <c r="C1037" s="158"/>
      <c r="D1037" s="159"/>
      <c r="E1037" s="160"/>
      <c r="F1037" s="159"/>
      <c r="G1037" s="145"/>
      <c r="H1037" s="141"/>
      <c r="I1037" s="142"/>
      <c r="J1037" s="139"/>
      <c r="K1037" s="143"/>
      <c r="L1037" s="143"/>
      <c r="M1037" s="144"/>
    </row>
    <row r="1038" s="161" customFormat="true" ht="13.5" hidden="false" customHeight="false" outlineLevel="0" collapsed="false">
      <c r="A1038" s="157"/>
      <c r="B1038" s="139"/>
      <c r="C1038" s="158"/>
      <c r="D1038" s="159"/>
      <c r="E1038" s="160"/>
      <c r="F1038" s="159"/>
      <c r="G1038" s="145"/>
      <c r="H1038" s="141"/>
      <c r="I1038" s="142"/>
      <c r="J1038" s="139"/>
      <c r="K1038" s="143"/>
      <c r="L1038" s="143"/>
      <c r="M1038" s="144"/>
    </row>
    <row r="1039" s="161" customFormat="true" ht="13.5" hidden="false" customHeight="false" outlineLevel="0" collapsed="false">
      <c r="A1039" s="157"/>
      <c r="B1039" s="139"/>
      <c r="C1039" s="158"/>
      <c r="D1039" s="159"/>
      <c r="E1039" s="160"/>
      <c r="F1039" s="159"/>
      <c r="G1039" s="145"/>
      <c r="H1039" s="141"/>
      <c r="I1039" s="142"/>
      <c r="J1039" s="139"/>
      <c r="K1039" s="143"/>
      <c r="L1039" s="143"/>
      <c r="M1039" s="144"/>
    </row>
    <row r="1040" s="161" customFormat="true" ht="13.5" hidden="false" customHeight="false" outlineLevel="0" collapsed="false">
      <c r="A1040" s="157"/>
      <c r="B1040" s="139"/>
      <c r="C1040" s="158"/>
      <c r="D1040" s="159"/>
      <c r="E1040" s="160"/>
      <c r="F1040" s="159"/>
      <c r="G1040" s="145"/>
      <c r="H1040" s="141"/>
      <c r="I1040" s="142"/>
      <c r="J1040" s="139"/>
      <c r="K1040" s="143"/>
      <c r="L1040" s="143"/>
      <c r="M1040" s="144"/>
    </row>
    <row r="1041" customFormat="false" ht="13.5" hidden="false" customHeight="false" outlineLevel="0" collapsed="false">
      <c r="A1041" s="157"/>
      <c r="B1041" s="139"/>
      <c r="C1041" s="158"/>
      <c r="D1041" s="159"/>
      <c r="E1041" s="160"/>
      <c r="F1041" s="159"/>
      <c r="G1041" s="145"/>
      <c r="H1041" s="141"/>
      <c r="I1041" s="142"/>
      <c r="J1041" s="139"/>
      <c r="K1041" s="143"/>
      <c r="L1041" s="143"/>
      <c r="M1041" s="144"/>
    </row>
    <row r="1042" customFormat="false" ht="13.5" hidden="false" customHeight="false" outlineLevel="0" collapsed="false">
      <c r="A1042" s="157"/>
      <c r="B1042" s="139"/>
      <c r="C1042" s="158"/>
      <c r="D1042" s="159"/>
      <c r="E1042" s="160"/>
      <c r="F1042" s="159"/>
      <c r="G1042" s="145"/>
      <c r="H1042" s="141"/>
      <c r="I1042" s="142"/>
      <c r="J1042" s="139"/>
      <c r="K1042" s="143"/>
      <c r="L1042" s="143"/>
      <c r="M1042" s="144"/>
    </row>
    <row r="1043" customFormat="false" ht="13.5" hidden="false" customHeight="false" outlineLevel="0" collapsed="false">
      <c r="A1043" s="157"/>
      <c r="B1043" s="139"/>
      <c r="C1043" s="158"/>
      <c r="D1043" s="159"/>
      <c r="E1043" s="160"/>
      <c r="F1043" s="159"/>
      <c r="G1043" s="145"/>
      <c r="H1043" s="141"/>
      <c r="I1043" s="142"/>
      <c r="J1043" s="139"/>
      <c r="K1043" s="143"/>
      <c r="L1043" s="143"/>
      <c r="M1043" s="144"/>
    </row>
    <row r="1044" s="161" customFormat="true" ht="13.5" hidden="false" customHeight="false" outlineLevel="0" collapsed="false">
      <c r="A1044" s="157"/>
      <c r="B1044" s="139"/>
      <c r="C1044" s="158"/>
      <c r="D1044" s="159"/>
      <c r="E1044" s="160"/>
      <c r="F1044" s="159"/>
      <c r="G1044" s="145"/>
      <c r="H1044" s="141"/>
      <c r="I1044" s="142"/>
      <c r="J1044" s="139"/>
      <c r="K1044" s="143"/>
      <c r="L1044" s="143"/>
      <c r="M1044" s="144"/>
    </row>
    <row r="1045" customFormat="false" ht="13.5" hidden="false" customHeight="false" outlineLevel="0" collapsed="false">
      <c r="A1045" s="157"/>
      <c r="B1045" s="139"/>
      <c r="C1045" s="158"/>
      <c r="D1045" s="159"/>
      <c r="E1045" s="160"/>
      <c r="F1045" s="159"/>
      <c r="G1045" s="145"/>
      <c r="H1045" s="141"/>
      <c r="I1045" s="142"/>
      <c r="J1045" s="139"/>
      <c r="K1045" s="143"/>
      <c r="L1045" s="143"/>
      <c r="M1045" s="144"/>
    </row>
    <row r="1046" s="161" customFormat="true" ht="13.5" hidden="false" customHeight="false" outlineLevel="0" collapsed="false">
      <c r="A1046" s="157"/>
      <c r="B1046" s="139"/>
      <c r="C1046" s="158"/>
      <c r="D1046" s="159"/>
      <c r="E1046" s="160"/>
      <c r="F1046" s="159"/>
      <c r="G1046" s="145"/>
      <c r="H1046" s="141"/>
      <c r="I1046" s="142"/>
      <c r="J1046" s="139"/>
      <c r="K1046" s="143"/>
      <c r="L1046" s="143"/>
      <c r="M1046" s="144"/>
    </row>
    <row r="1047" s="161" customFormat="true" ht="13.5" hidden="false" customHeight="false" outlineLevel="0" collapsed="false">
      <c r="A1047" s="157"/>
      <c r="B1047" s="139"/>
      <c r="C1047" s="158"/>
      <c r="D1047" s="159"/>
      <c r="E1047" s="160"/>
      <c r="F1047" s="159"/>
      <c r="G1047" s="145"/>
      <c r="H1047" s="141"/>
      <c r="I1047" s="142"/>
      <c r="J1047" s="139"/>
      <c r="K1047" s="143"/>
      <c r="L1047" s="143"/>
      <c r="M1047" s="144"/>
    </row>
    <row r="1048" customFormat="false" ht="13.5" hidden="false" customHeight="false" outlineLevel="0" collapsed="false">
      <c r="A1048" s="157"/>
      <c r="B1048" s="139"/>
      <c r="C1048" s="158"/>
      <c r="D1048" s="159"/>
      <c r="E1048" s="160"/>
      <c r="F1048" s="159"/>
      <c r="G1048" s="145"/>
      <c r="H1048" s="141"/>
      <c r="I1048" s="142"/>
      <c r="J1048" s="139"/>
      <c r="K1048" s="143"/>
      <c r="L1048" s="143"/>
      <c r="M1048" s="144"/>
    </row>
    <row r="1049" customFormat="false" ht="13.5" hidden="false" customHeight="false" outlineLevel="0" collapsed="false">
      <c r="A1049" s="157"/>
      <c r="B1049" s="139"/>
      <c r="C1049" s="158"/>
      <c r="D1049" s="159"/>
      <c r="E1049" s="160"/>
      <c r="F1049" s="159"/>
      <c r="G1049" s="145"/>
      <c r="H1049" s="141"/>
      <c r="I1049" s="142"/>
      <c r="J1049" s="139"/>
      <c r="K1049" s="143"/>
      <c r="L1049" s="143"/>
      <c r="M1049" s="144"/>
    </row>
    <row r="1050" s="161" customFormat="true" ht="13.5" hidden="false" customHeight="false" outlineLevel="0" collapsed="false">
      <c r="A1050" s="157"/>
      <c r="B1050" s="139"/>
      <c r="C1050" s="158"/>
      <c r="D1050" s="159"/>
      <c r="E1050" s="160"/>
      <c r="F1050" s="159"/>
      <c r="G1050" s="145"/>
      <c r="H1050" s="141"/>
      <c r="I1050" s="142"/>
      <c r="J1050" s="139"/>
      <c r="K1050" s="143"/>
      <c r="L1050" s="143"/>
      <c r="M1050" s="144"/>
    </row>
    <row r="1051" customFormat="false" ht="13.5" hidden="false" customHeight="false" outlineLevel="0" collapsed="false">
      <c r="A1051" s="157"/>
      <c r="B1051" s="139"/>
      <c r="C1051" s="158"/>
      <c r="D1051" s="159"/>
      <c r="E1051" s="160"/>
      <c r="F1051" s="159"/>
      <c r="G1051" s="145"/>
      <c r="H1051" s="141"/>
      <c r="I1051" s="142"/>
      <c r="J1051" s="139"/>
      <c r="K1051" s="143"/>
      <c r="L1051" s="143"/>
      <c r="M1051" s="144"/>
    </row>
    <row r="1052" s="161" customFormat="true" ht="13.5" hidden="false" customHeight="false" outlineLevel="0" collapsed="false">
      <c r="A1052" s="157"/>
      <c r="B1052" s="139"/>
      <c r="C1052" s="158"/>
      <c r="D1052" s="159"/>
      <c r="E1052" s="160"/>
      <c r="F1052" s="159"/>
      <c r="G1052" s="145"/>
      <c r="H1052" s="141"/>
      <c r="I1052" s="142"/>
      <c r="J1052" s="139"/>
      <c r="K1052" s="143"/>
      <c r="L1052" s="143"/>
      <c r="M1052" s="144"/>
    </row>
    <row r="1053" s="161" customFormat="true" ht="13.5" hidden="false" customHeight="false" outlineLevel="0" collapsed="false">
      <c r="A1053" s="157"/>
      <c r="B1053" s="139"/>
      <c r="C1053" s="158"/>
      <c r="D1053" s="159"/>
      <c r="E1053" s="160"/>
      <c r="F1053" s="159"/>
      <c r="G1053" s="145"/>
      <c r="H1053" s="141"/>
      <c r="I1053" s="142"/>
      <c r="J1053" s="139"/>
      <c r="K1053" s="143"/>
      <c r="L1053" s="143"/>
      <c r="M1053" s="144"/>
    </row>
    <row r="1054" s="161" customFormat="true" ht="13.5" hidden="false" customHeight="false" outlineLevel="0" collapsed="false">
      <c r="A1054" s="157"/>
      <c r="B1054" s="139"/>
      <c r="C1054" s="158"/>
      <c r="D1054" s="159"/>
      <c r="E1054" s="160"/>
      <c r="F1054" s="159"/>
      <c r="G1054" s="145"/>
      <c r="H1054" s="141"/>
      <c r="I1054" s="142"/>
      <c r="J1054" s="139"/>
      <c r="K1054" s="143"/>
      <c r="L1054" s="143"/>
      <c r="M1054" s="144"/>
    </row>
    <row r="1055" customFormat="false" ht="13.5" hidden="false" customHeight="false" outlineLevel="0" collapsed="false">
      <c r="A1055" s="157"/>
      <c r="B1055" s="139"/>
      <c r="C1055" s="158"/>
      <c r="D1055" s="159"/>
      <c r="E1055" s="160"/>
      <c r="F1055" s="159"/>
      <c r="G1055" s="145"/>
      <c r="H1055" s="141"/>
      <c r="I1055" s="142"/>
      <c r="J1055" s="139"/>
      <c r="K1055" s="143"/>
      <c r="L1055" s="143"/>
      <c r="M1055" s="144"/>
    </row>
    <row r="1056" s="161" customFormat="true" ht="13.5" hidden="false" customHeight="false" outlineLevel="0" collapsed="false">
      <c r="A1056" s="157"/>
      <c r="B1056" s="139"/>
      <c r="C1056" s="158"/>
      <c r="D1056" s="159"/>
      <c r="E1056" s="160"/>
      <c r="F1056" s="159"/>
      <c r="G1056" s="145"/>
      <c r="H1056" s="141"/>
      <c r="I1056" s="142"/>
      <c r="J1056" s="139"/>
      <c r="K1056" s="143"/>
      <c r="L1056" s="143"/>
      <c r="M1056" s="144"/>
    </row>
    <row r="1057" s="161" customFormat="true" ht="13.5" hidden="false" customHeight="false" outlineLevel="0" collapsed="false">
      <c r="A1057" s="157"/>
      <c r="B1057" s="139"/>
      <c r="C1057" s="158"/>
      <c r="D1057" s="159"/>
      <c r="E1057" s="160"/>
      <c r="F1057" s="159"/>
      <c r="G1057" s="145"/>
      <c r="H1057" s="141"/>
      <c r="I1057" s="142"/>
      <c r="J1057" s="139"/>
      <c r="K1057" s="143"/>
      <c r="L1057" s="143"/>
      <c r="M1057" s="144"/>
    </row>
    <row r="1058" s="161" customFormat="true" ht="13.5" hidden="false" customHeight="false" outlineLevel="0" collapsed="false">
      <c r="A1058" s="157"/>
      <c r="B1058" s="139"/>
      <c r="C1058" s="158"/>
      <c r="D1058" s="159"/>
      <c r="E1058" s="160"/>
      <c r="F1058" s="159"/>
      <c r="G1058" s="145"/>
      <c r="H1058" s="141"/>
      <c r="I1058" s="142"/>
      <c r="J1058" s="139"/>
      <c r="K1058" s="143"/>
      <c r="L1058" s="143"/>
      <c r="M1058" s="144"/>
    </row>
    <row r="1059" s="161" customFormat="true" ht="13.5" hidden="false" customHeight="false" outlineLevel="0" collapsed="false">
      <c r="A1059" s="157"/>
      <c r="B1059" s="139"/>
      <c r="C1059" s="158"/>
      <c r="D1059" s="159"/>
      <c r="E1059" s="160"/>
      <c r="F1059" s="159"/>
      <c r="G1059" s="145"/>
      <c r="H1059" s="141"/>
      <c r="I1059" s="142"/>
      <c r="J1059" s="139"/>
      <c r="K1059" s="143"/>
      <c r="L1059" s="143"/>
      <c r="M1059" s="144"/>
    </row>
    <row r="1060" s="161" customFormat="true" ht="13.5" hidden="false" customHeight="false" outlineLevel="0" collapsed="false">
      <c r="A1060" s="157"/>
      <c r="B1060" s="139"/>
      <c r="C1060" s="158"/>
      <c r="D1060" s="159"/>
      <c r="E1060" s="160"/>
      <c r="F1060" s="159"/>
      <c r="G1060" s="145"/>
      <c r="H1060" s="141"/>
      <c r="I1060" s="142"/>
      <c r="J1060" s="139"/>
      <c r="K1060" s="143"/>
      <c r="L1060" s="143"/>
      <c r="M1060" s="144"/>
    </row>
    <row r="1061" s="161" customFormat="true" ht="13.5" hidden="false" customHeight="false" outlineLevel="0" collapsed="false">
      <c r="A1061" s="157"/>
      <c r="B1061" s="139"/>
      <c r="C1061" s="158"/>
      <c r="D1061" s="159"/>
      <c r="E1061" s="160"/>
      <c r="F1061" s="159"/>
      <c r="G1061" s="145"/>
      <c r="H1061" s="141"/>
      <c r="I1061" s="142"/>
      <c r="J1061" s="139"/>
      <c r="K1061" s="143"/>
      <c r="L1061" s="143"/>
      <c r="M1061" s="144"/>
    </row>
    <row r="1062" s="161" customFormat="true" ht="13.5" hidden="false" customHeight="false" outlineLevel="0" collapsed="false">
      <c r="A1062" s="192"/>
      <c r="B1062" s="139"/>
      <c r="C1062" s="158"/>
      <c r="D1062" s="159"/>
      <c r="E1062" s="160"/>
      <c r="F1062" s="159"/>
      <c r="G1062" s="145"/>
      <c r="H1062" s="141"/>
      <c r="I1062" s="139"/>
      <c r="J1062" s="139"/>
      <c r="K1062" s="143"/>
      <c r="L1062" s="143"/>
      <c r="M1062" s="144"/>
    </row>
    <row r="1063" s="161" customFormat="true" ht="13.5" hidden="false" customHeight="false" outlineLevel="0" collapsed="false">
      <c r="A1063" s="162"/>
      <c r="B1063" s="163"/>
      <c r="C1063" s="164"/>
      <c r="D1063" s="165"/>
      <c r="E1063" s="160"/>
      <c r="F1063" s="159"/>
      <c r="G1063" s="145"/>
      <c r="H1063" s="141"/>
      <c r="I1063" s="193"/>
      <c r="J1063" s="163"/>
      <c r="K1063" s="143"/>
      <c r="L1063" s="143"/>
      <c r="M1063" s="144"/>
    </row>
    <row r="1064" s="161" customFormat="true" ht="13.5" hidden="false" customHeight="false" outlineLevel="0" collapsed="false">
      <c r="A1064" s="157"/>
      <c r="B1064" s="139"/>
      <c r="C1064" s="158"/>
      <c r="D1064" s="159"/>
      <c r="E1064" s="160"/>
      <c r="F1064" s="159"/>
      <c r="G1064" s="145"/>
      <c r="H1064" s="141"/>
      <c r="I1064" s="142"/>
      <c r="J1064" s="139"/>
      <c r="K1064" s="143"/>
      <c r="L1064" s="143"/>
      <c r="M1064" s="144"/>
    </row>
    <row r="1065" s="161" customFormat="true" ht="13.5" hidden="false" customHeight="false" outlineLevel="0" collapsed="false">
      <c r="A1065" s="157"/>
      <c r="B1065" s="139"/>
      <c r="C1065" s="158"/>
      <c r="D1065" s="159"/>
      <c r="E1065" s="160"/>
      <c r="F1065" s="159"/>
      <c r="G1065" s="145"/>
      <c r="H1065" s="141"/>
      <c r="I1065" s="142"/>
      <c r="J1065" s="139"/>
      <c r="K1065" s="143"/>
      <c r="L1065" s="143"/>
      <c r="M1065" s="144"/>
    </row>
    <row r="1066" customFormat="false" ht="13.5" hidden="false" customHeight="false" outlineLevel="0" collapsed="false">
      <c r="A1066" s="157"/>
      <c r="B1066" s="139"/>
      <c r="C1066" s="158"/>
      <c r="D1066" s="159"/>
      <c r="E1066" s="160"/>
      <c r="F1066" s="159"/>
      <c r="G1066" s="145"/>
      <c r="H1066" s="141"/>
      <c r="I1066" s="142"/>
      <c r="J1066" s="139"/>
      <c r="K1066" s="143"/>
      <c r="L1066" s="143"/>
      <c r="M1066" s="144"/>
    </row>
    <row r="1067" customFormat="false" ht="13.5" hidden="false" customHeight="false" outlineLevel="0" collapsed="false">
      <c r="A1067" s="157"/>
      <c r="B1067" s="139"/>
      <c r="C1067" s="158"/>
      <c r="D1067" s="159"/>
      <c r="E1067" s="160"/>
      <c r="F1067" s="159"/>
      <c r="G1067" s="145"/>
      <c r="H1067" s="141"/>
      <c r="I1067" s="142"/>
      <c r="J1067" s="139"/>
      <c r="K1067" s="143"/>
      <c r="L1067" s="143"/>
      <c r="M1067" s="144"/>
    </row>
    <row r="1068" customFormat="false" ht="13.5" hidden="false" customHeight="false" outlineLevel="0" collapsed="false">
      <c r="A1068" s="157"/>
      <c r="B1068" s="139"/>
      <c r="C1068" s="158"/>
      <c r="D1068" s="159"/>
      <c r="E1068" s="160"/>
      <c r="F1068" s="159"/>
      <c r="G1068" s="145"/>
      <c r="H1068" s="141"/>
      <c r="I1068" s="142"/>
      <c r="J1068" s="139"/>
      <c r="K1068" s="143"/>
      <c r="L1068" s="143"/>
      <c r="M1068" s="144"/>
    </row>
    <row r="1069" customFormat="false" ht="13.5" hidden="false" customHeight="false" outlineLevel="0" collapsed="false">
      <c r="A1069" s="157"/>
      <c r="B1069" s="139"/>
      <c r="C1069" s="158"/>
      <c r="D1069" s="159"/>
      <c r="E1069" s="160"/>
      <c r="F1069" s="159"/>
      <c r="G1069" s="145"/>
      <c r="H1069" s="141"/>
      <c r="I1069" s="142"/>
      <c r="J1069" s="139"/>
      <c r="K1069" s="143"/>
      <c r="L1069" s="143"/>
      <c r="M1069" s="144"/>
    </row>
    <row r="1070" customFormat="false" ht="13.5" hidden="false" customHeight="false" outlineLevel="0" collapsed="false">
      <c r="A1070" s="157"/>
      <c r="B1070" s="139"/>
      <c r="C1070" s="158"/>
      <c r="D1070" s="159"/>
      <c r="E1070" s="160"/>
      <c r="F1070" s="159"/>
      <c r="G1070" s="145"/>
      <c r="H1070" s="141"/>
      <c r="I1070" s="142"/>
      <c r="J1070" s="139"/>
      <c r="K1070" s="143"/>
      <c r="L1070" s="143"/>
      <c r="M1070" s="144"/>
    </row>
    <row r="1071" s="161" customFormat="true" ht="13.5" hidden="false" customHeight="false" outlineLevel="0" collapsed="false">
      <c r="A1071" s="157"/>
      <c r="B1071" s="139"/>
      <c r="C1071" s="158"/>
      <c r="D1071" s="159"/>
      <c r="E1071" s="160"/>
      <c r="F1071" s="159"/>
      <c r="G1071" s="145"/>
      <c r="H1071" s="141"/>
      <c r="I1071" s="142"/>
      <c r="J1071" s="139"/>
      <c r="K1071" s="143"/>
      <c r="L1071" s="143"/>
      <c r="M1071" s="144"/>
    </row>
    <row r="1072" customFormat="false" ht="13.5" hidden="false" customHeight="false" outlineLevel="0" collapsed="false">
      <c r="A1072" s="157"/>
      <c r="B1072" s="139"/>
      <c r="C1072" s="158"/>
      <c r="D1072" s="159"/>
      <c r="E1072" s="160"/>
      <c r="F1072" s="159"/>
      <c r="G1072" s="145"/>
      <c r="H1072" s="141"/>
      <c r="I1072" s="142"/>
      <c r="J1072" s="139"/>
      <c r="K1072" s="143"/>
      <c r="L1072" s="143"/>
      <c r="M1072" s="144"/>
    </row>
    <row r="1073" customFormat="false" ht="13.5" hidden="false" customHeight="false" outlineLevel="0" collapsed="false">
      <c r="A1073" s="157"/>
      <c r="B1073" s="139"/>
      <c r="C1073" s="158"/>
      <c r="D1073" s="159"/>
      <c r="E1073" s="160"/>
      <c r="F1073" s="159"/>
      <c r="G1073" s="145"/>
      <c r="H1073" s="141"/>
      <c r="I1073" s="142"/>
      <c r="J1073" s="139"/>
      <c r="K1073" s="143"/>
      <c r="L1073" s="143"/>
      <c r="M1073" s="144"/>
    </row>
    <row r="1074" s="161" customFormat="true" ht="13.5" hidden="false" customHeight="false" outlineLevel="0" collapsed="false">
      <c r="A1074" s="157"/>
      <c r="B1074" s="139"/>
      <c r="C1074" s="158"/>
      <c r="D1074" s="159"/>
      <c r="E1074" s="160"/>
      <c r="F1074" s="159"/>
      <c r="G1074" s="145"/>
      <c r="H1074" s="141"/>
      <c r="I1074" s="142"/>
      <c r="J1074" s="139"/>
      <c r="K1074" s="143"/>
      <c r="L1074" s="143"/>
      <c r="M1074" s="144"/>
    </row>
    <row r="1075" s="161" customFormat="true" ht="13.5" hidden="false" customHeight="false" outlineLevel="0" collapsed="false">
      <c r="A1075" s="157"/>
      <c r="B1075" s="139"/>
      <c r="C1075" s="158"/>
      <c r="D1075" s="159"/>
      <c r="E1075" s="160"/>
      <c r="F1075" s="159"/>
      <c r="G1075" s="145"/>
      <c r="H1075" s="141"/>
      <c r="I1075" s="142"/>
      <c r="J1075" s="139"/>
      <c r="K1075" s="143"/>
      <c r="L1075" s="143"/>
      <c r="M1075" s="144"/>
    </row>
    <row r="1076" s="161" customFormat="true" ht="13.5" hidden="false" customHeight="false" outlineLevel="0" collapsed="false">
      <c r="A1076" s="157"/>
      <c r="B1076" s="139"/>
      <c r="C1076" s="158"/>
      <c r="D1076" s="159"/>
      <c r="E1076" s="160"/>
      <c r="F1076" s="159"/>
      <c r="G1076" s="145"/>
      <c r="H1076" s="141"/>
      <c r="I1076" s="142"/>
      <c r="J1076" s="139"/>
      <c r="K1076" s="143"/>
      <c r="L1076" s="143"/>
      <c r="M1076" s="144"/>
    </row>
    <row r="1077" customFormat="false" ht="13.5" hidden="false" customHeight="false" outlineLevel="0" collapsed="false">
      <c r="A1077" s="157"/>
      <c r="B1077" s="139"/>
      <c r="C1077" s="158"/>
      <c r="D1077" s="159"/>
      <c r="E1077" s="160"/>
      <c r="F1077" s="159"/>
      <c r="G1077" s="145"/>
      <c r="H1077" s="141"/>
      <c r="I1077" s="142"/>
      <c r="J1077" s="139"/>
      <c r="K1077" s="143"/>
      <c r="L1077" s="143"/>
      <c r="M1077" s="144"/>
    </row>
    <row r="1078" s="161" customFormat="true" ht="13.5" hidden="false" customHeight="false" outlineLevel="0" collapsed="false">
      <c r="A1078" s="157"/>
      <c r="B1078" s="139"/>
      <c r="C1078" s="158"/>
      <c r="D1078" s="159"/>
      <c r="E1078" s="160"/>
      <c r="F1078" s="159"/>
      <c r="G1078" s="145"/>
      <c r="H1078" s="141"/>
      <c r="I1078" s="142"/>
      <c r="J1078" s="139"/>
      <c r="K1078" s="143"/>
      <c r="L1078" s="143"/>
      <c r="M1078" s="144"/>
    </row>
    <row r="1079" s="161" customFormat="true" ht="13.5" hidden="false" customHeight="false" outlineLevel="0" collapsed="false">
      <c r="A1079" s="157"/>
      <c r="B1079" s="139"/>
      <c r="C1079" s="158"/>
      <c r="D1079" s="159"/>
      <c r="E1079" s="160"/>
      <c r="F1079" s="159"/>
      <c r="G1079" s="145"/>
      <c r="H1079" s="141"/>
      <c r="I1079" s="142"/>
      <c r="J1079" s="139"/>
      <c r="K1079" s="143"/>
      <c r="L1079" s="143"/>
      <c r="M1079" s="144"/>
    </row>
    <row r="1080" customFormat="false" ht="13.5" hidden="false" customHeight="false" outlineLevel="0" collapsed="false">
      <c r="A1080" s="157"/>
      <c r="B1080" s="139"/>
      <c r="C1080" s="158"/>
      <c r="D1080" s="159"/>
      <c r="E1080" s="160"/>
      <c r="F1080" s="159"/>
      <c r="G1080" s="145"/>
      <c r="H1080" s="141"/>
      <c r="I1080" s="142"/>
      <c r="J1080" s="139"/>
      <c r="K1080" s="143"/>
      <c r="L1080" s="143"/>
      <c r="M1080" s="144"/>
    </row>
    <row r="1081" s="161" customFormat="true" ht="13.5" hidden="false" customHeight="false" outlineLevel="0" collapsed="false">
      <c r="A1081" s="157"/>
      <c r="B1081" s="139"/>
      <c r="C1081" s="158"/>
      <c r="D1081" s="159"/>
      <c r="E1081" s="160"/>
      <c r="F1081" s="159"/>
      <c r="G1081" s="145"/>
      <c r="H1081" s="141"/>
      <c r="I1081" s="142"/>
      <c r="J1081" s="139"/>
      <c r="K1081" s="143"/>
      <c r="L1081" s="143"/>
      <c r="M1081" s="144"/>
    </row>
    <row r="1082" customFormat="false" ht="13.5" hidden="false" customHeight="false" outlineLevel="0" collapsed="false">
      <c r="A1082" s="157"/>
      <c r="B1082" s="139"/>
      <c r="C1082" s="158"/>
      <c r="D1082" s="159"/>
      <c r="E1082" s="160"/>
      <c r="F1082" s="159"/>
      <c r="G1082" s="145"/>
      <c r="H1082" s="141"/>
      <c r="I1082" s="142"/>
      <c r="J1082" s="139"/>
      <c r="K1082" s="143"/>
      <c r="L1082" s="143"/>
      <c r="M1082" s="144"/>
    </row>
    <row r="1083" customFormat="false" ht="13.5" hidden="false" customHeight="false" outlineLevel="0" collapsed="false">
      <c r="A1083" s="157"/>
      <c r="B1083" s="139"/>
      <c r="C1083" s="158"/>
      <c r="D1083" s="159"/>
      <c r="E1083" s="160"/>
      <c r="F1083" s="159"/>
      <c r="G1083" s="145"/>
      <c r="H1083" s="141"/>
      <c r="I1083" s="142"/>
      <c r="J1083" s="139"/>
      <c r="K1083" s="143"/>
      <c r="L1083" s="143"/>
      <c r="M1083" s="144"/>
    </row>
    <row r="1084" customFormat="false" ht="13.5" hidden="false" customHeight="false" outlineLevel="0" collapsed="false">
      <c r="A1084" s="157"/>
      <c r="B1084" s="139"/>
      <c r="C1084" s="158"/>
      <c r="D1084" s="159"/>
      <c r="E1084" s="160"/>
      <c r="F1084" s="159"/>
      <c r="G1084" s="145"/>
      <c r="H1084" s="141"/>
      <c r="I1084" s="142"/>
      <c r="J1084" s="139"/>
      <c r="K1084" s="143"/>
      <c r="L1084" s="143"/>
      <c r="M1084" s="144"/>
    </row>
    <row r="1085" s="161" customFormat="true" ht="13.5" hidden="false" customHeight="false" outlineLevel="0" collapsed="false">
      <c r="A1085" s="157"/>
      <c r="B1085" s="139"/>
      <c r="C1085" s="158"/>
      <c r="D1085" s="159"/>
      <c r="E1085" s="160"/>
      <c r="F1085" s="159"/>
      <c r="G1085" s="145"/>
      <c r="H1085" s="141"/>
      <c r="I1085" s="142"/>
      <c r="J1085" s="139"/>
      <c r="K1085" s="143"/>
      <c r="L1085" s="143"/>
      <c r="M1085" s="144"/>
    </row>
    <row r="1086" customFormat="false" ht="13.5" hidden="false" customHeight="false" outlineLevel="0" collapsed="false">
      <c r="A1086" s="157"/>
      <c r="B1086" s="139"/>
      <c r="C1086" s="158"/>
      <c r="D1086" s="159"/>
      <c r="E1086" s="160"/>
      <c r="F1086" s="159"/>
      <c r="G1086" s="145"/>
      <c r="H1086" s="141"/>
      <c r="I1086" s="142"/>
      <c r="J1086" s="139"/>
      <c r="K1086" s="143"/>
      <c r="L1086" s="143"/>
      <c r="M1086" s="144"/>
    </row>
    <row r="1087" customFormat="false" ht="13.5" hidden="false" customHeight="false" outlineLevel="0" collapsed="false">
      <c r="A1087" s="157"/>
      <c r="B1087" s="139"/>
      <c r="C1087" s="158"/>
      <c r="D1087" s="159"/>
      <c r="E1087" s="160"/>
      <c r="F1087" s="159"/>
      <c r="G1087" s="145"/>
      <c r="H1087" s="141"/>
      <c r="I1087" s="142"/>
      <c r="J1087" s="139"/>
      <c r="K1087" s="143"/>
      <c r="L1087" s="143"/>
      <c r="M1087" s="144"/>
    </row>
    <row r="1088" customFormat="false" ht="13.5" hidden="false" customHeight="false" outlineLevel="0" collapsed="false">
      <c r="A1088" s="157"/>
      <c r="B1088" s="139"/>
      <c r="C1088" s="158"/>
      <c r="D1088" s="159"/>
      <c r="E1088" s="160"/>
      <c r="F1088" s="159"/>
      <c r="G1088" s="145"/>
      <c r="H1088" s="141"/>
      <c r="I1088" s="142"/>
      <c r="J1088" s="139"/>
      <c r="K1088" s="143"/>
      <c r="L1088" s="143"/>
      <c r="M1088" s="144"/>
    </row>
    <row r="1089" customFormat="false" ht="13.5" hidden="false" customHeight="false" outlineLevel="0" collapsed="false">
      <c r="A1089" s="157"/>
      <c r="B1089" s="139"/>
      <c r="C1089" s="158"/>
      <c r="D1089" s="159"/>
      <c r="E1089" s="160"/>
      <c r="F1089" s="159"/>
      <c r="G1089" s="145"/>
      <c r="H1089" s="141"/>
      <c r="I1089" s="142"/>
      <c r="J1089" s="139"/>
      <c r="K1089" s="143"/>
      <c r="L1089" s="143"/>
      <c r="M1089" s="144"/>
    </row>
    <row r="1090" customFormat="false" ht="13.5" hidden="false" customHeight="false" outlineLevel="0" collapsed="false">
      <c r="A1090" s="157"/>
      <c r="B1090" s="139"/>
      <c r="C1090" s="158"/>
      <c r="D1090" s="159"/>
      <c r="E1090" s="160"/>
      <c r="F1090" s="159"/>
      <c r="G1090" s="145"/>
      <c r="H1090" s="141"/>
      <c r="I1090" s="142"/>
      <c r="J1090" s="139"/>
      <c r="K1090" s="143"/>
      <c r="L1090" s="143"/>
      <c r="M1090" s="144"/>
    </row>
    <row r="1091" customFormat="false" ht="13.5" hidden="false" customHeight="false" outlineLevel="0" collapsed="false">
      <c r="A1091" s="157"/>
      <c r="B1091" s="139"/>
      <c r="C1091" s="158"/>
      <c r="D1091" s="159"/>
      <c r="E1091" s="160"/>
      <c r="F1091" s="159"/>
      <c r="G1091" s="145"/>
      <c r="H1091" s="141"/>
      <c r="I1091" s="142"/>
      <c r="J1091" s="139"/>
      <c r="K1091" s="143"/>
      <c r="L1091" s="143"/>
      <c r="M1091" s="144"/>
    </row>
    <row r="1092" s="161" customFormat="true" ht="13.5" hidden="false" customHeight="false" outlineLevel="0" collapsed="false">
      <c r="A1092" s="157"/>
      <c r="B1092" s="139"/>
      <c r="C1092" s="158"/>
      <c r="D1092" s="159"/>
      <c r="E1092" s="160"/>
      <c r="F1092" s="159"/>
      <c r="G1092" s="145"/>
      <c r="H1092" s="141"/>
      <c r="I1092" s="142"/>
      <c r="J1092" s="139"/>
      <c r="K1092" s="143"/>
      <c r="L1092" s="143"/>
      <c r="M1092" s="144"/>
    </row>
    <row r="1093" customFormat="false" ht="13.5" hidden="false" customHeight="false" outlineLevel="0" collapsed="false">
      <c r="A1093" s="157"/>
      <c r="B1093" s="139"/>
      <c r="C1093" s="158"/>
      <c r="D1093" s="159"/>
      <c r="E1093" s="160"/>
      <c r="F1093" s="159"/>
      <c r="G1093" s="145"/>
      <c r="H1093" s="141"/>
      <c r="I1093" s="142"/>
      <c r="J1093" s="139"/>
      <c r="K1093" s="143"/>
      <c r="L1093" s="143"/>
      <c r="M1093" s="144"/>
    </row>
    <row r="1094" customFormat="false" ht="13.5" hidden="false" customHeight="false" outlineLevel="0" collapsed="false">
      <c r="A1094" s="157"/>
      <c r="B1094" s="139"/>
      <c r="C1094" s="158"/>
      <c r="D1094" s="159"/>
      <c r="E1094" s="160"/>
      <c r="F1094" s="159"/>
      <c r="G1094" s="145"/>
      <c r="H1094" s="141"/>
      <c r="I1094" s="142"/>
      <c r="J1094" s="139"/>
      <c r="K1094" s="143"/>
      <c r="L1094" s="143"/>
      <c r="M1094" s="144"/>
    </row>
    <row r="1095" customFormat="false" ht="13.5" hidden="false" customHeight="false" outlineLevel="0" collapsed="false">
      <c r="A1095" s="157"/>
      <c r="B1095" s="139"/>
      <c r="C1095" s="158"/>
      <c r="D1095" s="159"/>
      <c r="E1095" s="160"/>
      <c r="F1095" s="159"/>
      <c r="G1095" s="145"/>
      <c r="H1095" s="141"/>
      <c r="I1095" s="142"/>
      <c r="J1095" s="139"/>
      <c r="K1095" s="143"/>
      <c r="L1095" s="143"/>
      <c r="M1095" s="144"/>
    </row>
    <row r="1096" customFormat="false" ht="13.5" hidden="false" customHeight="false" outlineLevel="0" collapsed="false">
      <c r="A1096" s="157"/>
      <c r="B1096" s="139"/>
      <c r="C1096" s="158"/>
      <c r="D1096" s="159"/>
      <c r="E1096" s="160"/>
      <c r="F1096" s="159"/>
      <c r="G1096" s="145"/>
      <c r="H1096" s="141"/>
      <c r="I1096" s="142"/>
      <c r="J1096" s="139"/>
      <c r="K1096" s="143"/>
      <c r="L1096" s="143"/>
      <c r="M1096" s="144"/>
    </row>
    <row r="1097" s="161" customFormat="true" ht="13.5" hidden="false" customHeight="false" outlineLevel="0" collapsed="false">
      <c r="A1097" s="157"/>
      <c r="B1097" s="139"/>
      <c r="C1097" s="158"/>
      <c r="D1097" s="159"/>
      <c r="E1097" s="160"/>
      <c r="F1097" s="159"/>
      <c r="G1097" s="145"/>
      <c r="H1097" s="141"/>
      <c r="I1097" s="142"/>
      <c r="J1097" s="139"/>
      <c r="K1097" s="143"/>
      <c r="L1097" s="143"/>
      <c r="M1097" s="144"/>
    </row>
    <row r="1098" s="161" customFormat="true" ht="13.5" hidden="false" customHeight="false" outlineLevel="0" collapsed="false">
      <c r="A1098" s="157"/>
      <c r="B1098" s="139"/>
      <c r="C1098" s="158"/>
      <c r="D1098" s="159"/>
      <c r="E1098" s="160"/>
      <c r="F1098" s="159"/>
      <c r="G1098" s="145"/>
      <c r="H1098" s="141"/>
      <c r="I1098" s="142"/>
      <c r="J1098" s="139"/>
      <c r="K1098" s="143"/>
      <c r="L1098" s="143"/>
      <c r="M1098" s="144"/>
    </row>
    <row r="1099" s="161" customFormat="true" ht="13.5" hidden="false" customHeight="false" outlineLevel="0" collapsed="false">
      <c r="A1099" s="157"/>
      <c r="B1099" s="139"/>
      <c r="C1099" s="158"/>
      <c r="D1099" s="159"/>
      <c r="E1099" s="160"/>
      <c r="F1099" s="159"/>
      <c r="G1099" s="145"/>
      <c r="H1099" s="141"/>
      <c r="I1099" s="142"/>
      <c r="J1099" s="139"/>
      <c r="K1099" s="143"/>
      <c r="L1099" s="143"/>
      <c r="M1099" s="144"/>
    </row>
    <row r="1100" customFormat="false" ht="13.5" hidden="false" customHeight="false" outlineLevel="0" collapsed="false">
      <c r="A1100" s="157"/>
      <c r="B1100" s="139"/>
      <c r="C1100" s="158"/>
      <c r="D1100" s="159"/>
      <c r="E1100" s="160"/>
      <c r="F1100" s="159"/>
      <c r="G1100" s="145"/>
      <c r="H1100" s="141"/>
      <c r="I1100" s="142"/>
      <c r="J1100" s="139"/>
      <c r="K1100" s="143"/>
      <c r="L1100" s="143"/>
      <c r="M1100" s="144"/>
    </row>
    <row r="1101" customFormat="false" ht="13.5" hidden="false" customHeight="false" outlineLevel="0" collapsed="false">
      <c r="A1101" s="157"/>
      <c r="B1101" s="139"/>
      <c r="C1101" s="158"/>
      <c r="D1101" s="159"/>
      <c r="E1101" s="160"/>
      <c r="F1101" s="159"/>
      <c r="G1101" s="145"/>
      <c r="H1101" s="141"/>
      <c r="I1101" s="142"/>
      <c r="J1101" s="139"/>
      <c r="K1101" s="143"/>
      <c r="L1101" s="143"/>
      <c r="M1101" s="144"/>
    </row>
    <row r="1102" customFormat="false" ht="13.5" hidden="false" customHeight="false" outlineLevel="0" collapsed="false">
      <c r="A1102" s="157"/>
      <c r="B1102" s="139"/>
      <c r="C1102" s="158"/>
      <c r="D1102" s="159"/>
      <c r="E1102" s="160"/>
      <c r="F1102" s="159"/>
      <c r="G1102" s="145"/>
      <c r="H1102" s="141"/>
      <c r="I1102" s="142"/>
      <c r="J1102" s="139"/>
      <c r="K1102" s="143"/>
      <c r="L1102" s="143"/>
      <c r="M1102" s="144"/>
    </row>
    <row r="1103" customFormat="false" ht="13.5" hidden="false" customHeight="false" outlineLevel="0" collapsed="false">
      <c r="A1103" s="157"/>
      <c r="B1103" s="139"/>
      <c r="C1103" s="158"/>
      <c r="D1103" s="159"/>
      <c r="E1103" s="160"/>
      <c r="F1103" s="159"/>
      <c r="G1103" s="145"/>
      <c r="H1103" s="141"/>
      <c r="I1103" s="142"/>
      <c r="J1103" s="139"/>
      <c r="K1103" s="143"/>
      <c r="L1103" s="143"/>
      <c r="M1103" s="144"/>
    </row>
    <row r="1104" customFormat="false" ht="13.5" hidden="false" customHeight="false" outlineLevel="0" collapsed="false">
      <c r="A1104" s="157"/>
      <c r="B1104" s="139"/>
      <c r="C1104" s="158"/>
      <c r="D1104" s="159"/>
      <c r="E1104" s="160"/>
      <c r="F1104" s="159"/>
      <c r="G1104" s="145"/>
      <c r="H1104" s="141"/>
      <c r="I1104" s="142"/>
      <c r="J1104" s="139"/>
      <c r="K1104" s="143"/>
      <c r="L1104" s="143"/>
      <c r="M1104" s="144"/>
    </row>
    <row r="1105" customFormat="false" ht="13.5" hidden="false" customHeight="false" outlineLevel="0" collapsed="false">
      <c r="A1105" s="157"/>
      <c r="B1105" s="139"/>
      <c r="C1105" s="158"/>
      <c r="D1105" s="159"/>
      <c r="E1105" s="160"/>
      <c r="F1105" s="159"/>
      <c r="G1105" s="145"/>
      <c r="H1105" s="141"/>
      <c r="I1105" s="142"/>
      <c r="J1105" s="139"/>
      <c r="K1105" s="143"/>
      <c r="L1105" s="143"/>
      <c r="M1105" s="144"/>
    </row>
    <row r="1106" customFormat="false" ht="13.5" hidden="false" customHeight="false" outlineLevel="0" collapsed="false">
      <c r="A1106" s="157"/>
      <c r="B1106" s="139"/>
      <c r="C1106" s="158"/>
      <c r="D1106" s="159"/>
      <c r="E1106" s="160"/>
      <c r="F1106" s="159"/>
      <c r="G1106" s="145"/>
      <c r="H1106" s="141"/>
      <c r="I1106" s="142"/>
      <c r="J1106" s="139"/>
      <c r="K1106" s="143"/>
      <c r="L1106" s="143"/>
      <c r="M1106" s="144"/>
    </row>
    <row r="1107" customFormat="false" ht="13.5" hidden="false" customHeight="false" outlineLevel="0" collapsed="false">
      <c r="A1107" s="157"/>
      <c r="B1107" s="139"/>
      <c r="C1107" s="158"/>
      <c r="D1107" s="159"/>
      <c r="E1107" s="160"/>
      <c r="F1107" s="159"/>
      <c r="G1107" s="145"/>
      <c r="H1107" s="141"/>
      <c r="I1107" s="142"/>
      <c r="J1107" s="139"/>
      <c r="K1107" s="143"/>
      <c r="L1107" s="143"/>
      <c r="M1107" s="144"/>
    </row>
    <row r="1108" customFormat="false" ht="13.5" hidden="false" customHeight="false" outlineLevel="0" collapsed="false">
      <c r="A1108" s="157"/>
      <c r="B1108" s="139"/>
      <c r="C1108" s="158"/>
      <c r="D1108" s="159"/>
      <c r="E1108" s="160"/>
      <c r="F1108" s="159"/>
      <c r="G1108" s="145"/>
      <c r="H1108" s="141"/>
      <c r="I1108" s="142"/>
      <c r="J1108" s="139"/>
      <c r="K1108" s="143"/>
      <c r="L1108" s="143"/>
      <c r="M1108" s="144"/>
    </row>
    <row r="1109" customFormat="false" ht="13.5" hidden="false" customHeight="false" outlineLevel="0" collapsed="false">
      <c r="A1109" s="157"/>
      <c r="B1109" s="139"/>
      <c r="C1109" s="158"/>
      <c r="D1109" s="159"/>
      <c r="E1109" s="160"/>
      <c r="F1109" s="159"/>
      <c r="G1109" s="145"/>
      <c r="H1109" s="141"/>
      <c r="I1109" s="142"/>
      <c r="J1109" s="139"/>
      <c r="K1109" s="143"/>
      <c r="L1109" s="143"/>
      <c r="M1109" s="144"/>
    </row>
    <row r="1598" customFormat="false" ht="13.5" hidden="false" customHeight="false" outlineLevel="0" collapsed="false">
      <c r="F1598" s="115" t="s">
        <v>1466</v>
      </c>
    </row>
    <row r="1627" customFormat="false" ht="13.5" hidden="false" customHeight="false" outlineLevel="0" collapsed="false">
      <c r="F1627" s="115" t="s">
        <v>1467</v>
      </c>
    </row>
  </sheetData>
  <autoFilter ref="A8:T1109"/>
  <mergeCells count="11">
    <mergeCell ref="A1:B5"/>
    <mergeCell ref="C1:H1"/>
    <mergeCell ref="I1:J5"/>
    <mergeCell ref="D2:H2"/>
    <mergeCell ref="D3:H3"/>
    <mergeCell ref="C4:D4"/>
    <mergeCell ref="F4:G4"/>
    <mergeCell ref="C5:D5"/>
    <mergeCell ref="F5:G5"/>
    <mergeCell ref="A6:J6"/>
    <mergeCell ref="C7:J7"/>
  </mergeCells>
  <conditionalFormatting sqref="A55">
    <cfRule type="duplicateValues" priority="2" aboveAverage="0" equalAverage="0" bottom="0" percent="0" rank="0" text="" dxfId="6"/>
    <cfRule type="duplicateValues" priority="3" aboveAverage="0" equalAverage="0" bottom="0" percent="0" rank="0" text="" dxfId="7"/>
    <cfRule type="cellIs" priority="4" operator="equal" aboveAverage="0" equalAverage="0" bottom="0" percent="0" rank="0" text="" dxfId="8">
      <formula>"ENVIO A CGN"</formula>
    </cfRule>
  </conditionalFormatting>
  <conditionalFormatting sqref="A1110:B65540 A6:B7 A56:A1109 A8:A54">
    <cfRule type="duplicateValues" priority="5" aboveAverage="0" equalAverage="0" bottom="0" percent="0" rank="0" text="" dxfId="9"/>
    <cfRule type="duplicateValues" priority="6" aboveAverage="0" equalAverage="0" bottom="0" percent="0" rank="0" text="" dxfId="10"/>
  </conditionalFormatting>
  <conditionalFormatting sqref="A9:A54 A56:A209 A211:A232 A234:A263 A265:A399 A402:A502 A505:A522 A524:A689 A691:A845 A847:A1007 A1009:A1062 A1064:A1109 K9:K1109">
    <cfRule type="cellIs" priority="7" operator="equal" aboveAverage="0" equalAverage="0" bottom="0" percent="0" rank="0" text="" dxfId="11">
      <formula>"ENVIO A CGN"</formula>
    </cfRule>
  </conditionalFormatting>
  <dataValidations count="4">
    <dataValidation allowBlank="true" error="DELFOS - MINISTERIO DE HACIENDA&#10;El año digitado es invlido" errorStyle="stop" errorTitle="año" operator="greaterThanOrEqual" showDropDown="false" showErrorMessage="true" showInputMessage="false" sqref="E9:E1061 E1064:E1109" type="list">
      <formula1>NA()</formula1>
      <formula2>0</formula2>
    </dataValidation>
    <dataValidation allowBlank="true" error="Debe seleccionar entre las opciones de la lista desplegable&#10;" errorStyle="stop" errorTitle="ERROR EN CATEGORIA" operator="between" prompt="Ingresar la Categoría reportada por la Entidad Territorial " promptTitle="CATEGORIAS" showDropDown="false" showErrorMessage="true" showInputMessage="true" sqref="I9:I153 I155:I233 I235:I307 I309:I326 I337 I346:I348 I362 I366 I405 I413 I416 I425 I427:I428 I434 I439 I441:I442 I455 I464 I467:I1061 I1064:I1109" type="list">
      <formula1>$T$9:$T$16</formula1>
      <formula2>0</formula2>
    </dataValidation>
    <dataValidation allowBlank="true" error="DELFOS - MINISTERIO DE HACIENDA&#10;El año digitado es invlido" errorStyle="stop" errorTitle="año" operator="greaterThanOrEqual" showDropDown="false" showErrorMessage="true" showInputMessage="false" sqref="E1062:E1063" type="list">
      <formula1>D1061:D1061</formula1>
      <formula2>0</formula2>
    </dataValidation>
    <dataValidation allowBlank="true" errorStyle="stop" operator="between" showDropDown="false" showErrorMessage="true" showInputMessage="false" sqref="C7" type="whole">
      <formula1>2000</formula1>
      <formula2>2100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F11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3" activeCellId="0" sqref="A23"/>
    </sheetView>
  </sheetViews>
  <sheetFormatPr defaultColWidth="10.66796875" defaultRowHeight="12.75" zeroHeight="false" outlineLevelRow="0" outlineLevelCol="0"/>
  <cols>
    <col collapsed="false" customWidth="true" hidden="false" outlineLevel="0" max="2" min="2" style="0" width="54"/>
    <col collapsed="false" customWidth="true" hidden="false" outlineLevel="0" max="3" min="3" style="0" width="53.88"/>
    <col collapsed="false" customWidth="true" hidden="false" outlineLevel="0" max="4" min="4" style="0" width="15.33"/>
    <col collapsed="false" customWidth="true" hidden="false" outlineLevel="0" max="6" min="6" style="0" width="53.88"/>
  </cols>
  <sheetData>
    <row r="1" customFormat="false" ht="12.75" hidden="false" customHeight="false" outlineLevel="0" collapsed="false">
      <c r="A1" s="194" t="s">
        <v>1468</v>
      </c>
      <c r="B1" s="194" t="s">
        <v>3</v>
      </c>
      <c r="C1" s="194" t="s">
        <v>1469</v>
      </c>
      <c r="D1" s="195" t="s">
        <v>1470</v>
      </c>
      <c r="E1" s="196" t="s">
        <v>1468</v>
      </c>
      <c r="F1" s="196" t="s">
        <v>1471</v>
      </c>
    </row>
    <row r="2" customFormat="false" ht="12.75" hidden="false" customHeight="false" outlineLevel="0" collapsed="false">
      <c r="A2" s="0" t="n">
        <v>5</v>
      </c>
      <c r="B2" s="0" t="s">
        <v>1472</v>
      </c>
      <c r="C2" s="0" t="str">
        <f aca="false">VLOOKUP($D2,$E$2:$F$34,2,0)</f>
        <v>Antioquia</v>
      </c>
      <c r="D2" s="197" t="n">
        <v>5</v>
      </c>
      <c r="E2" s="198" t="n">
        <v>5</v>
      </c>
      <c r="F2" s="199" t="s">
        <v>1473</v>
      </c>
    </row>
    <row r="3" customFormat="false" ht="12.75" hidden="false" customHeight="false" outlineLevel="0" collapsed="false">
      <c r="A3" s="0" t="n">
        <v>8</v>
      </c>
      <c r="B3" s="0" t="s">
        <v>1474</v>
      </c>
      <c r="C3" s="0" t="str">
        <f aca="false">VLOOKUP($D3,$E$2:$F$34,2,0)</f>
        <v>Atlántico</v>
      </c>
      <c r="D3" s="197" t="n">
        <v>8</v>
      </c>
      <c r="E3" s="198" t="n">
        <v>8</v>
      </c>
      <c r="F3" s="198" t="s">
        <v>1475</v>
      </c>
    </row>
    <row r="4" customFormat="false" ht="12.75" hidden="false" customHeight="false" outlineLevel="0" collapsed="false">
      <c r="A4" s="0" t="n">
        <v>11</v>
      </c>
      <c r="B4" s="0" t="s">
        <v>1476</v>
      </c>
      <c r="C4" s="0" t="str">
        <f aca="false">VLOOKUP($D4,$E$2:$F$34,2,0)</f>
        <v>Bogotá, Distrito Capital</v>
      </c>
      <c r="D4" s="0" t="n">
        <v>11</v>
      </c>
      <c r="E4" s="198" t="n">
        <v>11</v>
      </c>
      <c r="F4" s="198" t="s">
        <v>1477</v>
      </c>
    </row>
    <row r="5" customFormat="false" ht="12.75" hidden="false" customHeight="false" outlineLevel="0" collapsed="false">
      <c r="A5" s="0" t="n">
        <v>13</v>
      </c>
      <c r="B5" s="0" t="s">
        <v>1478</v>
      </c>
      <c r="C5" s="0" t="str">
        <f aca="false">VLOOKUP($D5,$E$2:$F$34,2,0)</f>
        <v>Bolívar</v>
      </c>
      <c r="D5" s="197" t="n">
        <v>13</v>
      </c>
      <c r="E5" s="198" t="n">
        <v>13</v>
      </c>
      <c r="F5" s="198" t="s">
        <v>1479</v>
      </c>
    </row>
    <row r="6" customFormat="false" ht="12.75" hidden="false" customHeight="false" outlineLevel="0" collapsed="false">
      <c r="A6" s="0" t="n">
        <v>15</v>
      </c>
      <c r="B6" s="0" t="s">
        <v>1480</v>
      </c>
      <c r="C6" s="0" t="str">
        <f aca="false">VLOOKUP($D6,$E$2:$F$34,2,0)</f>
        <v>Boyacá</v>
      </c>
      <c r="D6" s="197" t="n">
        <v>15</v>
      </c>
      <c r="E6" s="198" t="n">
        <v>15</v>
      </c>
      <c r="F6" s="198" t="s">
        <v>1481</v>
      </c>
    </row>
    <row r="7" customFormat="false" ht="12.75" hidden="false" customHeight="false" outlineLevel="0" collapsed="false">
      <c r="A7" s="0" t="n">
        <v>17</v>
      </c>
      <c r="B7" s="0" t="s">
        <v>1482</v>
      </c>
      <c r="C7" s="0" t="str">
        <f aca="false">VLOOKUP($D7,$E$2:$F$34,2,0)</f>
        <v>Caldas</v>
      </c>
      <c r="D7" s="197" t="n">
        <v>17</v>
      </c>
      <c r="E7" s="198" t="n">
        <v>17</v>
      </c>
      <c r="F7" s="198" t="s">
        <v>1483</v>
      </c>
    </row>
    <row r="8" customFormat="false" ht="12.75" hidden="false" customHeight="false" outlineLevel="0" collapsed="false">
      <c r="A8" s="0" t="n">
        <v>18</v>
      </c>
      <c r="B8" s="0" t="s">
        <v>1484</v>
      </c>
      <c r="C8" s="0" t="str">
        <f aca="false">VLOOKUP($D8,$E$2:$F$34,2,0)</f>
        <v>Caquetá</v>
      </c>
      <c r="D8" s="197" t="n">
        <v>18</v>
      </c>
      <c r="E8" s="198" t="n">
        <v>18</v>
      </c>
      <c r="F8" s="198" t="s">
        <v>1485</v>
      </c>
    </row>
    <row r="9" customFormat="false" ht="12.75" hidden="false" customHeight="false" outlineLevel="0" collapsed="false">
      <c r="A9" s="0" t="n">
        <v>19</v>
      </c>
      <c r="B9" s="0" t="s">
        <v>1486</v>
      </c>
      <c r="C9" s="0" t="str">
        <f aca="false">VLOOKUP($D9,$E$2:$F$34,2,0)</f>
        <v>Cauca</v>
      </c>
      <c r="D9" s="197" t="n">
        <v>19</v>
      </c>
      <c r="E9" s="198" t="n">
        <v>19</v>
      </c>
      <c r="F9" s="198" t="s">
        <v>36</v>
      </c>
    </row>
    <row r="10" customFormat="false" ht="12.75" hidden="false" customHeight="false" outlineLevel="0" collapsed="false">
      <c r="A10" s="0" t="n">
        <v>20</v>
      </c>
      <c r="B10" s="0" t="s">
        <v>1487</v>
      </c>
      <c r="C10" s="0" t="str">
        <f aca="false">VLOOKUP($D10,$E$2:$F$34,2,0)</f>
        <v>Cesar</v>
      </c>
      <c r="D10" s="197" t="n">
        <v>20</v>
      </c>
      <c r="E10" s="198" t="n">
        <v>20</v>
      </c>
      <c r="F10" s="198" t="s">
        <v>1488</v>
      </c>
    </row>
    <row r="11" customFormat="false" ht="12.75" hidden="false" customHeight="false" outlineLevel="0" collapsed="false">
      <c r="A11" s="0" t="n">
        <v>23</v>
      </c>
      <c r="B11" s="0" t="s">
        <v>1489</v>
      </c>
      <c r="C11" s="0" t="str">
        <f aca="false">VLOOKUP($D11,$E$2:$F$34,2,0)</f>
        <v>Córdoba</v>
      </c>
      <c r="D11" s="197" t="n">
        <v>23</v>
      </c>
      <c r="E11" s="198" t="n">
        <v>23</v>
      </c>
      <c r="F11" s="198" t="s">
        <v>1490</v>
      </c>
    </row>
    <row r="12" customFormat="false" ht="12.75" hidden="false" customHeight="false" outlineLevel="0" collapsed="false">
      <c r="A12" s="0" t="n">
        <v>25</v>
      </c>
      <c r="B12" s="0" t="s">
        <v>40</v>
      </c>
      <c r="C12" s="0" t="str">
        <f aca="false">VLOOKUP($D12,$E$2:$F$34,2,0)</f>
        <v>Cundinamarca</v>
      </c>
      <c r="D12" s="197" t="n">
        <v>25</v>
      </c>
      <c r="E12" s="198" t="n">
        <v>25</v>
      </c>
      <c r="F12" s="198" t="s">
        <v>1491</v>
      </c>
    </row>
    <row r="13" customFormat="false" ht="12.75" hidden="false" customHeight="false" outlineLevel="0" collapsed="false">
      <c r="A13" s="0" t="n">
        <v>27</v>
      </c>
      <c r="B13" s="0" t="s">
        <v>1492</v>
      </c>
      <c r="C13" s="0" t="str">
        <f aca="false">VLOOKUP($D13,$E$2:$F$34,2,0)</f>
        <v>Choco</v>
      </c>
      <c r="D13" s="197" t="n">
        <v>27</v>
      </c>
      <c r="E13" s="198" t="n">
        <v>27</v>
      </c>
      <c r="F13" s="198" t="s">
        <v>1493</v>
      </c>
    </row>
    <row r="14" customFormat="false" ht="12.75" hidden="false" customHeight="false" outlineLevel="0" collapsed="false">
      <c r="A14" s="0" t="n">
        <v>41</v>
      </c>
      <c r="B14" s="0" t="s">
        <v>1494</v>
      </c>
      <c r="C14" s="0" t="str">
        <f aca="false">VLOOKUP($D14,$E$2:$F$34,2,0)</f>
        <v>Huila</v>
      </c>
      <c r="D14" s="0" t="n">
        <v>41</v>
      </c>
      <c r="E14" s="198" t="n">
        <v>41</v>
      </c>
      <c r="F14" s="198" t="s">
        <v>1495</v>
      </c>
    </row>
    <row r="15" customFormat="false" ht="12.75" hidden="false" customHeight="false" outlineLevel="0" collapsed="false">
      <c r="A15" s="0" t="n">
        <v>44</v>
      </c>
      <c r="B15" s="0" t="s">
        <v>1496</v>
      </c>
      <c r="C15" s="0" t="str">
        <f aca="false">VLOOKUP($D15,$E$2:$F$34,2,0)</f>
        <v>La Guajira</v>
      </c>
      <c r="D15" s="0" t="n">
        <v>44</v>
      </c>
      <c r="E15" s="198" t="n">
        <v>44</v>
      </c>
      <c r="F15" s="198" t="s">
        <v>1497</v>
      </c>
    </row>
    <row r="16" customFormat="false" ht="12.75" hidden="false" customHeight="false" outlineLevel="0" collapsed="false">
      <c r="A16" s="0" t="n">
        <v>47</v>
      </c>
      <c r="B16" s="0" t="s">
        <v>1498</v>
      </c>
      <c r="C16" s="0" t="str">
        <f aca="false">VLOOKUP($D16,$E$2:$F$34,2,0)</f>
        <v>Magdalena</v>
      </c>
      <c r="D16" s="0" t="n">
        <v>47</v>
      </c>
      <c r="E16" s="198" t="n">
        <v>47</v>
      </c>
      <c r="F16" s="198" t="s">
        <v>1499</v>
      </c>
    </row>
    <row r="17" customFormat="false" ht="12.75" hidden="false" customHeight="false" outlineLevel="0" collapsed="false">
      <c r="A17" s="0" t="n">
        <v>50</v>
      </c>
      <c r="B17" s="0" t="s">
        <v>1500</v>
      </c>
      <c r="C17" s="0" t="str">
        <f aca="false">VLOOKUP($D17,$E$2:$F$34,2,0)</f>
        <v>Meta</v>
      </c>
      <c r="D17" s="0" t="n">
        <v>50</v>
      </c>
      <c r="E17" s="198" t="n">
        <v>50</v>
      </c>
      <c r="F17" s="198" t="s">
        <v>1501</v>
      </c>
    </row>
    <row r="18" customFormat="false" ht="12.75" hidden="false" customHeight="false" outlineLevel="0" collapsed="false">
      <c r="A18" s="0" t="n">
        <v>52</v>
      </c>
      <c r="B18" s="0" t="s">
        <v>1502</v>
      </c>
      <c r="C18" s="0" t="str">
        <f aca="false">VLOOKUP($D18,$E$2:$F$34,2,0)</f>
        <v>Nariño</v>
      </c>
      <c r="D18" s="0" t="n">
        <v>52</v>
      </c>
      <c r="E18" s="198" t="n">
        <v>52</v>
      </c>
      <c r="F18" s="198" t="s">
        <v>958</v>
      </c>
    </row>
    <row r="19" customFormat="false" ht="12.75" hidden="false" customHeight="false" outlineLevel="0" collapsed="false">
      <c r="A19" s="0" t="n">
        <v>54</v>
      </c>
      <c r="B19" s="0" t="s">
        <v>1503</v>
      </c>
      <c r="C19" s="0" t="str">
        <f aca="false">VLOOKUP($D19,$E$2:$F$34,2,0)</f>
        <v>Norte de Santander</v>
      </c>
      <c r="D19" s="0" t="n">
        <v>54</v>
      </c>
      <c r="E19" s="198" t="n">
        <v>54</v>
      </c>
      <c r="F19" s="198" t="s">
        <v>1016</v>
      </c>
    </row>
    <row r="20" customFormat="false" ht="12.75" hidden="false" customHeight="false" outlineLevel="0" collapsed="false">
      <c r="A20" s="0" t="n">
        <v>63</v>
      </c>
      <c r="B20" s="0" t="s">
        <v>1504</v>
      </c>
      <c r="C20" s="0" t="str">
        <f aca="false">VLOOKUP($D20,$E$2:$F$34,2,0)</f>
        <v>Quindio</v>
      </c>
      <c r="D20" s="0" t="n">
        <v>63</v>
      </c>
      <c r="E20" s="198" t="n">
        <v>63</v>
      </c>
      <c r="F20" s="198" t="s">
        <v>1505</v>
      </c>
    </row>
    <row r="21" customFormat="false" ht="12.75" hidden="false" customHeight="false" outlineLevel="0" collapsed="false">
      <c r="A21" s="0" t="n">
        <v>66</v>
      </c>
      <c r="B21" s="0" t="s">
        <v>1506</v>
      </c>
      <c r="C21" s="0" t="str">
        <f aca="false">VLOOKUP($D21,$E$2:$F$34,2,0)</f>
        <v>Risaralda</v>
      </c>
      <c r="D21" s="0" t="n">
        <v>66</v>
      </c>
      <c r="E21" s="198" t="n">
        <v>66</v>
      </c>
      <c r="F21" s="198" t="s">
        <v>1071</v>
      </c>
    </row>
    <row r="22" customFormat="false" ht="12.75" hidden="false" customHeight="false" outlineLevel="0" collapsed="false">
      <c r="A22" s="0" t="n">
        <v>68</v>
      </c>
      <c r="B22" s="0" t="s">
        <v>1507</v>
      </c>
      <c r="C22" s="0" t="str">
        <f aca="false">VLOOKUP($D22,$E$2:$F$34,2,0)</f>
        <v>Santander</v>
      </c>
      <c r="D22" s="0" t="n">
        <v>68</v>
      </c>
      <c r="E22" s="198" t="n">
        <v>68</v>
      </c>
      <c r="F22" s="198" t="s">
        <v>1088</v>
      </c>
    </row>
    <row r="23" customFormat="false" ht="12.75" hidden="false" customHeight="false" outlineLevel="0" collapsed="false">
      <c r="A23" s="0" t="n">
        <v>70</v>
      </c>
      <c r="B23" s="0" t="s">
        <v>1508</v>
      </c>
      <c r="C23" s="0" t="str">
        <f aca="false">VLOOKUP($D23,$E$2:$F$34,2,0)</f>
        <v>Sucre</v>
      </c>
      <c r="D23" s="0" t="n">
        <v>70</v>
      </c>
      <c r="E23" s="198" t="n">
        <v>70</v>
      </c>
      <c r="F23" s="198" t="s">
        <v>1179</v>
      </c>
    </row>
    <row r="24" customFormat="false" ht="12.75" hidden="false" customHeight="false" outlineLevel="0" collapsed="false">
      <c r="A24" s="0" t="n">
        <v>73</v>
      </c>
      <c r="B24" s="0" t="s">
        <v>45</v>
      </c>
      <c r="C24" s="0" t="str">
        <f aca="false">VLOOKUP($D24,$E$2:$F$34,2,0)</f>
        <v>Tolima</v>
      </c>
      <c r="D24" s="0" t="n">
        <v>73</v>
      </c>
      <c r="E24" s="198" t="n">
        <v>73</v>
      </c>
      <c r="F24" s="198" t="s">
        <v>1207</v>
      </c>
    </row>
    <row r="25" customFormat="false" ht="12.75" hidden="false" customHeight="false" outlineLevel="0" collapsed="false">
      <c r="A25" s="0" t="n">
        <v>76</v>
      </c>
      <c r="B25" s="0" t="s">
        <v>1509</v>
      </c>
      <c r="C25" s="0" t="str">
        <f aca="false">VLOOKUP($D25,$E$2:$F$34,2,0)</f>
        <v>Valle del Cauca</v>
      </c>
      <c r="D25" s="0" t="n">
        <v>76</v>
      </c>
      <c r="E25" s="198" t="n">
        <v>76</v>
      </c>
      <c r="F25" s="198" t="s">
        <v>1263</v>
      </c>
    </row>
    <row r="26" customFormat="false" ht="12.75" hidden="false" customHeight="false" outlineLevel="0" collapsed="false">
      <c r="A26" s="0" t="n">
        <v>81</v>
      </c>
      <c r="B26" s="0" t="s">
        <v>1510</v>
      </c>
      <c r="C26" s="0" t="str">
        <f aca="false">VLOOKUP($D26,$E$2:$F$34,2,0)</f>
        <v>Arauca</v>
      </c>
      <c r="D26" s="0" t="n">
        <v>81</v>
      </c>
      <c r="E26" s="198" t="n">
        <v>81</v>
      </c>
      <c r="F26" s="198" t="s">
        <v>1309</v>
      </c>
    </row>
    <row r="27" customFormat="false" ht="12.75" hidden="false" customHeight="false" outlineLevel="0" collapsed="false">
      <c r="A27" s="0" t="n">
        <v>85</v>
      </c>
      <c r="B27" s="0" t="s">
        <v>1511</v>
      </c>
      <c r="C27" s="0" t="str">
        <f aca="false">VLOOKUP($D27,$E$2:$F$34,2,0)</f>
        <v>Casanare</v>
      </c>
      <c r="D27" s="0" t="n">
        <v>85</v>
      </c>
      <c r="E27" s="198" t="n">
        <v>85</v>
      </c>
      <c r="F27" s="198" t="s">
        <v>1317</v>
      </c>
    </row>
    <row r="28" customFormat="false" ht="12.75" hidden="false" customHeight="false" outlineLevel="0" collapsed="false">
      <c r="A28" s="0" t="n">
        <v>86</v>
      </c>
      <c r="B28" s="0" t="s">
        <v>1512</v>
      </c>
      <c r="C28" s="0" t="str">
        <f aca="false">VLOOKUP($D28,$E$2:$F$34,2,0)</f>
        <v>Putumayo</v>
      </c>
      <c r="D28" s="0" t="n">
        <v>86</v>
      </c>
      <c r="E28" s="198" t="n">
        <v>86</v>
      </c>
      <c r="F28" s="198" t="s">
        <v>1340</v>
      </c>
    </row>
    <row r="29" customFormat="false" ht="12.75" hidden="false" customHeight="false" outlineLevel="0" collapsed="false">
      <c r="A29" s="0" t="n">
        <v>88</v>
      </c>
      <c r="B29" s="0" t="s">
        <v>1513</v>
      </c>
      <c r="C29" s="0" t="str">
        <f aca="false">VLOOKUP($D29,$E$2:$F$34,2,0)</f>
        <v>Archipiélago de San Andrés, Providencia y Santa Catalina  [4] </v>
      </c>
      <c r="D29" s="0" t="n">
        <v>88</v>
      </c>
      <c r="E29" s="198" t="n">
        <v>88</v>
      </c>
      <c r="F29" s="198" t="s">
        <v>1514</v>
      </c>
    </row>
    <row r="30" customFormat="false" ht="12.75" hidden="false" customHeight="false" outlineLevel="0" collapsed="false">
      <c r="A30" s="0" t="n">
        <v>91</v>
      </c>
      <c r="B30" s="0" t="s">
        <v>1515</v>
      </c>
      <c r="C30" s="0" t="str">
        <f aca="false">VLOOKUP($D30,$E$2:$F$34,2,0)</f>
        <v>Amazonas</v>
      </c>
      <c r="D30" s="0" t="n">
        <v>91</v>
      </c>
      <c r="E30" s="198" t="n">
        <v>91</v>
      </c>
      <c r="F30" s="198" t="s">
        <v>1353</v>
      </c>
    </row>
    <row r="31" customFormat="false" ht="12.75" hidden="false" customHeight="false" outlineLevel="0" collapsed="false">
      <c r="A31" s="0" t="n">
        <v>94</v>
      </c>
      <c r="B31" s="0" t="s">
        <v>1516</v>
      </c>
      <c r="C31" s="0" t="str">
        <f aca="false">VLOOKUP($D31,$E$2:$F$34,2,0)</f>
        <v>Guainía</v>
      </c>
      <c r="D31" s="0" t="n">
        <v>94</v>
      </c>
      <c r="E31" s="198" t="n">
        <v>94</v>
      </c>
      <c r="F31" s="198" t="s">
        <v>1364</v>
      </c>
    </row>
    <row r="32" customFormat="false" ht="12.75" hidden="false" customHeight="false" outlineLevel="0" collapsed="false">
      <c r="A32" s="0" t="n">
        <v>95</v>
      </c>
      <c r="B32" s="0" t="s">
        <v>1517</v>
      </c>
      <c r="C32" s="0" t="str">
        <f aca="false">VLOOKUP($D32,$E$2:$F$34,2,0)</f>
        <v>Guaviare</v>
      </c>
      <c r="D32" s="0" t="n">
        <v>95</v>
      </c>
      <c r="E32" s="198" t="n">
        <v>95</v>
      </c>
      <c r="F32" s="198" t="s">
        <v>1373</v>
      </c>
    </row>
    <row r="33" customFormat="false" ht="12.75" hidden="false" customHeight="false" outlineLevel="0" collapsed="false">
      <c r="A33" s="0" t="n">
        <v>97</v>
      </c>
      <c r="B33" s="0" t="s">
        <v>1518</v>
      </c>
      <c r="C33" s="0" t="str">
        <f aca="false">VLOOKUP($D33,$E$2:$F$34,2,0)</f>
        <v>Vaupés</v>
      </c>
      <c r="D33" s="0" t="n">
        <v>97</v>
      </c>
      <c r="E33" s="198" t="n">
        <v>97</v>
      </c>
      <c r="F33" s="198" t="s">
        <v>1376</v>
      </c>
    </row>
    <row r="34" customFormat="false" ht="12.75" hidden="false" customHeight="false" outlineLevel="0" collapsed="false">
      <c r="A34" s="0" t="n">
        <v>99</v>
      </c>
      <c r="B34" s="0" t="s">
        <v>1519</v>
      </c>
      <c r="C34" s="0" t="str">
        <f aca="false">VLOOKUP($D34,$E$2:$F$34,2,0)</f>
        <v>Vichada</v>
      </c>
      <c r="D34" s="0" t="n">
        <v>99</v>
      </c>
      <c r="E34" s="198" t="n">
        <v>99</v>
      </c>
      <c r="F34" s="198" t="s">
        <v>1385</v>
      </c>
    </row>
    <row r="35" customFormat="false" ht="12.75" hidden="false" customHeight="false" outlineLevel="0" collapsed="false">
      <c r="A35" s="0" t="n">
        <v>5001</v>
      </c>
      <c r="B35" s="0" t="s">
        <v>53</v>
      </c>
      <c r="C35" s="0" t="str">
        <f aca="false">VLOOKUP($D35,$E$2:$F$34,2,0)</f>
        <v>Antioquia</v>
      </c>
      <c r="D35" s="0" t="n">
        <v>5</v>
      </c>
    </row>
    <row r="36" customFormat="false" ht="12.75" hidden="false" customHeight="false" outlineLevel="0" collapsed="false">
      <c r="A36" s="0" t="n">
        <v>5002</v>
      </c>
      <c r="B36" s="0" t="s">
        <v>56</v>
      </c>
      <c r="C36" s="0" t="str">
        <f aca="false">VLOOKUP($D36,$E$2:$F$34,2,0)</f>
        <v>Antioquia</v>
      </c>
      <c r="D36" s="0" t="n">
        <v>5</v>
      </c>
    </row>
    <row r="37" customFormat="false" ht="12.75" hidden="false" customHeight="false" outlineLevel="0" collapsed="false">
      <c r="A37" s="0" t="n">
        <v>5004</v>
      </c>
      <c r="B37" s="0" t="s">
        <v>58</v>
      </c>
      <c r="C37" s="0" t="str">
        <f aca="false">VLOOKUP($D37,$E$2:$F$34,2,0)</f>
        <v>Antioquia</v>
      </c>
      <c r="D37" s="0" t="n">
        <v>5</v>
      </c>
    </row>
    <row r="38" customFormat="false" ht="12.75" hidden="false" customHeight="false" outlineLevel="0" collapsed="false">
      <c r="A38" s="0" t="n">
        <v>5021</v>
      </c>
      <c r="B38" s="0" t="s">
        <v>60</v>
      </c>
      <c r="C38" s="0" t="str">
        <f aca="false">VLOOKUP($D38,$E$2:$F$34,2,0)</f>
        <v>Antioquia</v>
      </c>
      <c r="D38" s="0" t="n">
        <v>5</v>
      </c>
    </row>
    <row r="39" customFormat="false" ht="12.75" hidden="false" customHeight="false" outlineLevel="0" collapsed="false">
      <c r="A39" s="0" t="n">
        <v>5030</v>
      </c>
      <c r="B39" s="0" t="s">
        <v>61</v>
      </c>
      <c r="C39" s="0" t="str">
        <f aca="false">VLOOKUP($D39,$E$2:$F$34,2,0)</f>
        <v>Antioquia</v>
      </c>
      <c r="D39" s="0" t="n">
        <v>5</v>
      </c>
    </row>
    <row r="40" customFormat="false" ht="12.75" hidden="false" customHeight="false" outlineLevel="0" collapsed="false">
      <c r="A40" s="0" t="n">
        <v>5031</v>
      </c>
      <c r="B40" s="0" t="s">
        <v>62</v>
      </c>
      <c r="C40" s="0" t="str">
        <f aca="false">VLOOKUP($D40,$E$2:$F$34,2,0)</f>
        <v>Antioquia</v>
      </c>
      <c r="D40" s="0" t="n">
        <v>5</v>
      </c>
    </row>
    <row r="41" customFormat="false" ht="12.75" hidden="false" customHeight="false" outlineLevel="0" collapsed="false">
      <c r="A41" s="0" t="n">
        <v>5034</v>
      </c>
      <c r="B41" s="0" t="s">
        <v>63</v>
      </c>
      <c r="C41" s="0" t="str">
        <f aca="false">VLOOKUP($D41,$E$2:$F$34,2,0)</f>
        <v>Antioquia</v>
      </c>
      <c r="D41" s="0" t="n">
        <v>5</v>
      </c>
    </row>
    <row r="42" customFormat="false" ht="12.75" hidden="false" customHeight="false" outlineLevel="0" collapsed="false">
      <c r="A42" s="0" t="n">
        <v>5036</v>
      </c>
      <c r="B42" s="0" t="s">
        <v>65</v>
      </c>
      <c r="C42" s="0" t="str">
        <f aca="false">VLOOKUP($D42,$E$2:$F$34,2,0)</f>
        <v>Antioquia</v>
      </c>
      <c r="D42" s="0" t="n">
        <v>5</v>
      </c>
    </row>
    <row r="43" customFormat="false" ht="12.75" hidden="false" customHeight="false" outlineLevel="0" collapsed="false">
      <c r="A43" s="0" t="n">
        <v>5038</v>
      </c>
      <c r="B43" s="0" t="s">
        <v>66</v>
      </c>
      <c r="C43" s="0" t="str">
        <f aca="false">VLOOKUP($D43,$E$2:$F$34,2,0)</f>
        <v>Antioquia</v>
      </c>
      <c r="D43" s="0" t="n">
        <v>5</v>
      </c>
    </row>
    <row r="44" customFormat="false" ht="12.75" hidden="false" customHeight="false" outlineLevel="0" collapsed="false">
      <c r="A44" s="0" t="n">
        <v>5040</v>
      </c>
      <c r="B44" s="0" t="s">
        <v>67</v>
      </c>
      <c r="C44" s="0" t="str">
        <f aca="false">VLOOKUP($D44,$E$2:$F$34,2,0)</f>
        <v>Antioquia</v>
      </c>
      <c r="D44" s="0" t="n">
        <v>5</v>
      </c>
    </row>
    <row r="45" customFormat="false" ht="12.75" hidden="false" customHeight="false" outlineLevel="0" collapsed="false">
      <c r="A45" s="0" t="n">
        <v>5042</v>
      </c>
      <c r="B45" s="0" t="s">
        <v>68</v>
      </c>
      <c r="C45" s="0" t="str">
        <f aca="false">VLOOKUP($D45,$E$2:$F$34,2,0)</f>
        <v>Antioquia</v>
      </c>
      <c r="D45" s="0" t="n">
        <v>5</v>
      </c>
    </row>
    <row r="46" customFormat="false" ht="12.75" hidden="false" customHeight="false" outlineLevel="0" collapsed="false">
      <c r="A46" s="0" t="n">
        <v>5044</v>
      </c>
      <c r="B46" s="0" t="s">
        <v>71</v>
      </c>
      <c r="C46" s="0" t="str">
        <f aca="false">VLOOKUP($D46,$E$2:$F$34,2,0)</f>
        <v>Antioquia</v>
      </c>
      <c r="D46" s="0" t="n">
        <v>5</v>
      </c>
    </row>
    <row r="47" customFormat="false" ht="12.75" hidden="false" customHeight="false" outlineLevel="0" collapsed="false">
      <c r="A47" s="0" t="n">
        <v>5045</v>
      </c>
      <c r="B47" s="0" t="s">
        <v>72</v>
      </c>
      <c r="C47" s="0" t="str">
        <f aca="false">VLOOKUP($D47,$E$2:$F$34,2,0)</f>
        <v>Antioquia</v>
      </c>
      <c r="D47" s="0" t="n">
        <v>5</v>
      </c>
    </row>
    <row r="48" customFormat="false" ht="12.75" hidden="false" customHeight="false" outlineLevel="0" collapsed="false">
      <c r="A48" s="0" t="n">
        <v>5051</v>
      </c>
      <c r="B48" s="0" t="s">
        <v>73</v>
      </c>
      <c r="C48" s="0" t="str">
        <f aca="false">VLOOKUP($D48,$E$2:$F$34,2,0)</f>
        <v>Antioquia</v>
      </c>
      <c r="D48" s="0" t="n">
        <v>5</v>
      </c>
    </row>
    <row r="49" customFormat="false" ht="12.75" hidden="false" customHeight="false" outlineLevel="0" collapsed="false">
      <c r="A49" s="0" t="n">
        <v>5055</v>
      </c>
      <c r="B49" s="0" t="s">
        <v>75</v>
      </c>
      <c r="C49" s="0" t="str">
        <f aca="false">VLOOKUP($D49,$E$2:$F$34,2,0)</f>
        <v>Antioquia</v>
      </c>
      <c r="D49" s="0" t="n">
        <v>5</v>
      </c>
    </row>
    <row r="50" customFormat="false" ht="12.75" hidden="false" customHeight="false" outlineLevel="0" collapsed="false">
      <c r="A50" s="0" t="n">
        <v>5059</v>
      </c>
      <c r="B50" s="0" t="s">
        <v>76</v>
      </c>
      <c r="C50" s="0" t="str">
        <f aca="false">VLOOKUP($D50,$E$2:$F$34,2,0)</f>
        <v>Antioquia</v>
      </c>
      <c r="D50" s="0" t="n">
        <v>5</v>
      </c>
    </row>
    <row r="51" customFormat="false" ht="12.75" hidden="false" customHeight="false" outlineLevel="0" collapsed="false">
      <c r="A51" s="0" t="n">
        <v>5079</v>
      </c>
      <c r="B51" s="0" t="s">
        <v>78</v>
      </c>
      <c r="C51" s="0" t="str">
        <f aca="false">VLOOKUP($D51,$E$2:$F$34,2,0)</f>
        <v>Antioquia</v>
      </c>
      <c r="D51" s="0" t="n">
        <v>5</v>
      </c>
    </row>
    <row r="52" customFormat="false" ht="12.75" hidden="false" customHeight="false" outlineLevel="0" collapsed="false">
      <c r="A52" s="0" t="n">
        <v>5086</v>
      </c>
      <c r="B52" s="0" t="s">
        <v>79</v>
      </c>
      <c r="C52" s="0" t="str">
        <f aca="false">VLOOKUP($D52,$E$2:$F$34,2,0)</f>
        <v>Antioquia</v>
      </c>
      <c r="D52" s="0" t="n">
        <v>5</v>
      </c>
    </row>
    <row r="53" customFormat="false" ht="12.75" hidden="false" customHeight="false" outlineLevel="0" collapsed="false">
      <c r="A53" s="0" t="n">
        <v>5088</v>
      </c>
      <c r="B53" s="0" t="s">
        <v>80</v>
      </c>
      <c r="C53" s="0" t="str">
        <f aca="false">VLOOKUP($D53,$E$2:$F$34,2,0)</f>
        <v>Antioquia</v>
      </c>
      <c r="D53" s="0" t="n">
        <v>5</v>
      </c>
    </row>
    <row r="54" customFormat="false" ht="12.75" hidden="false" customHeight="false" outlineLevel="0" collapsed="false">
      <c r="A54" s="0" t="n">
        <v>5091</v>
      </c>
      <c r="B54" s="0" t="s">
        <v>82</v>
      </c>
      <c r="C54" s="0" t="str">
        <f aca="false">VLOOKUP($D54,$E$2:$F$34,2,0)</f>
        <v>Antioquia</v>
      </c>
      <c r="D54" s="0" t="n">
        <v>5</v>
      </c>
    </row>
    <row r="55" customFormat="false" ht="12.75" hidden="false" customHeight="false" outlineLevel="0" collapsed="false">
      <c r="A55" s="0" t="n">
        <v>5093</v>
      </c>
      <c r="B55" s="0" t="s">
        <v>84</v>
      </c>
      <c r="C55" s="0" t="str">
        <f aca="false">VLOOKUP($D55,$E$2:$F$34,2,0)</f>
        <v>Antioquia</v>
      </c>
      <c r="D55" s="0" t="n">
        <v>5</v>
      </c>
    </row>
    <row r="56" customFormat="false" ht="12.75" hidden="false" customHeight="false" outlineLevel="0" collapsed="false">
      <c r="A56" s="0" t="n">
        <v>5101</v>
      </c>
      <c r="B56" s="0" t="s">
        <v>85</v>
      </c>
      <c r="C56" s="0" t="str">
        <f aca="false">VLOOKUP($D56,$E$2:$F$34,2,0)</f>
        <v>Antioquia</v>
      </c>
      <c r="D56" s="0" t="n">
        <v>5</v>
      </c>
    </row>
    <row r="57" customFormat="false" ht="12.75" hidden="false" customHeight="false" outlineLevel="0" collapsed="false">
      <c r="A57" s="0" t="n">
        <v>5107</v>
      </c>
      <c r="B57" s="0" t="s">
        <v>86</v>
      </c>
      <c r="C57" s="0" t="str">
        <f aca="false">VLOOKUP($D57,$E$2:$F$34,2,0)</f>
        <v>Antioquia</v>
      </c>
      <c r="D57" s="0" t="n">
        <v>5</v>
      </c>
    </row>
    <row r="58" customFormat="false" ht="12.75" hidden="false" customHeight="false" outlineLevel="0" collapsed="false">
      <c r="A58" s="0" t="n">
        <v>5113</v>
      </c>
      <c r="B58" s="0" t="s">
        <v>88</v>
      </c>
      <c r="C58" s="0" t="str">
        <f aca="false">VLOOKUP($D58,$E$2:$F$34,2,0)</f>
        <v>Antioquia</v>
      </c>
      <c r="D58" s="0" t="n">
        <v>5</v>
      </c>
    </row>
    <row r="59" customFormat="false" ht="12.75" hidden="false" customHeight="false" outlineLevel="0" collapsed="false">
      <c r="A59" s="0" t="n">
        <v>5120</v>
      </c>
      <c r="B59" s="0" t="s">
        <v>89</v>
      </c>
      <c r="C59" s="0" t="str">
        <f aca="false">VLOOKUP($D59,$E$2:$F$34,2,0)</f>
        <v>Antioquia</v>
      </c>
      <c r="D59" s="0" t="n">
        <v>5</v>
      </c>
    </row>
    <row r="60" customFormat="false" ht="12.75" hidden="false" customHeight="false" outlineLevel="0" collapsed="false">
      <c r="A60" s="0" t="n">
        <v>5125</v>
      </c>
      <c r="B60" s="0" t="s">
        <v>91</v>
      </c>
      <c r="C60" s="0" t="str">
        <f aca="false">VLOOKUP($D60,$E$2:$F$34,2,0)</f>
        <v>Antioquia</v>
      </c>
      <c r="D60" s="0" t="n">
        <v>5</v>
      </c>
    </row>
    <row r="61" customFormat="false" ht="12.75" hidden="false" customHeight="false" outlineLevel="0" collapsed="false">
      <c r="A61" s="0" t="n">
        <v>5129</v>
      </c>
      <c r="B61" s="0" t="s">
        <v>92</v>
      </c>
      <c r="C61" s="0" t="str">
        <f aca="false">VLOOKUP($D61,$E$2:$F$34,2,0)</f>
        <v>Antioquia</v>
      </c>
      <c r="D61" s="0" t="n">
        <v>5</v>
      </c>
    </row>
    <row r="62" customFormat="false" ht="12.75" hidden="false" customHeight="false" outlineLevel="0" collapsed="false">
      <c r="A62" s="0" t="n">
        <v>5134</v>
      </c>
      <c r="B62" s="0" t="s">
        <v>93</v>
      </c>
      <c r="C62" s="0" t="str">
        <f aca="false">VLOOKUP($D62,$E$2:$F$34,2,0)</f>
        <v>Antioquia</v>
      </c>
      <c r="D62" s="0" t="n">
        <v>5</v>
      </c>
    </row>
    <row r="63" customFormat="false" ht="12.75" hidden="false" customHeight="false" outlineLevel="0" collapsed="false">
      <c r="A63" s="0" t="n">
        <v>5138</v>
      </c>
      <c r="B63" s="0" t="s">
        <v>95</v>
      </c>
      <c r="C63" s="0" t="str">
        <f aca="false">VLOOKUP($D63,$E$2:$F$34,2,0)</f>
        <v>Antioquia</v>
      </c>
      <c r="D63" s="0" t="n">
        <v>5</v>
      </c>
    </row>
    <row r="64" customFormat="false" ht="12.75" hidden="false" customHeight="false" outlineLevel="0" collapsed="false">
      <c r="A64" s="0" t="n">
        <v>5142</v>
      </c>
      <c r="B64" s="0" t="s">
        <v>97</v>
      </c>
      <c r="C64" s="0" t="str">
        <f aca="false">VLOOKUP($D64,$E$2:$F$34,2,0)</f>
        <v>Antioquia</v>
      </c>
      <c r="D64" s="0" t="n">
        <v>5</v>
      </c>
    </row>
    <row r="65" customFormat="false" ht="12.75" hidden="false" customHeight="false" outlineLevel="0" collapsed="false">
      <c r="A65" s="0" t="n">
        <v>5145</v>
      </c>
      <c r="B65" s="0" t="s">
        <v>99</v>
      </c>
      <c r="C65" s="0" t="str">
        <f aca="false">VLOOKUP($D65,$E$2:$F$34,2,0)</f>
        <v>Antioquia</v>
      </c>
      <c r="D65" s="0" t="n">
        <v>5</v>
      </c>
    </row>
    <row r="66" customFormat="false" ht="12.75" hidden="false" customHeight="false" outlineLevel="0" collapsed="false">
      <c r="A66" s="0" t="n">
        <v>5147</v>
      </c>
      <c r="B66" s="0" t="s">
        <v>101</v>
      </c>
      <c r="C66" s="0" t="str">
        <f aca="false">VLOOKUP($D66,$E$2:$F$34,2,0)</f>
        <v>Antioquia</v>
      </c>
      <c r="D66" s="0" t="n">
        <v>5</v>
      </c>
    </row>
    <row r="67" customFormat="false" ht="12.75" hidden="false" customHeight="false" outlineLevel="0" collapsed="false">
      <c r="A67" s="0" t="n">
        <v>5148</v>
      </c>
      <c r="B67" s="0" t="s">
        <v>103</v>
      </c>
      <c r="C67" s="0" t="str">
        <f aca="false">VLOOKUP($D67,$E$2:$F$34,2,0)</f>
        <v>Antioquia</v>
      </c>
      <c r="D67" s="0" t="n">
        <v>5</v>
      </c>
    </row>
    <row r="68" customFormat="false" ht="12.75" hidden="false" customHeight="false" outlineLevel="0" collapsed="false">
      <c r="A68" s="0" t="n">
        <v>5150</v>
      </c>
      <c r="B68" s="0" t="s">
        <v>104</v>
      </c>
      <c r="C68" s="0" t="str">
        <f aca="false">VLOOKUP($D68,$E$2:$F$34,2,0)</f>
        <v>Antioquia</v>
      </c>
      <c r="D68" s="0" t="n">
        <v>5</v>
      </c>
    </row>
    <row r="69" customFormat="false" ht="12.75" hidden="false" customHeight="false" outlineLevel="0" collapsed="false">
      <c r="A69" s="0" t="n">
        <v>5154</v>
      </c>
      <c r="B69" s="0" t="s">
        <v>105</v>
      </c>
      <c r="C69" s="0" t="str">
        <f aca="false">VLOOKUP($D69,$E$2:$F$34,2,0)</f>
        <v>Antioquia</v>
      </c>
      <c r="D69" s="0" t="n">
        <v>5</v>
      </c>
    </row>
    <row r="70" customFormat="false" ht="12.75" hidden="false" customHeight="false" outlineLevel="0" collapsed="false">
      <c r="A70" s="0" t="n">
        <v>5172</v>
      </c>
      <c r="B70" s="0" t="s">
        <v>107</v>
      </c>
      <c r="C70" s="0" t="str">
        <f aca="false">VLOOKUP($D70,$E$2:$F$34,2,0)</f>
        <v>Antioquia</v>
      </c>
      <c r="D70" s="0" t="n">
        <v>5</v>
      </c>
    </row>
    <row r="71" customFormat="false" ht="12.75" hidden="false" customHeight="false" outlineLevel="0" collapsed="false">
      <c r="A71" s="0" t="n">
        <v>5190</v>
      </c>
      <c r="B71" s="0" t="s">
        <v>108</v>
      </c>
      <c r="C71" s="0" t="str">
        <f aca="false">VLOOKUP($D71,$E$2:$F$34,2,0)</f>
        <v>Antioquia</v>
      </c>
      <c r="D71" s="0" t="n">
        <v>5</v>
      </c>
    </row>
    <row r="72" customFormat="false" ht="12.75" hidden="false" customHeight="false" outlineLevel="0" collapsed="false">
      <c r="A72" s="0" t="n">
        <v>5197</v>
      </c>
      <c r="B72" s="0" t="s">
        <v>110</v>
      </c>
      <c r="C72" s="0" t="str">
        <f aca="false">VLOOKUP($D72,$E$2:$F$34,2,0)</f>
        <v>Antioquia</v>
      </c>
      <c r="D72" s="0" t="n">
        <v>5</v>
      </c>
    </row>
    <row r="73" customFormat="false" ht="12.75" hidden="false" customHeight="false" outlineLevel="0" collapsed="false">
      <c r="A73" s="0" t="n">
        <v>5206</v>
      </c>
      <c r="B73" s="0" t="s">
        <v>111</v>
      </c>
      <c r="C73" s="0" t="str">
        <f aca="false">VLOOKUP($D73,$E$2:$F$34,2,0)</f>
        <v>Antioquia</v>
      </c>
      <c r="D73" s="0" t="n">
        <v>5</v>
      </c>
    </row>
    <row r="74" customFormat="false" ht="12.75" hidden="false" customHeight="false" outlineLevel="0" collapsed="false">
      <c r="A74" s="0" t="n">
        <v>5209</v>
      </c>
      <c r="B74" s="0" t="s">
        <v>113</v>
      </c>
      <c r="C74" s="0" t="str">
        <f aca="false">VLOOKUP($D74,$E$2:$F$34,2,0)</f>
        <v>Antioquia</v>
      </c>
      <c r="D74" s="0" t="n">
        <v>5</v>
      </c>
    </row>
    <row r="75" customFormat="false" ht="12.75" hidden="false" customHeight="false" outlineLevel="0" collapsed="false">
      <c r="A75" s="0" t="n">
        <v>5212</v>
      </c>
      <c r="B75" s="0" t="s">
        <v>115</v>
      </c>
      <c r="C75" s="0" t="str">
        <f aca="false">VLOOKUP($D75,$E$2:$F$34,2,0)</f>
        <v>Antioquia</v>
      </c>
      <c r="D75" s="0" t="n">
        <v>5</v>
      </c>
    </row>
    <row r="76" customFormat="false" ht="12.75" hidden="false" customHeight="false" outlineLevel="0" collapsed="false">
      <c r="A76" s="0" t="n">
        <v>5234</v>
      </c>
      <c r="B76" s="0" t="s">
        <v>117</v>
      </c>
      <c r="C76" s="0" t="str">
        <f aca="false">VLOOKUP($D76,$E$2:$F$34,2,0)</f>
        <v>Antioquia</v>
      </c>
      <c r="D76" s="0" t="n">
        <v>5</v>
      </c>
    </row>
    <row r="77" customFormat="false" ht="12.75" hidden="false" customHeight="false" outlineLevel="0" collapsed="false">
      <c r="A77" s="0" t="n">
        <v>5237</v>
      </c>
      <c r="B77" s="0" t="s">
        <v>118</v>
      </c>
      <c r="C77" s="0" t="str">
        <f aca="false">VLOOKUP($D77,$E$2:$F$34,2,0)</f>
        <v>Antioquia</v>
      </c>
      <c r="D77" s="0" t="n">
        <v>5</v>
      </c>
    </row>
    <row r="78" customFormat="false" ht="12.75" hidden="false" customHeight="false" outlineLevel="0" collapsed="false">
      <c r="A78" s="0" t="n">
        <v>5240</v>
      </c>
      <c r="B78" s="0" t="s">
        <v>119</v>
      </c>
      <c r="C78" s="0" t="str">
        <f aca="false">VLOOKUP($D78,$E$2:$F$34,2,0)</f>
        <v>Antioquia</v>
      </c>
      <c r="D78" s="0" t="n">
        <v>5</v>
      </c>
    </row>
    <row r="79" customFormat="false" ht="12.75" hidden="false" customHeight="false" outlineLevel="0" collapsed="false">
      <c r="A79" s="0" t="n">
        <v>5250</v>
      </c>
      <c r="B79" s="0" t="s">
        <v>121</v>
      </c>
      <c r="C79" s="0" t="str">
        <f aca="false">VLOOKUP($D79,$E$2:$F$34,2,0)</f>
        <v>Antioquia</v>
      </c>
      <c r="D79" s="0" t="n">
        <v>5</v>
      </c>
    </row>
    <row r="80" customFormat="false" ht="12.75" hidden="false" customHeight="false" outlineLevel="0" collapsed="false">
      <c r="A80" s="0" t="n">
        <v>5264</v>
      </c>
      <c r="B80" s="0" t="s">
        <v>123</v>
      </c>
      <c r="C80" s="0" t="str">
        <f aca="false">VLOOKUP($D80,$E$2:$F$34,2,0)</f>
        <v>Antioquia</v>
      </c>
      <c r="D80" s="0" t="n">
        <v>5</v>
      </c>
    </row>
    <row r="81" customFormat="false" ht="12.75" hidden="false" customHeight="false" outlineLevel="0" collapsed="false">
      <c r="A81" s="0" t="n">
        <v>5266</v>
      </c>
      <c r="B81" s="0" t="s">
        <v>124</v>
      </c>
      <c r="C81" s="0" t="str">
        <f aca="false">VLOOKUP($D81,$E$2:$F$34,2,0)</f>
        <v>Antioquia</v>
      </c>
      <c r="D81" s="0" t="n">
        <v>5</v>
      </c>
    </row>
    <row r="82" customFormat="false" ht="12.75" hidden="false" customHeight="false" outlineLevel="0" collapsed="false">
      <c r="A82" s="0" t="n">
        <v>5282</v>
      </c>
      <c r="B82" s="0" t="s">
        <v>125</v>
      </c>
      <c r="C82" s="0" t="str">
        <f aca="false">VLOOKUP($D82,$E$2:$F$34,2,0)</f>
        <v>Antioquia</v>
      </c>
      <c r="D82" s="0" t="n">
        <v>5</v>
      </c>
    </row>
    <row r="83" customFormat="false" ht="12.75" hidden="false" customHeight="false" outlineLevel="0" collapsed="false">
      <c r="A83" s="0" t="n">
        <v>5284</v>
      </c>
      <c r="B83" s="0" t="s">
        <v>126</v>
      </c>
      <c r="C83" s="0" t="str">
        <f aca="false">VLOOKUP($D83,$E$2:$F$34,2,0)</f>
        <v>Antioquia</v>
      </c>
      <c r="D83" s="0" t="n">
        <v>5</v>
      </c>
    </row>
    <row r="84" customFormat="false" ht="12.75" hidden="false" customHeight="false" outlineLevel="0" collapsed="false">
      <c r="A84" s="0" t="n">
        <v>5306</v>
      </c>
      <c r="B84" s="0" t="s">
        <v>127</v>
      </c>
      <c r="C84" s="0" t="str">
        <f aca="false">VLOOKUP($D84,$E$2:$F$34,2,0)</f>
        <v>Antioquia</v>
      </c>
      <c r="D84" s="0" t="n">
        <v>5</v>
      </c>
    </row>
    <row r="85" customFormat="false" ht="12.75" hidden="false" customHeight="false" outlineLevel="0" collapsed="false">
      <c r="A85" s="0" t="n">
        <v>5308</v>
      </c>
      <c r="B85" s="0" t="s">
        <v>128</v>
      </c>
      <c r="C85" s="0" t="str">
        <f aca="false">VLOOKUP($D85,$E$2:$F$34,2,0)</f>
        <v>Antioquia</v>
      </c>
      <c r="D85" s="0" t="n">
        <v>5</v>
      </c>
    </row>
    <row r="86" customFormat="false" ht="12.75" hidden="false" customHeight="false" outlineLevel="0" collapsed="false">
      <c r="A86" s="0" t="n">
        <v>5310</v>
      </c>
      <c r="B86" s="0" t="s">
        <v>130</v>
      </c>
      <c r="C86" s="0" t="str">
        <f aca="false">VLOOKUP($D86,$E$2:$F$34,2,0)</f>
        <v>Antioquia</v>
      </c>
      <c r="D86" s="0" t="n">
        <v>5</v>
      </c>
    </row>
    <row r="87" customFormat="false" ht="12.75" hidden="false" customHeight="false" outlineLevel="0" collapsed="false">
      <c r="A87" s="0" t="n">
        <v>5313</v>
      </c>
      <c r="B87" s="0" t="s">
        <v>131</v>
      </c>
      <c r="C87" s="0" t="str">
        <f aca="false">VLOOKUP($D87,$E$2:$F$34,2,0)</f>
        <v>Antioquia</v>
      </c>
      <c r="D87" s="0" t="n">
        <v>5</v>
      </c>
    </row>
    <row r="88" customFormat="false" ht="12.75" hidden="false" customHeight="false" outlineLevel="0" collapsed="false">
      <c r="A88" s="0" t="n">
        <v>5315</v>
      </c>
      <c r="B88" s="0" t="s">
        <v>132</v>
      </c>
      <c r="C88" s="0" t="str">
        <f aca="false">VLOOKUP($D88,$E$2:$F$34,2,0)</f>
        <v>Antioquia</v>
      </c>
      <c r="D88" s="0" t="n">
        <v>5</v>
      </c>
    </row>
    <row r="89" customFormat="false" ht="12.75" hidden="false" customHeight="false" outlineLevel="0" collapsed="false">
      <c r="A89" s="0" t="n">
        <v>5318</v>
      </c>
      <c r="B89" s="0" t="s">
        <v>133</v>
      </c>
      <c r="C89" s="0" t="str">
        <f aca="false">VLOOKUP($D89,$E$2:$F$34,2,0)</f>
        <v>Antioquia</v>
      </c>
      <c r="D89" s="0" t="n">
        <v>5</v>
      </c>
    </row>
    <row r="90" customFormat="false" ht="12.75" hidden="false" customHeight="false" outlineLevel="0" collapsed="false">
      <c r="A90" s="0" t="n">
        <v>5321</v>
      </c>
      <c r="B90" s="0" t="s">
        <v>135</v>
      </c>
      <c r="C90" s="0" t="str">
        <f aca="false">VLOOKUP($D90,$E$2:$F$34,2,0)</f>
        <v>Antioquia</v>
      </c>
      <c r="D90" s="0" t="n">
        <v>5</v>
      </c>
    </row>
    <row r="91" customFormat="false" ht="12.75" hidden="false" customHeight="false" outlineLevel="0" collapsed="false">
      <c r="A91" s="0" t="n">
        <v>5347</v>
      </c>
      <c r="B91" s="0" t="s">
        <v>137</v>
      </c>
      <c r="C91" s="0" t="str">
        <f aca="false">VLOOKUP($D91,$E$2:$F$34,2,0)</f>
        <v>Antioquia</v>
      </c>
      <c r="D91" s="0" t="n">
        <v>5</v>
      </c>
    </row>
    <row r="92" customFormat="false" ht="12.75" hidden="false" customHeight="false" outlineLevel="0" collapsed="false">
      <c r="A92" s="0" t="n">
        <v>5353</v>
      </c>
      <c r="B92" s="0" t="s">
        <v>139</v>
      </c>
      <c r="C92" s="0" t="str">
        <f aca="false">VLOOKUP($D92,$E$2:$F$34,2,0)</f>
        <v>Antioquia</v>
      </c>
      <c r="D92" s="0" t="n">
        <v>5</v>
      </c>
    </row>
    <row r="93" customFormat="false" ht="12.75" hidden="false" customHeight="false" outlineLevel="0" collapsed="false">
      <c r="A93" s="0" t="n">
        <v>5360</v>
      </c>
      <c r="B93" s="0" t="s">
        <v>140</v>
      </c>
      <c r="C93" s="0" t="str">
        <f aca="false">VLOOKUP($D93,$E$2:$F$34,2,0)</f>
        <v>Antioquia</v>
      </c>
      <c r="D93" s="0" t="n">
        <v>5</v>
      </c>
    </row>
    <row r="94" customFormat="false" ht="12.75" hidden="false" customHeight="false" outlineLevel="0" collapsed="false">
      <c r="A94" s="0" t="n">
        <v>5361</v>
      </c>
      <c r="B94" s="0" t="s">
        <v>142</v>
      </c>
      <c r="C94" s="0" t="str">
        <f aca="false">VLOOKUP($D94,$E$2:$F$34,2,0)</f>
        <v>Antioquia</v>
      </c>
      <c r="D94" s="0" t="n">
        <v>5</v>
      </c>
    </row>
    <row r="95" customFormat="false" ht="12.75" hidden="false" customHeight="false" outlineLevel="0" collapsed="false">
      <c r="A95" s="0" t="n">
        <v>5364</v>
      </c>
      <c r="B95" s="0" t="s">
        <v>144</v>
      </c>
      <c r="C95" s="0" t="str">
        <f aca="false">VLOOKUP($D95,$E$2:$F$34,2,0)</f>
        <v>Antioquia</v>
      </c>
      <c r="D95" s="0" t="n">
        <v>5</v>
      </c>
    </row>
    <row r="96" customFormat="false" ht="12.75" hidden="false" customHeight="false" outlineLevel="0" collapsed="false">
      <c r="A96" s="0" t="n">
        <v>5368</v>
      </c>
      <c r="B96" s="0" t="s">
        <v>145</v>
      </c>
      <c r="C96" s="0" t="str">
        <f aca="false">VLOOKUP($D96,$E$2:$F$34,2,0)</f>
        <v>Antioquia</v>
      </c>
      <c r="D96" s="0" t="n">
        <v>5</v>
      </c>
    </row>
    <row r="97" customFormat="false" ht="12.75" hidden="false" customHeight="false" outlineLevel="0" collapsed="false">
      <c r="A97" s="0" t="n">
        <v>5376</v>
      </c>
      <c r="B97" s="0" t="s">
        <v>147</v>
      </c>
      <c r="C97" s="0" t="str">
        <f aca="false">VLOOKUP($D97,$E$2:$F$34,2,0)</f>
        <v>Antioquia</v>
      </c>
      <c r="D97" s="0" t="n">
        <v>5</v>
      </c>
    </row>
    <row r="98" customFormat="false" ht="12.75" hidden="false" customHeight="false" outlineLevel="0" collapsed="false">
      <c r="A98" s="0" t="n">
        <v>5380</v>
      </c>
      <c r="B98" s="0" t="s">
        <v>149</v>
      </c>
      <c r="C98" s="0" t="str">
        <f aca="false">VLOOKUP($D98,$E$2:$F$34,2,0)</f>
        <v>Antioquia</v>
      </c>
      <c r="D98" s="0" t="n">
        <v>5</v>
      </c>
    </row>
    <row r="99" customFormat="false" ht="12.75" hidden="false" customHeight="false" outlineLevel="0" collapsed="false">
      <c r="A99" s="0" t="n">
        <v>5390</v>
      </c>
      <c r="B99" s="0" t="s">
        <v>151</v>
      </c>
      <c r="C99" s="0" t="str">
        <f aca="false">VLOOKUP($D99,$E$2:$F$34,2,0)</f>
        <v>Antioquia</v>
      </c>
      <c r="D99" s="0" t="n">
        <v>5</v>
      </c>
    </row>
    <row r="100" customFormat="false" ht="12.75" hidden="false" customHeight="false" outlineLevel="0" collapsed="false">
      <c r="A100" s="0" t="n">
        <v>5400</v>
      </c>
      <c r="B100" s="0" t="s">
        <v>153</v>
      </c>
      <c r="C100" s="0" t="str">
        <f aca="false">VLOOKUP($D100,$E$2:$F$34,2,0)</f>
        <v>Antioquia</v>
      </c>
      <c r="D100" s="0" t="n">
        <v>5</v>
      </c>
    </row>
    <row r="101" customFormat="false" ht="12.75" hidden="false" customHeight="false" outlineLevel="0" collapsed="false">
      <c r="A101" s="0" t="n">
        <v>5411</v>
      </c>
      <c r="B101" s="0" t="s">
        <v>154</v>
      </c>
      <c r="C101" s="0" t="str">
        <f aca="false">VLOOKUP($D101,$E$2:$F$34,2,0)</f>
        <v>Antioquia</v>
      </c>
      <c r="D101" s="0" t="n">
        <v>5</v>
      </c>
    </row>
    <row r="102" customFormat="false" ht="12.75" hidden="false" customHeight="false" outlineLevel="0" collapsed="false">
      <c r="A102" s="0" t="n">
        <v>5425</v>
      </c>
      <c r="B102" s="0" t="s">
        <v>156</v>
      </c>
      <c r="C102" s="0" t="str">
        <f aca="false">VLOOKUP($D102,$E$2:$F$34,2,0)</f>
        <v>Antioquia</v>
      </c>
      <c r="D102" s="0" t="n">
        <v>5</v>
      </c>
    </row>
    <row r="103" customFormat="false" ht="12.75" hidden="false" customHeight="false" outlineLevel="0" collapsed="false">
      <c r="A103" s="0" t="n">
        <v>5440</v>
      </c>
      <c r="B103" s="0" t="s">
        <v>157</v>
      </c>
      <c r="C103" s="0" t="str">
        <f aca="false">VLOOKUP($D103,$E$2:$F$34,2,0)</f>
        <v>Antioquia</v>
      </c>
      <c r="D103" s="0" t="n">
        <v>5</v>
      </c>
    </row>
    <row r="104" customFormat="false" ht="12.75" hidden="false" customHeight="false" outlineLevel="0" collapsed="false">
      <c r="A104" s="0" t="n">
        <v>5467</v>
      </c>
      <c r="B104" s="0" t="s">
        <v>158</v>
      </c>
      <c r="C104" s="0" t="str">
        <f aca="false">VLOOKUP($D104,$E$2:$F$34,2,0)</f>
        <v>Antioquia</v>
      </c>
      <c r="D104" s="0" t="n">
        <v>5</v>
      </c>
    </row>
    <row r="105" customFormat="false" ht="12.75" hidden="false" customHeight="false" outlineLevel="0" collapsed="false">
      <c r="A105" s="0" t="n">
        <v>5475</v>
      </c>
      <c r="B105" s="0" t="s">
        <v>159</v>
      </c>
      <c r="C105" s="0" t="str">
        <f aca="false">VLOOKUP($D105,$E$2:$F$34,2,0)</f>
        <v>Antioquia</v>
      </c>
      <c r="D105" s="0" t="n">
        <v>5</v>
      </c>
    </row>
    <row r="106" customFormat="false" ht="12.75" hidden="false" customHeight="false" outlineLevel="0" collapsed="false">
      <c r="A106" s="0" t="n">
        <v>5480</v>
      </c>
      <c r="B106" s="0" t="s">
        <v>160</v>
      </c>
      <c r="C106" s="0" t="str">
        <f aca="false">VLOOKUP($D106,$E$2:$F$34,2,0)</f>
        <v>Antioquia</v>
      </c>
      <c r="D106" s="0" t="n">
        <v>5</v>
      </c>
    </row>
    <row r="107" customFormat="false" ht="12.75" hidden="false" customHeight="false" outlineLevel="0" collapsed="false">
      <c r="A107" s="0" t="n">
        <v>5483</v>
      </c>
      <c r="B107" s="0" t="s">
        <v>161</v>
      </c>
      <c r="C107" s="0" t="str">
        <f aca="false">VLOOKUP($D107,$E$2:$F$34,2,0)</f>
        <v>Antioquia</v>
      </c>
      <c r="D107" s="0" t="n">
        <v>5</v>
      </c>
    </row>
    <row r="108" customFormat="false" ht="12.75" hidden="false" customHeight="false" outlineLevel="0" collapsed="false">
      <c r="A108" s="0" t="n">
        <v>5490</v>
      </c>
      <c r="B108" s="0" t="s">
        <v>162</v>
      </c>
      <c r="C108" s="0" t="str">
        <f aca="false">VLOOKUP($D108,$E$2:$F$34,2,0)</f>
        <v>Antioquia</v>
      </c>
      <c r="D108" s="0" t="n">
        <v>5</v>
      </c>
    </row>
    <row r="109" customFormat="false" ht="12.75" hidden="false" customHeight="false" outlineLevel="0" collapsed="false">
      <c r="A109" s="0" t="n">
        <v>5495</v>
      </c>
      <c r="B109" s="0" t="s">
        <v>163</v>
      </c>
      <c r="C109" s="0" t="str">
        <f aca="false">VLOOKUP($D109,$E$2:$F$34,2,0)</f>
        <v>Antioquia</v>
      </c>
      <c r="D109" s="0" t="n">
        <v>5</v>
      </c>
    </row>
    <row r="110" customFormat="false" ht="12.75" hidden="false" customHeight="false" outlineLevel="0" collapsed="false">
      <c r="A110" s="0" t="n">
        <v>5501</v>
      </c>
      <c r="B110" s="0" t="s">
        <v>164</v>
      </c>
      <c r="C110" s="0" t="str">
        <f aca="false">VLOOKUP($D110,$E$2:$F$34,2,0)</f>
        <v>Antioquia</v>
      </c>
      <c r="D110" s="0" t="n">
        <v>5</v>
      </c>
    </row>
    <row r="111" customFormat="false" ht="12.75" hidden="false" customHeight="false" outlineLevel="0" collapsed="false">
      <c r="A111" s="0" t="n">
        <v>5541</v>
      </c>
      <c r="B111" s="0" t="s">
        <v>166</v>
      </c>
      <c r="C111" s="0" t="str">
        <f aca="false">VLOOKUP($D111,$E$2:$F$34,2,0)</f>
        <v>Antioquia</v>
      </c>
      <c r="D111" s="0" t="n">
        <v>5</v>
      </c>
    </row>
    <row r="112" customFormat="false" ht="12.75" hidden="false" customHeight="false" outlineLevel="0" collapsed="false">
      <c r="A112" s="0" t="n">
        <v>5543</v>
      </c>
      <c r="B112" s="0" t="s">
        <v>167</v>
      </c>
      <c r="C112" s="0" t="str">
        <f aca="false">VLOOKUP($D112,$E$2:$F$34,2,0)</f>
        <v>Antioquia</v>
      </c>
      <c r="D112" s="0" t="n">
        <v>5</v>
      </c>
    </row>
    <row r="113" customFormat="false" ht="12.75" hidden="false" customHeight="false" outlineLevel="0" collapsed="false">
      <c r="A113" s="0" t="n">
        <v>5576</v>
      </c>
      <c r="B113" s="0" t="s">
        <v>169</v>
      </c>
      <c r="C113" s="0" t="str">
        <f aca="false">VLOOKUP($D113,$E$2:$F$34,2,0)</f>
        <v>Antioquia</v>
      </c>
      <c r="D113" s="0" t="n">
        <v>5</v>
      </c>
    </row>
    <row r="114" customFormat="false" ht="12.75" hidden="false" customHeight="false" outlineLevel="0" collapsed="false">
      <c r="A114" s="0" t="n">
        <v>5579</v>
      </c>
      <c r="B114" s="0" t="s">
        <v>170</v>
      </c>
      <c r="C114" s="0" t="str">
        <f aca="false">VLOOKUP($D114,$E$2:$F$34,2,0)</f>
        <v>Antioquia</v>
      </c>
      <c r="D114" s="0" t="n">
        <v>5</v>
      </c>
    </row>
    <row r="115" customFormat="false" ht="12.75" hidden="false" customHeight="false" outlineLevel="0" collapsed="false">
      <c r="A115" s="0" t="n">
        <v>5585</v>
      </c>
      <c r="B115" s="0" t="s">
        <v>172</v>
      </c>
      <c r="C115" s="0" t="str">
        <f aca="false">VLOOKUP($D115,$E$2:$F$34,2,0)</f>
        <v>Antioquia</v>
      </c>
      <c r="D115" s="0" t="n">
        <v>5</v>
      </c>
    </row>
    <row r="116" customFormat="false" ht="12.75" hidden="false" customHeight="false" outlineLevel="0" collapsed="false">
      <c r="A116" s="0" t="n">
        <v>5591</v>
      </c>
      <c r="B116" s="0" t="s">
        <v>174</v>
      </c>
      <c r="C116" s="0" t="str">
        <f aca="false">VLOOKUP($D116,$E$2:$F$34,2,0)</f>
        <v>Antioquia</v>
      </c>
      <c r="D116" s="0" t="n">
        <v>5</v>
      </c>
    </row>
    <row r="117" customFormat="false" ht="12.75" hidden="false" customHeight="false" outlineLevel="0" collapsed="false">
      <c r="A117" s="0" t="n">
        <v>5604</v>
      </c>
      <c r="B117" s="0" t="s">
        <v>175</v>
      </c>
      <c r="C117" s="0" t="str">
        <f aca="false">VLOOKUP($D117,$E$2:$F$34,2,0)</f>
        <v>Antioquia</v>
      </c>
      <c r="D117" s="0" t="n">
        <v>5</v>
      </c>
    </row>
    <row r="118" customFormat="false" ht="12.75" hidden="false" customHeight="false" outlineLevel="0" collapsed="false">
      <c r="A118" s="0" t="n">
        <v>5607</v>
      </c>
      <c r="B118" s="0" t="s">
        <v>176</v>
      </c>
      <c r="C118" s="0" t="str">
        <f aca="false">VLOOKUP($D118,$E$2:$F$34,2,0)</f>
        <v>Antioquia</v>
      </c>
      <c r="D118" s="0" t="n">
        <v>5</v>
      </c>
    </row>
    <row r="119" customFormat="false" ht="12.75" hidden="false" customHeight="false" outlineLevel="0" collapsed="false">
      <c r="A119" s="0" t="n">
        <v>5615</v>
      </c>
      <c r="B119" s="0" t="s">
        <v>177</v>
      </c>
      <c r="C119" s="0" t="str">
        <f aca="false">VLOOKUP($D119,$E$2:$F$34,2,0)</f>
        <v>Antioquia</v>
      </c>
      <c r="D119" s="0" t="n">
        <v>5</v>
      </c>
    </row>
    <row r="120" customFormat="false" ht="12.75" hidden="false" customHeight="false" outlineLevel="0" collapsed="false">
      <c r="A120" s="0" t="n">
        <v>5628</v>
      </c>
      <c r="B120" s="0" t="s">
        <v>179</v>
      </c>
      <c r="C120" s="0" t="str">
        <f aca="false">VLOOKUP($D120,$E$2:$F$34,2,0)</f>
        <v>Antioquia</v>
      </c>
      <c r="D120" s="0" t="n">
        <v>5</v>
      </c>
    </row>
    <row r="121" customFormat="false" ht="12.75" hidden="false" customHeight="false" outlineLevel="0" collapsed="false">
      <c r="A121" s="0" t="n">
        <v>5631</v>
      </c>
      <c r="B121" s="0" t="s">
        <v>181</v>
      </c>
      <c r="C121" s="0" t="str">
        <f aca="false">VLOOKUP($D121,$E$2:$F$34,2,0)</f>
        <v>Antioquia</v>
      </c>
      <c r="D121" s="0" t="n">
        <v>5</v>
      </c>
    </row>
    <row r="122" customFormat="false" ht="12.75" hidden="false" customHeight="false" outlineLevel="0" collapsed="false">
      <c r="A122" s="0" t="n">
        <v>5642</v>
      </c>
      <c r="B122" s="0" t="s">
        <v>183</v>
      </c>
      <c r="C122" s="0" t="str">
        <f aca="false">VLOOKUP($D122,$E$2:$F$34,2,0)</f>
        <v>Antioquia</v>
      </c>
      <c r="D122" s="0" t="n">
        <v>5</v>
      </c>
    </row>
    <row r="123" customFormat="false" ht="12.75" hidden="false" customHeight="false" outlineLevel="0" collapsed="false">
      <c r="A123" s="0" t="n">
        <v>5647</v>
      </c>
      <c r="B123" s="0" t="s">
        <v>184</v>
      </c>
      <c r="C123" s="0" t="str">
        <f aca="false">VLOOKUP($D123,$E$2:$F$34,2,0)</f>
        <v>Antioquia</v>
      </c>
      <c r="D123" s="0" t="n">
        <v>5</v>
      </c>
    </row>
    <row r="124" customFormat="false" ht="12.75" hidden="false" customHeight="false" outlineLevel="0" collapsed="false">
      <c r="A124" s="0" t="n">
        <v>5649</v>
      </c>
      <c r="B124" s="0" t="s">
        <v>186</v>
      </c>
      <c r="C124" s="0" t="str">
        <f aca="false">VLOOKUP($D124,$E$2:$F$34,2,0)</f>
        <v>Antioquia</v>
      </c>
      <c r="D124" s="0" t="n">
        <v>5</v>
      </c>
    </row>
    <row r="125" customFormat="false" ht="12.75" hidden="false" customHeight="false" outlineLevel="0" collapsed="false">
      <c r="A125" s="0" t="n">
        <v>5652</v>
      </c>
      <c r="B125" s="0" t="s">
        <v>187</v>
      </c>
      <c r="C125" s="0" t="str">
        <f aca="false">VLOOKUP($D125,$E$2:$F$34,2,0)</f>
        <v>Antioquia</v>
      </c>
      <c r="D125" s="0" t="n">
        <v>5</v>
      </c>
    </row>
    <row r="126" customFormat="false" ht="12.75" hidden="false" customHeight="false" outlineLevel="0" collapsed="false">
      <c r="A126" s="0" t="n">
        <v>5656</v>
      </c>
      <c r="B126" s="0" t="s">
        <v>188</v>
      </c>
      <c r="C126" s="0" t="str">
        <f aca="false">VLOOKUP($D126,$E$2:$F$34,2,0)</f>
        <v>Antioquia</v>
      </c>
      <c r="D126" s="0" t="n">
        <v>5</v>
      </c>
    </row>
    <row r="127" customFormat="false" ht="12.75" hidden="false" customHeight="false" outlineLevel="0" collapsed="false">
      <c r="A127" s="0" t="n">
        <v>5658</v>
      </c>
      <c r="B127" s="0" t="s">
        <v>189</v>
      </c>
      <c r="C127" s="0" t="str">
        <f aca="false">VLOOKUP($D127,$E$2:$F$34,2,0)</f>
        <v>Antioquia</v>
      </c>
      <c r="D127" s="0" t="n">
        <v>5</v>
      </c>
    </row>
    <row r="128" customFormat="false" ht="12.75" hidden="false" customHeight="false" outlineLevel="0" collapsed="false">
      <c r="A128" s="0" t="n">
        <v>5659</v>
      </c>
      <c r="B128" s="0" t="s">
        <v>190</v>
      </c>
      <c r="C128" s="0" t="str">
        <f aca="false">VLOOKUP($D128,$E$2:$F$34,2,0)</f>
        <v>Antioquia</v>
      </c>
      <c r="D128" s="0" t="n">
        <v>5</v>
      </c>
    </row>
    <row r="129" customFormat="false" ht="12.75" hidden="false" customHeight="false" outlineLevel="0" collapsed="false">
      <c r="A129" s="0" t="n">
        <v>5660</v>
      </c>
      <c r="B129" s="0" t="s">
        <v>191</v>
      </c>
      <c r="C129" s="0" t="str">
        <f aca="false">VLOOKUP($D129,$E$2:$F$34,2,0)</f>
        <v>Antioquia</v>
      </c>
      <c r="D129" s="0" t="n">
        <v>5</v>
      </c>
    </row>
    <row r="130" customFormat="false" ht="12.75" hidden="false" customHeight="false" outlineLevel="0" collapsed="false">
      <c r="A130" s="0" t="n">
        <v>5664</v>
      </c>
      <c r="B130" s="0" t="s">
        <v>192</v>
      </c>
      <c r="C130" s="0" t="str">
        <f aca="false">VLOOKUP($D130,$E$2:$F$34,2,0)</f>
        <v>Antioquia</v>
      </c>
      <c r="D130" s="0" t="n">
        <v>5</v>
      </c>
    </row>
    <row r="131" customFormat="false" ht="12.75" hidden="false" customHeight="false" outlineLevel="0" collapsed="false">
      <c r="A131" s="0" t="n">
        <v>5665</v>
      </c>
      <c r="B131" s="0" t="s">
        <v>194</v>
      </c>
      <c r="C131" s="0" t="str">
        <f aca="false">VLOOKUP($D131,$E$2:$F$34,2,0)</f>
        <v>Antioquia</v>
      </c>
      <c r="D131" s="0" t="n">
        <v>5</v>
      </c>
    </row>
    <row r="132" customFormat="false" ht="12.75" hidden="false" customHeight="false" outlineLevel="0" collapsed="false">
      <c r="A132" s="0" t="n">
        <v>5667</v>
      </c>
      <c r="B132" s="0" t="s">
        <v>195</v>
      </c>
      <c r="C132" s="0" t="str">
        <f aca="false">VLOOKUP($D132,$E$2:$F$34,2,0)</f>
        <v>Antioquia</v>
      </c>
      <c r="D132" s="0" t="n">
        <v>5</v>
      </c>
    </row>
    <row r="133" customFormat="false" ht="12.75" hidden="false" customHeight="false" outlineLevel="0" collapsed="false">
      <c r="A133" s="0" t="n">
        <v>5670</v>
      </c>
      <c r="B133" s="0" t="s">
        <v>197</v>
      </c>
      <c r="C133" s="0" t="str">
        <f aca="false">VLOOKUP($D133,$E$2:$F$34,2,0)</f>
        <v>Antioquia</v>
      </c>
      <c r="D133" s="0" t="n">
        <v>5</v>
      </c>
    </row>
    <row r="134" customFormat="false" ht="12.75" hidden="false" customHeight="false" outlineLevel="0" collapsed="false">
      <c r="A134" s="0" t="n">
        <v>5674</v>
      </c>
      <c r="B134" s="0" t="s">
        <v>199</v>
      </c>
      <c r="C134" s="0" t="str">
        <f aca="false">VLOOKUP($D134,$E$2:$F$34,2,0)</f>
        <v>Antioquia</v>
      </c>
      <c r="D134" s="0" t="n">
        <v>5</v>
      </c>
    </row>
    <row r="135" customFormat="false" ht="12.75" hidden="false" customHeight="false" outlineLevel="0" collapsed="false">
      <c r="A135" s="0" t="n">
        <v>5679</v>
      </c>
      <c r="B135" s="0" t="s">
        <v>201</v>
      </c>
      <c r="C135" s="0" t="str">
        <f aca="false">VLOOKUP($D135,$E$2:$F$34,2,0)</f>
        <v>Antioquia</v>
      </c>
      <c r="D135" s="0" t="n">
        <v>5</v>
      </c>
    </row>
    <row r="136" customFormat="false" ht="12.75" hidden="false" customHeight="false" outlineLevel="0" collapsed="false">
      <c r="A136" s="0" t="n">
        <v>5686</v>
      </c>
      <c r="B136" s="0" t="s">
        <v>203</v>
      </c>
      <c r="C136" s="0" t="str">
        <f aca="false">VLOOKUP($D136,$E$2:$F$34,2,0)</f>
        <v>Antioquia</v>
      </c>
      <c r="D136" s="0" t="n">
        <v>5</v>
      </c>
    </row>
    <row r="137" customFormat="false" ht="12.75" hidden="false" customHeight="false" outlineLevel="0" collapsed="false">
      <c r="A137" s="0" t="n">
        <v>5690</v>
      </c>
      <c r="B137" s="0" t="s">
        <v>204</v>
      </c>
      <c r="C137" s="0" t="str">
        <f aca="false">VLOOKUP($D137,$E$2:$F$34,2,0)</f>
        <v>Antioquia</v>
      </c>
      <c r="D137" s="0" t="n">
        <v>5</v>
      </c>
    </row>
    <row r="138" customFormat="false" ht="12.75" hidden="false" customHeight="false" outlineLevel="0" collapsed="false">
      <c r="A138" s="0" t="n">
        <v>5697</v>
      </c>
      <c r="B138" s="0" t="s">
        <v>205</v>
      </c>
      <c r="C138" s="0" t="str">
        <f aca="false">VLOOKUP($D138,$E$2:$F$34,2,0)</f>
        <v>Antioquia</v>
      </c>
      <c r="D138" s="0" t="n">
        <v>5</v>
      </c>
    </row>
    <row r="139" customFormat="false" ht="12.75" hidden="false" customHeight="false" outlineLevel="0" collapsed="false">
      <c r="A139" s="0" t="n">
        <v>5736</v>
      </c>
      <c r="B139" s="0" t="s">
        <v>206</v>
      </c>
      <c r="C139" s="0" t="str">
        <f aca="false">VLOOKUP($D139,$E$2:$F$34,2,0)</f>
        <v>Antioquia</v>
      </c>
      <c r="D139" s="0" t="n">
        <v>5</v>
      </c>
    </row>
    <row r="140" customFormat="false" ht="12.75" hidden="false" customHeight="false" outlineLevel="0" collapsed="false">
      <c r="A140" s="0" t="n">
        <v>5756</v>
      </c>
      <c r="B140" s="0" t="s">
        <v>207</v>
      </c>
      <c r="C140" s="0" t="str">
        <f aca="false">VLOOKUP($D140,$E$2:$F$34,2,0)</f>
        <v>Antioquia</v>
      </c>
      <c r="D140" s="0" t="n">
        <v>5</v>
      </c>
    </row>
    <row r="141" customFormat="false" ht="12.75" hidden="false" customHeight="false" outlineLevel="0" collapsed="false">
      <c r="A141" s="0" t="n">
        <v>5761</v>
      </c>
      <c r="B141" s="0" t="s">
        <v>208</v>
      </c>
      <c r="C141" s="0" t="str">
        <f aca="false">VLOOKUP($D141,$E$2:$F$34,2,0)</f>
        <v>Antioquia</v>
      </c>
      <c r="D141" s="0" t="n">
        <v>5</v>
      </c>
    </row>
    <row r="142" customFormat="false" ht="12.75" hidden="false" customHeight="false" outlineLevel="0" collapsed="false">
      <c r="A142" s="0" t="n">
        <v>5789</v>
      </c>
      <c r="B142" s="0" t="s">
        <v>209</v>
      </c>
      <c r="C142" s="0" t="str">
        <f aca="false">VLOOKUP($D142,$E$2:$F$34,2,0)</f>
        <v>Antioquia</v>
      </c>
      <c r="D142" s="0" t="n">
        <v>5</v>
      </c>
    </row>
    <row r="143" customFormat="false" ht="12.75" hidden="false" customHeight="false" outlineLevel="0" collapsed="false">
      <c r="A143" s="0" t="n">
        <v>5790</v>
      </c>
      <c r="B143" s="0" t="s">
        <v>210</v>
      </c>
      <c r="C143" s="0" t="str">
        <f aca="false">VLOOKUP($D143,$E$2:$F$34,2,0)</f>
        <v>Antioquia</v>
      </c>
      <c r="D143" s="0" t="n">
        <v>5</v>
      </c>
    </row>
    <row r="144" customFormat="false" ht="12.75" hidden="false" customHeight="false" outlineLevel="0" collapsed="false">
      <c r="A144" s="0" t="n">
        <v>5792</v>
      </c>
      <c r="B144" s="0" t="s">
        <v>211</v>
      </c>
      <c r="C144" s="0" t="str">
        <f aca="false">VLOOKUP($D144,$E$2:$F$34,2,0)</f>
        <v>Antioquia</v>
      </c>
      <c r="D144" s="0" t="n">
        <v>5</v>
      </c>
    </row>
    <row r="145" customFormat="false" ht="12.75" hidden="false" customHeight="false" outlineLevel="0" collapsed="false">
      <c r="A145" s="0" t="n">
        <v>5809</v>
      </c>
      <c r="B145" s="0" t="s">
        <v>212</v>
      </c>
      <c r="C145" s="0" t="str">
        <f aca="false">VLOOKUP($D145,$E$2:$F$34,2,0)</f>
        <v>Antioquia</v>
      </c>
      <c r="D145" s="0" t="n">
        <v>5</v>
      </c>
    </row>
    <row r="146" customFormat="false" ht="12.75" hidden="false" customHeight="false" outlineLevel="0" collapsed="false">
      <c r="A146" s="0" t="n">
        <v>5819</v>
      </c>
      <c r="B146" s="0" t="s">
        <v>214</v>
      </c>
      <c r="C146" s="0" t="str">
        <f aca="false">VLOOKUP($D146,$E$2:$F$34,2,0)</f>
        <v>Antioquia</v>
      </c>
      <c r="D146" s="0" t="n">
        <v>5</v>
      </c>
    </row>
    <row r="147" customFormat="false" ht="12.75" hidden="false" customHeight="false" outlineLevel="0" collapsed="false">
      <c r="A147" s="0" t="n">
        <v>5837</v>
      </c>
      <c r="B147" s="0" t="s">
        <v>215</v>
      </c>
      <c r="C147" s="0" t="str">
        <f aca="false">VLOOKUP($D147,$E$2:$F$34,2,0)</f>
        <v>Antioquia</v>
      </c>
      <c r="D147" s="0" t="n">
        <v>5</v>
      </c>
    </row>
    <row r="148" customFormat="false" ht="12.75" hidden="false" customHeight="false" outlineLevel="0" collapsed="false">
      <c r="A148" s="0" t="n">
        <v>5842</v>
      </c>
      <c r="B148" s="0" t="s">
        <v>217</v>
      </c>
      <c r="C148" s="0" t="str">
        <f aca="false">VLOOKUP($D148,$E$2:$F$34,2,0)</f>
        <v>Antioquia</v>
      </c>
      <c r="D148" s="0" t="n">
        <v>5</v>
      </c>
    </row>
    <row r="149" customFormat="false" ht="12.75" hidden="false" customHeight="false" outlineLevel="0" collapsed="false">
      <c r="A149" s="0" t="n">
        <v>5847</v>
      </c>
      <c r="B149" s="0" t="s">
        <v>218</v>
      </c>
      <c r="C149" s="0" t="str">
        <f aca="false">VLOOKUP($D149,$E$2:$F$34,2,0)</f>
        <v>Antioquia</v>
      </c>
      <c r="D149" s="0" t="n">
        <v>5</v>
      </c>
    </row>
    <row r="150" customFormat="false" ht="12.75" hidden="false" customHeight="false" outlineLevel="0" collapsed="false">
      <c r="A150" s="0" t="n">
        <v>5854</v>
      </c>
      <c r="B150" s="0" t="s">
        <v>220</v>
      </c>
      <c r="C150" s="0" t="str">
        <f aca="false">VLOOKUP($D150,$E$2:$F$34,2,0)</f>
        <v>Antioquia</v>
      </c>
      <c r="D150" s="0" t="n">
        <v>5</v>
      </c>
    </row>
    <row r="151" customFormat="false" ht="12.75" hidden="false" customHeight="false" outlineLevel="0" collapsed="false">
      <c r="A151" s="0" t="n">
        <v>5856</v>
      </c>
      <c r="B151" s="0" t="s">
        <v>221</v>
      </c>
      <c r="C151" s="0" t="str">
        <f aca="false">VLOOKUP($D151,$E$2:$F$34,2,0)</f>
        <v>Antioquia</v>
      </c>
      <c r="D151" s="0" t="n">
        <v>5</v>
      </c>
    </row>
    <row r="152" customFormat="false" ht="12.75" hidden="false" customHeight="false" outlineLevel="0" collapsed="false">
      <c r="A152" s="0" t="n">
        <v>5858</v>
      </c>
      <c r="B152" s="0" t="s">
        <v>222</v>
      </c>
      <c r="C152" s="0" t="str">
        <f aca="false">VLOOKUP($D152,$E$2:$F$34,2,0)</f>
        <v>Antioquia</v>
      </c>
      <c r="D152" s="0" t="n">
        <v>5</v>
      </c>
    </row>
    <row r="153" customFormat="false" ht="12.75" hidden="false" customHeight="false" outlineLevel="0" collapsed="false">
      <c r="A153" s="0" t="n">
        <v>5861</v>
      </c>
      <c r="B153" s="0" t="s">
        <v>223</v>
      </c>
      <c r="C153" s="0" t="str">
        <f aca="false">VLOOKUP($D153,$E$2:$F$34,2,0)</f>
        <v>Antioquia</v>
      </c>
      <c r="D153" s="0" t="n">
        <v>5</v>
      </c>
    </row>
    <row r="154" customFormat="false" ht="12.75" hidden="false" customHeight="false" outlineLevel="0" collapsed="false">
      <c r="A154" s="0" t="n">
        <v>5873</v>
      </c>
      <c r="B154" s="0" t="s">
        <v>224</v>
      </c>
      <c r="C154" s="0" t="str">
        <f aca="false">VLOOKUP($D154,$E$2:$F$34,2,0)</f>
        <v>Antioquia</v>
      </c>
      <c r="D154" s="0" t="n">
        <v>5</v>
      </c>
    </row>
    <row r="155" customFormat="false" ht="12.75" hidden="false" customHeight="false" outlineLevel="0" collapsed="false">
      <c r="A155" s="0" t="n">
        <v>5885</v>
      </c>
      <c r="B155" s="0" t="s">
        <v>225</v>
      </c>
      <c r="C155" s="0" t="str">
        <f aca="false">VLOOKUP($D155,$E$2:$F$34,2,0)</f>
        <v>Antioquia</v>
      </c>
      <c r="D155" s="0" t="n">
        <v>5</v>
      </c>
    </row>
    <row r="156" customFormat="false" ht="12.75" hidden="false" customHeight="false" outlineLevel="0" collapsed="false">
      <c r="A156" s="0" t="n">
        <v>5887</v>
      </c>
      <c r="B156" s="0" t="s">
        <v>226</v>
      </c>
      <c r="C156" s="0" t="str">
        <f aca="false">VLOOKUP($D156,$E$2:$F$34,2,0)</f>
        <v>Antioquia</v>
      </c>
      <c r="D156" s="0" t="n">
        <v>5</v>
      </c>
    </row>
    <row r="157" customFormat="false" ht="12.75" hidden="false" customHeight="false" outlineLevel="0" collapsed="false">
      <c r="A157" s="0" t="n">
        <v>5890</v>
      </c>
      <c r="B157" s="0" t="s">
        <v>228</v>
      </c>
      <c r="C157" s="0" t="str">
        <f aca="false">VLOOKUP($D157,$E$2:$F$34,2,0)</f>
        <v>Antioquia</v>
      </c>
      <c r="D157" s="0" t="n">
        <v>5</v>
      </c>
    </row>
    <row r="158" customFormat="false" ht="12.75" hidden="false" customHeight="false" outlineLevel="0" collapsed="false">
      <c r="A158" s="0" t="n">
        <v>5893</v>
      </c>
      <c r="B158" s="0" t="s">
        <v>229</v>
      </c>
      <c r="C158" s="0" t="str">
        <f aca="false">VLOOKUP($D158,$E$2:$F$34,2,0)</f>
        <v>Antioquia</v>
      </c>
      <c r="D158" s="0" t="n">
        <v>5</v>
      </c>
    </row>
    <row r="159" customFormat="false" ht="12.75" hidden="false" customHeight="false" outlineLevel="0" collapsed="false">
      <c r="A159" s="0" t="n">
        <v>5895</v>
      </c>
      <c r="B159" s="0" t="s">
        <v>231</v>
      </c>
      <c r="C159" s="0" t="str">
        <f aca="false">VLOOKUP($D159,$E$2:$F$34,2,0)</f>
        <v>Antioquia</v>
      </c>
      <c r="D159" s="0" t="n">
        <v>5</v>
      </c>
    </row>
    <row r="160" customFormat="false" ht="12.75" hidden="false" customHeight="false" outlineLevel="0" collapsed="false">
      <c r="A160" s="0" t="n">
        <v>8001</v>
      </c>
      <c r="B160" s="0" t="s">
        <v>232</v>
      </c>
      <c r="C160" s="0" t="str">
        <f aca="false">VLOOKUP($D160,$E$2:$F$34,2,0)</f>
        <v>Atlántico</v>
      </c>
      <c r="D160" s="0" t="n">
        <v>8</v>
      </c>
    </row>
    <row r="161" customFormat="false" ht="12.75" hidden="false" customHeight="false" outlineLevel="0" collapsed="false">
      <c r="A161" s="0" t="n">
        <v>8078</v>
      </c>
      <c r="B161" s="0" t="s">
        <v>234</v>
      </c>
      <c r="C161" s="0" t="str">
        <f aca="false">VLOOKUP($D161,$E$2:$F$34,2,0)</f>
        <v>Atlántico</v>
      </c>
      <c r="D161" s="0" t="n">
        <v>8</v>
      </c>
    </row>
    <row r="162" customFormat="false" ht="12.75" hidden="false" customHeight="false" outlineLevel="0" collapsed="false">
      <c r="A162" s="0" t="n">
        <v>8137</v>
      </c>
      <c r="B162" s="0" t="s">
        <v>236</v>
      </c>
      <c r="C162" s="0" t="str">
        <f aca="false">VLOOKUP($D162,$E$2:$F$34,2,0)</f>
        <v>Atlántico</v>
      </c>
      <c r="D162" s="0" t="n">
        <v>8</v>
      </c>
    </row>
    <row r="163" customFormat="false" ht="12.75" hidden="false" customHeight="false" outlineLevel="0" collapsed="false">
      <c r="A163" s="0" t="n">
        <v>8141</v>
      </c>
      <c r="B163" s="0" t="s">
        <v>237</v>
      </c>
      <c r="C163" s="0" t="str">
        <f aca="false">VLOOKUP($D163,$E$2:$F$34,2,0)</f>
        <v>Atlántico</v>
      </c>
      <c r="D163" s="0" t="n">
        <v>8</v>
      </c>
    </row>
    <row r="164" customFormat="false" ht="12.75" hidden="false" customHeight="false" outlineLevel="0" collapsed="false">
      <c r="A164" s="0" t="n">
        <v>8296</v>
      </c>
      <c r="B164" s="0" t="s">
        <v>239</v>
      </c>
      <c r="C164" s="0" t="str">
        <f aca="false">VLOOKUP($D164,$E$2:$F$34,2,0)</f>
        <v>Atlántico</v>
      </c>
      <c r="D164" s="0" t="n">
        <v>8</v>
      </c>
    </row>
    <row r="165" customFormat="false" ht="12.75" hidden="false" customHeight="false" outlineLevel="0" collapsed="false">
      <c r="A165" s="0" t="n">
        <v>8372</v>
      </c>
      <c r="B165" s="0" t="s">
        <v>241</v>
      </c>
      <c r="C165" s="0" t="str">
        <f aca="false">VLOOKUP($D165,$E$2:$F$34,2,0)</f>
        <v>Atlántico</v>
      </c>
      <c r="D165" s="0" t="n">
        <v>8</v>
      </c>
    </row>
    <row r="166" customFormat="false" ht="12.75" hidden="false" customHeight="false" outlineLevel="0" collapsed="false">
      <c r="A166" s="0" t="n">
        <v>8421</v>
      </c>
      <c r="B166" s="0" t="s">
        <v>243</v>
      </c>
      <c r="C166" s="0" t="str">
        <f aca="false">VLOOKUP($D166,$E$2:$F$34,2,0)</f>
        <v>Atlántico</v>
      </c>
      <c r="D166" s="0" t="n">
        <v>8</v>
      </c>
    </row>
    <row r="167" customFormat="false" ht="12.75" hidden="false" customHeight="false" outlineLevel="0" collapsed="false">
      <c r="A167" s="0" t="n">
        <v>8433</v>
      </c>
      <c r="B167" s="0" t="s">
        <v>244</v>
      </c>
      <c r="C167" s="0" t="str">
        <f aca="false">VLOOKUP($D167,$E$2:$F$34,2,0)</f>
        <v>Atlántico</v>
      </c>
      <c r="D167" s="0" t="n">
        <v>8</v>
      </c>
    </row>
    <row r="168" customFormat="false" ht="12.75" hidden="false" customHeight="false" outlineLevel="0" collapsed="false">
      <c r="A168" s="0" t="n">
        <v>8436</v>
      </c>
      <c r="B168" s="0" t="s">
        <v>246</v>
      </c>
      <c r="C168" s="0" t="str">
        <f aca="false">VLOOKUP($D168,$E$2:$F$34,2,0)</f>
        <v>Atlántico</v>
      </c>
      <c r="D168" s="0" t="n">
        <v>8</v>
      </c>
    </row>
    <row r="169" customFormat="false" ht="12.75" hidden="false" customHeight="false" outlineLevel="0" collapsed="false">
      <c r="A169" s="0" t="n">
        <v>8520</v>
      </c>
      <c r="B169" s="0" t="s">
        <v>247</v>
      </c>
      <c r="C169" s="0" t="str">
        <f aca="false">VLOOKUP($D169,$E$2:$F$34,2,0)</f>
        <v>Atlántico</v>
      </c>
      <c r="D169" s="0" t="n">
        <v>8</v>
      </c>
    </row>
    <row r="170" customFormat="false" ht="12.75" hidden="false" customHeight="false" outlineLevel="0" collapsed="false">
      <c r="A170" s="0" t="n">
        <v>8549</v>
      </c>
      <c r="B170" s="0" t="s">
        <v>249</v>
      </c>
      <c r="C170" s="0" t="str">
        <f aca="false">VLOOKUP($D170,$E$2:$F$34,2,0)</f>
        <v>Atlántico</v>
      </c>
      <c r="D170" s="0" t="n">
        <v>8</v>
      </c>
    </row>
    <row r="171" customFormat="false" ht="12.75" hidden="false" customHeight="false" outlineLevel="0" collapsed="false">
      <c r="A171" s="0" t="n">
        <v>8558</v>
      </c>
      <c r="B171" s="0" t="s">
        <v>250</v>
      </c>
      <c r="C171" s="0" t="str">
        <f aca="false">VLOOKUP($D171,$E$2:$F$34,2,0)</f>
        <v>Atlántico</v>
      </c>
      <c r="D171" s="0" t="n">
        <v>8</v>
      </c>
    </row>
    <row r="172" customFormat="false" ht="12.75" hidden="false" customHeight="false" outlineLevel="0" collapsed="false">
      <c r="A172" s="0" t="n">
        <v>8560</v>
      </c>
      <c r="B172" s="0" t="s">
        <v>251</v>
      </c>
      <c r="C172" s="0" t="str">
        <f aca="false">VLOOKUP($D172,$E$2:$F$34,2,0)</f>
        <v>Atlántico</v>
      </c>
      <c r="D172" s="0" t="n">
        <v>8</v>
      </c>
    </row>
    <row r="173" customFormat="false" ht="12.75" hidden="false" customHeight="false" outlineLevel="0" collapsed="false">
      <c r="A173" s="0" t="n">
        <v>8573</v>
      </c>
      <c r="B173" s="0" t="s">
        <v>253</v>
      </c>
      <c r="C173" s="0" t="str">
        <f aca="false">VLOOKUP($D173,$E$2:$F$34,2,0)</f>
        <v>Atlántico</v>
      </c>
      <c r="D173" s="0" t="n">
        <v>8</v>
      </c>
    </row>
    <row r="174" customFormat="false" ht="12.75" hidden="false" customHeight="false" outlineLevel="0" collapsed="false">
      <c r="A174" s="0" t="n">
        <v>8606</v>
      </c>
      <c r="B174" s="0" t="s">
        <v>255</v>
      </c>
      <c r="C174" s="0" t="str">
        <f aca="false">VLOOKUP($D174,$E$2:$F$34,2,0)</f>
        <v>Atlántico</v>
      </c>
      <c r="D174" s="0" t="n">
        <v>8</v>
      </c>
    </row>
    <row r="175" customFormat="false" ht="12.75" hidden="false" customHeight="false" outlineLevel="0" collapsed="false">
      <c r="A175" s="0" t="n">
        <v>8634</v>
      </c>
      <c r="B175" s="0" t="s">
        <v>256</v>
      </c>
      <c r="C175" s="0" t="str">
        <f aca="false">VLOOKUP($D175,$E$2:$F$34,2,0)</f>
        <v>Atlántico</v>
      </c>
      <c r="D175" s="0" t="n">
        <v>8</v>
      </c>
    </row>
    <row r="176" customFormat="false" ht="12.75" hidden="false" customHeight="false" outlineLevel="0" collapsed="false">
      <c r="A176" s="0" t="n">
        <v>8638</v>
      </c>
      <c r="B176" s="0" t="s">
        <v>179</v>
      </c>
      <c r="C176" s="0" t="str">
        <f aca="false">VLOOKUP($D176,$E$2:$F$34,2,0)</f>
        <v>Atlántico</v>
      </c>
      <c r="D176" s="0" t="n">
        <v>8</v>
      </c>
    </row>
    <row r="177" customFormat="false" ht="12.75" hidden="false" customHeight="false" outlineLevel="0" collapsed="false">
      <c r="A177" s="0" t="n">
        <v>8675</v>
      </c>
      <c r="B177" s="0" t="s">
        <v>258</v>
      </c>
      <c r="C177" s="0" t="str">
        <f aca="false">VLOOKUP($D177,$E$2:$F$34,2,0)</f>
        <v>Atlántico</v>
      </c>
      <c r="D177" s="0" t="n">
        <v>8</v>
      </c>
    </row>
    <row r="178" customFormat="false" ht="12.75" hidden="false" customHeight="false" outlineLevel="0" collapsed="false">
      <c r="A178" s="0" t="n">
        <v>8685</v>
      </c>
      <c r="B178" s="0" t="s">
        <v>260</v>
      </c>
      <c r="C178" s="0" t="str">
        <f aca="false">VLOOKUP($D178,$E$2:$F$34,2,0)</f>
        <v>Atlántico</v>
      </c>
      <c r="D178" s="0" t="n">
        <v>8</v>
      </c>
    </row>
    <row r="179" customFormat="false" ht="12.75" hidden="false" customHeight="false" outlineLevel="0" collapsed="false">
      <c r="A179" s="0" t="n">
        <v>8758</v>
      </c>
      <c r="B179" s="0" t="s">
        <v>262</v>
      </c>
      <c r="C179" s="0" t="str">
        <f aca="false">VLOOKUP($D179,$E$2:$F$34,2,0)</f>
        <v>Atlántico</v>
      </c>
      <c r="D179" s="0" t="n">
        <v>8</v>
      </c>
    </row>
    <row r="180" customFormat="false" ht="12.75" hidden="false" customHeight="false" outlineLevel="0" collapsed="false">
      <c r="A180" s="0" t="n">
        <v>8770</v>
      </c>
      <c r="B180" s="0" t="s">
        <v>263</v>
      </c>
      <c r="C180" s="0" t="str">
        <f aca="false">VLOOKUP($D180,$E$2:$F$34,2,0)</f>
        <v>Atlántico</v>
      </c>
      <c r="D180" s="0" t="n">
        <v>8</v>
      </c>
    </row>
    <row r="181" customFormat="false" ht="12.75" hidden="false" customHeight="false" outlineLevel="0" collapsed="false">
      <c r="A181" s="0" t="n">
        <v>8832</v>
      </c>
      <c r="B181" s="0" t="s">
        <v>265</v>
      </c>
      <c r="C181" s="0" t="str">
        <f aca="false">VLOOKUP($D181,$E$2:$F$34,2,0)</f>
        <v>Atlántico</v>
      </c>
      <c r="D181" s="0" t="n">
        <v>8</v>
      </c>
    </row>
    <row r="182" customFormat="false" ht="12.75" hidden="false" customHeight="false" outlineLevel="0" collapsed="false">
      <c r="A182" s="0" t="n">
        <v>8849</v>
      </c>
      <c r="B182" s="0" t="s">
        <v>266</v>
      </c>
      <c r="C182" s="0" t="str">
        <f aca="false">VLOOKUP($D182,$E$2:$F$34,2,0)</f>
        <v>Atlántico</v>
      </c>
      <c r="D182" s="0" t="n">
        <v>8</v>
      </c>
    </row>
    <row r="183" customFormat="false" ht="12.75" hidden="false" customHeight="false" outlineLevel="0" collapsed="false">
      <c r="A183" s="0" t="n">
        <v>11001</v>
      </c>
      <c r="B183" s="0" t="s">
        <v>1520</v>
      </c>
      <c r="C183" s="0" t="str">
        <f aca="false">VLOOKUP($D183,$E$2:$F$34,2,0)</f>
        <v>Bogotá, Distrito Capital</v>
      </c>
      <c r="D183" s="0" t="n">
        <v>11</v>
      </c>
    </row>
    <row r="184" customFormat="false" ht="12.75" hidden="false" customHeight="false" outlineLevel="0" collapsed="false">
      <c r="A184" s="0" t="n">
        <v>13001</v>
      </c>
      <c r="B184" s="0" t="s">
        <v>268</v>
      </c>
      <c r="C184" s="0" t="str">
        <f aca="false">VLOOKUP($D184,$E$2:$F$34,2,0)</f>
        <v>Bolívar</v>
      </c>
      <c r="D184" s="0" t="n">
        <v>13</v>
      </c>
    </row>
    <row r="185" customFormat="false" ht="12.75" hidden="false" customHeight="false" outlineLevel="0" collapsed="false">
      <c r="A185" s="0" t="n">
        <v>13006</v>
      </c>
      <c r="B185" s="0" t="s">
        <v>270</v>
      </c>
      <c r="C185" s="0" t="str">
        <f aca="false">VLOOKUP($D185,$E$2:$F$34,2,0)</f>
        <v>Bolívar</v>
      </c>
      <c r="D185" s="0" t="n">
        <v>13</v>
      </c>
    </row>
    <row r="186" customFormat="false" ht="12.75" hidden="false" customHeight="false" outlineLevel="0" collapsed="false">
      <c r="A186" s="0" t="n">
        <v>13030</v>
      </c>
      <c r="B186" s="0" t="s">
        <v>271</v>
      </c>
      <c r="C186" s="0" t="str">
        <f aca="false">VLOOKUP($D186,$E$2:$F$34,2,0)</f>
        <v>Bolívar</v>
      </c>
      <c r="D186" s="0" t="n">
        <v>13</v>
      </c>
    </row>
    <row r="187" customFormat="false" ht="12.75" hidden="false" customHeight="false" outlineLevel="0" collapsed="false">
      <c r="A187" s="0" t="n">
        <v>13042</v>
      </c>
      <c r="B187" s="0" t="s">
        <v>273</v>
      </c>
      <c r="C187" s="0" t="str">
        <f aca="false">VLOOKUP($D187,$E$2:$F$34,2,0)</f>
        <v>Bolívar</v>
      </c>
      <c r="D187" s="0" t="n">
        <v>13</v>
      </c>
    </row>
    <row r="188" customFormat="false" ht="12.75" hidden="false" customHeight="false" outlineLevel="0" collapsed="false">
      <c r="A188" s="0" t="n">
        <v>13052</v>
      </c>
      <c r="B188" s="0" t="s">
        <v>275</v>
      </c>
      <c r="C188" s="0" t="str">
        <f aca="false">VLOOKUP($D188,$E$2:$F$34,2,0)</f>
        <v>Bolívar</v>
      </c>
      <c r="D188" s="0" t="n">
        <v>13</v>
      </c>
    </row>
    <row r="189" customFormat="false" ht="12.75" hidden="false" customHeight="false" outlineLevel="0" collapsed="false">
      <c r="A189" s="0" t="n">
        <v>13062</v>
      </c>
      <c r="B189" s="0" t="s">
        <v>276</v>
      </c>
      <c r="C189" s="0" t="str">
        <f aca="false">VLOOKUP($D189,$E$2:$F$34,2,0)</f>
        <v>Bolívar</v>
      </c>
      <c r="D189" s="0" t="n">
        <v>13</v>
      </c>
    </row>
    <row r="190" customFormat="false" ht="12.75" hidden="false" customHeight="false" outlineLevel="0" collapsed="false">
      <c r="A190" s="0" t="n">
        <v>13074</v>
      </c>
      <c r="B190" s="0" t="s">
        <v>278</v>
      </c>
      <c r="C190" s="0" t="str">
        <f aca="false">VLOOKUP($D190,$E$2:$F$34,2,0)</f>
        <v>Bolívar</v>
      </c>
      <c r="D190" s="0" t="n">
        <v>13</v>
      </c>
    </row>
    <row r="191" customFormat="false" ht="12.75" hidden="false" customHeight="false" outlineLevel="0" collapsed="false">
      <c r="A191" s="0" t="n">
        <v>13140</v>
      </c>
      <c r="B191" s="0" t="s">
        <v>279</v>
      </c>
      <c r="C191" s="0" t="str">
        <f aca="false">VLOOKUP($D191,$E$2:$F$34,2,0)</f>
        <v>Bolívar</v>
      </c>
      <c r="D191" s="0" t="n">
        <v>13</v>
      </c>
    </row>
    <row r="192" customFormat="false" ht="12.75" hidden="false" customHeight="false" outlineLevel="0" collapsed="false">
      <c r="A192" s="0" t="n">
        <v>13160</v>
      </c>
      <c r="B192" s="0" t="s">
        <v>281</v>
      </c>
      <c r="C192" s="0" t="str">
        <f aca="false">VLOOKUP($D192,$E$2:$F$34,2,0)</f>
        <v>Bolívar</v>
      </c>
      <c r="D192" s="0" t="n">
        <v>13</v>
      </c>
    </row>
    <row r="193" customFormat="false" ht="12.75" hidden="false" customHeight="false" outlineLevel="0" collapsed="false">
      <c r="A193" s="0" t="n">
        <v>13188</v>
      </c>
      <c r="B193" s="0" t="s">
        <v>282</v>
      </c>
      <c r="C193" s="0" t="str">
        <f aca="false">VLOOKUP($D193,$E$2:$F$34,2,0)</f>
        <v>Bolívar</v>
      </c>
      <c r="D193" s="0" t="n">
        <v>13</v>
      </c>
    </row>
    <row r="194" customFormat="false" ht="12.75" hidden="false" customHeight="false" outlineLevel="0" collapsed="false">
      <c r="A194" s="0" t="n">
        <v>13212</v>
      </c>
      <c r="B194" s="0" t="s">
        <v>283</v>
      </c>
      <c r="C194" s="0" t="str">
        <f aca="false">VLOOKUP($D194,$E$2:$F$34,2,0)</f>
        <v>Bolívar</v>
      </c>
      <c r="D194" s="0" t="n">
        <v>13</v>
      </c>
    </row>
    <row r="195" customFormat="false" ht="12.75" hidden="false" customHeight="false" outlineLevel="0" collapsed="false">
      <c r="A195" s="0" t="n">
        <v>13222</v>
      </c>
      <c r="B195" s="0" t="s">
        <v>284</v>
      </c>
      <c r="C195" s="0" t="str">
        <f aca="false">VLOOKUP($D195,$E$2:$F$34,2,0)</f>
        <v>Bolívar</v>
      </c>
      <c r="D195" s="0" t="n">
        <v>13</v>
      </c>
    </row>
    <row r="196" customFormat="false" ht="12.75" hidden="false" customHeight="false" outlineLevel="0" collapsed="false">
      <c r="A196" s="0" t="n">
        <v>13244</v>
      </c>
      <c r="B196" s="0" t="s">
        <v>285</v>
      </c>
      <c r="C196" s="0" t="str">
        <f aca="false">VLOOKUP($D196,$E$2:$F$34,2,0)</f>
        <v>Bolívar</v>
      </c>
      <c r="D196" s="0" t="n">
        <v>13</v>
      </c>
    </row>
    <row r="197" customFormat="false" ht="12.75" hidden="false" customHeight="false" outlineLevel="0" collapsed="false">
      <c r="A197" s="0" t="n">
        <v>13248</v>
      </c>
      <c r="B197" s="0" t="s">
        <v>287</v>
      </c>
      <c r="C197" s="0" t="str">
        <f aca="false">VLOOKUP($D197,$E$2:$F$34,2,0)</f>
        <v>Bolívar</v>
      </c>
      <c r="D197" s="0" t="n">
        <v>13</v>
      </c>
    </row>
    <row r="198" customFormat="false" ht="12.75" hidden="false" customHeight="false" outlineLevel="0" collapsed="false">
      <c r="A198" s="0" t="n">
        <v>13268</v>
      </c>
      <c r="B198" s="0" t="s">
        <v>288</v>
      </c>
      <c r="C198" s="0" t="str">
        <f aca="false">VLOOKUP($D198,$E$2:$F$34,2,0)</f>
        <v>Bolívar</v>
      </c>
      <c r="D198" s="0" t="n">
        <v>13</v>
      </c>
    </row>
    <row r="199" customFormat="false" ht="12.75" hidden="false" customHeight="false" outlineLevel="0" collapsed="false">
      <c r="A199" s="0" t="n">
        <v>13300</v>
      </c>
      <c r="B199" s="0" t="s">
        <v>289</v>
      </c>
      <c r="C199" s="0" t="str">
        <f aca="false">VLOOKUP($D199,$E$2:$F$34,2,0)</f>
        <v>Bolívar</v>
      </c>
      <c r="D199" s="0" t="n">
        <v>13</v>
      </c>
    </row>
    <row r="200" customFormat="false" ht="12.75" hidden="false" customHeight="false" outlineLevel="0" collapsed="false">
      <c r="A200" s="0" t="n">
        <v>13430</v>
      </c>
      <c r="B200" s="0" t="s">
        <v>290</v>
      </c>
      <c r="C200" s="0" t="str">
        <f aca="false">VLOOKUP($D200,$E$2:$F$34,2,0)</f>
        <v>Bolívar</v>
      </c>
      <c r="D200" s="0" t="n">
        <v>13</v>
      </c>
    </row>
    <row r="201" customFormat="false" ht="12.75" hidden="false" customHeight="false" outlineLevel="0" collapsed="false">
      <c r="A201" s="0" t="n">
        <v>13433</v>
      </c>
      <c r="B201" s="0" t="s">
        <v>291</v>
      </c>
      <c r="C201" s="0" t="str">
        <f aca="false">VLOOKUP($D201,$E$2:$F$34,2,0)</f>
        <v>Bolívar</v>
      </c>
      <c r="D201" s="0" t="n">
        <v>13</v>
      </c>
    </row>
    <row r="202" customFormat="false" ht="12.75" hidden="false" customHeight="false" outlineLevel="0" collapsed="false">
      <c r="A202" s="0" t="n">
        <v>13440</v>
      </c>
      <c r="B202" s="0" t="s">
        <v>293</v>
      </c>
      <c r="C202" s="0" t="str">
        <f aca="false">VLOOKUP($D202,$E$2:$F$34,2,0)</f>
        <v>Bolívar</v>
      </c>
      <c r="D202" s="0" t="n">
        <v>13</v>
      </c>
    </row>
    <row r="203" customFormat="false" ht="12.75" hidden="false" customHeight="false" outlineLevel="0" collapsed="false">
      <c r="A203" s="0" t="n">
        <v>13442</v>
      </c>
      <c r="B203" s="0" t="s">
        <v>294</v>
      </c>
      <c r="C203" s="0" t="str">
        <f aca="false">VLOOKUP($D203,$E$2:$F$34,2,0)</f>
        <v>Bolívar</v>
      </c>
      <c r="D203" s="0" t="n">
        <v>13</v>
      </c>
    </row>
    <row r="204" customFormat="false" ht="12.75" hidden="false" customHeight="false" outlineLevel="0" collapsed="false">
      <c r="A204" s="0" t="n">
        <v>13458</v>
      </c>
      <c r="B204" s="0" t="s">
        <v>295</v>
      </c>
      <c r="C204" s="0" t="str">
        <f aca="false">VLOOKUP($D204,$E$2:$F$34,2,0)</f>
        <v>Bolívar</v>
      </c>
      <c r="D204" s="0" t="n">
        <v>13</v>
      </c>
    </row>
    <row r="205" customFormat="false" ht="12.75" hidden="false" customHeight="false" outlineLevel="0" collapsed="false">
      <c r="A205" s="0" t="n">
        <v>13468</v>
      </c>
      <c r="B205" s="0" t="s">
        <v>296</v>
      </c>
      <c r="C205" s="0" t="str">
        <f aca="false">VLOOKUP($D205,$E$2:$F$34,2,0)</f>
        <v>Bolívar</v>
      </c>
      <c r="D205" s="0" t="n">
        <v>13</v>
      </c>
    </row>
    <row r="206" customFormat="false" ht="12.75" hidden="false" customHeight="false" outlineLevel="0" collapsed="false">
      <c r="A206" s="0" t="n">
        <v>13473</v>
      </c>
      <c r="B206" s="0" t="s">
        <v>297</v>
      </c>
      <c r="C206" s="0" t="str">
        <f aca="false">VLOOKUP($D206,$E$2:$F$34,2,0)</f>
        <v>Bolívar</v>
      </c>
      <c r="D206" s="0" t="n">
        <v>13</v>
      </c>
    </row>
    <row r="207" customFormat="false" ht="12.75" hidden="false" customHeight="false" outlineLevel="0" collapsed="false">
      <c r="A207" s="0" t="n">
        <v>13549</v>
      </c>
      <c r="B207" s="0" t="s">
        <v>298</v>
      </c>
      <c r="C207" s="0" t="str">
        <f aca="false">VLOOKUP($D207,$E$2:$F$34,2,0)</f>
        <v>Bolívar</v>
      </c>
      <c r="D207" s="0" t="n">
        <v>13</v>
      </c>
    </row>
    <row r="208" customFormat="false" ht="12.75" hidden="false" customHeight="false" outlineLevel="0" collapsed="false">
      <c r="A208" s="0" t="n">
        <v>13580</v>
      </c>
      <c r="B208" s="0" t="s">
        <v>299</v>
      </c>
      <c r="C208" s="0" t="str">
        <f aca="false">VLOOKUP($D208,$E$2:$F$34,2,0)</f>
        <v>Bolívar</v>
      </c>
      <c r="D208" s="0" t="n">
        <v>13</v>
      </c>
    </row>
    <row r="209" customFormat="false" ht="12.75" hidden="false" customHeight="false" outlineLevel="0" collapsed="false">
      <c r="A209" s="0" t="n">
        <v>13600</v>
      </c>
      <c r="B209" s="0" t="s">
        <v>300</v>
      </c>
      <c r="C209" s="0" t="str">
        <f aca="false">VLOOKUP($D209,$E$2:$F$34,2,0)</f>
        <v>Bolívar</v>
      </c>
      <c r="D209" s="0" t="n">
        <v>13</v>
      </c>
    </row>
    <row r="210" customFormat="false" ht="12.75" hidden="false" customHeight="false" outlineLevel="0" collapsed="false">
      <c r="A210" s="0" t="n">
        <v>13620</v>
      </c>
      <c r="B210" s="0" t="s">
        <v>302</v>
      </c>
      <c r="C210" s="0" t="str">
        <f aca="false">VLOOKUP($D210,$E$2:$F$34,2,0)</f>
        <v>Bolívar</v>
      </c>
      <c r="D210" s="0" t="n">
        <v>13</v>
      </c>
    </row>
    <row r="211" customFormat="false" ht="12.75" hidden="false" customHeight="false" outlineLevel="0" collapsed="false">
      <c r="A211" s="0" t="n">
        <v>13647</v>
      </c>
      <c r="B211" s="0" t="s">
        <v>303</v>
      </c>
      <c r="C211" s="0" t="str">
        <f aca="false">VLOOKUP($D211,$E$2:$F$34,2,0)</f>
        <v>Bolívar</v>
      </c>
      <c r="D211" s="0" t="n">
        <v>13</v>
      </c>
    </row>
    <row r="212" customFormat="false" ht="12.75" hidden="false" customHeight="false" outlineLevel="0" collapsed="false">
      <c r="A212" s="0" t="n">
        <v>13650</v>
      </c>
      <c r="B212" s="0" t="s">
        <v>304</v>
      </c>
      <c r="C212" s="0" t="str">
        <f aca="false">VLOOKUP($D212,$E$2:$F$34,2,0)</f>
        <v>Bolívar</v>
      </c>
      <c r="D212" s="0" t="n">
        <v>13</v>
      </c>
    </row>
    <row r="213" customFormat="false" ht="12.75" hidden="false" customHeight="false" outlineLevel="0" collapsed="false">
      <c r="A213" s="0" t="n">
        <v>13654</v>
      </c>
      <c r="B213" s="0" t="s">
        <v>305</v>
      </c>
      <c r="C213" s="0" t="str">
        <f aca="false">VLOOKUP($D213,$E$2:$F$34,2,0)</f>
        <v>Bolívar</v>
      </c>
      <c r="D213" s="0" t="n">
        <v>13</v>
      </c>
    </row>
    <row r="214" customFormat="false" ht="12.75" hidden="false" customHeight="false" outlineLevel="0" collapsed="false">
      <c r="A214" s="0" t="n">
        <v>13655</v>
      </c>
      <c r="B214" s="0" t="s">
        <v>307</v>
      </c>
      <c r="C214" s="0" t="str">
        <f aca="false">VLOOKUP($D214,$E$2:$F$34,2,0)</f>
        <v>Bolívar</v>
      </c>
      <c r="D214" s="0" t="n">
        <v>13</v>
      </c>
    </row>
    <row r="215" customFormat="false" ht="12.75" hidden="false" customHeight="false" outlineLevel="0" collapsed="false">
      <c r="A215" s="0" t="n">
        <v>13657</v>
      </c>
      <c r="B215" s="0" t="s">
        <v>308</v>
      </c>
      <c r="C215" s="0" t="str">
        <f aca="false">VLOOKUP($D215,$E$2:$F$34,2,0)</f>
        <v>Bolívar</v>
      </c>
      <c r="D215" s="0" t="n">
        <v>13</v>
      </c>
    </row>
    <row r="216" customFormat="false" ht="12.75" hidden="false" customHeight="false" outlineLevel="0" collapsed="false">
      <c r="A216" s="0" t="n">
        <v>13667</v>
      </c>
      <c r="B216" s="0" t="s">
        <v>310</v>
      </c>
      <c r="C216" s="0" t="str">
        <f aca="false">VLOOKUP($D216,$E$2:$F$34,2,0)</f>
        <v>Bolívar</v>
      </c>
      <c r="D216" s="0" t="n">
        <v>13</v>
      </c>
    </row>
    <row r="217" customFormat="false" ht="12.75" hidden="false" customHeight="false" outlineLevel="0" collapsed="false">
      <c r="A217" s="0" t="n">
        <v>13670</v>
      </c>
      <c r="B217" s="0" t="s">
        <v>311</v>
      </c>
      <c r="C217" s="0" t="str">
        <f aca="false">VLOOKUP($D217,$E$2:$F$34,2,0)</f>
        <v>Bolívar</v>
      </c>
      <c r="D217" s="0" t="n">
        <v>13</v>
      </c>
    </row>
    <row r="218" customFormat="false" ht="12.75" hidden="false" customHeight="false" outlineLevel="0" collapsed="false">
      <c r="A218" s="0" t="n">
        <v>13673</v>
      </c>
      <c r="B218" s="0" t="s">
        <v>312</v>
      </c>
      <c r="C218" s="0" t="str">
        <f aca="false">VLOOKUP($D218,$E$2:$F$34,2,0)</f>
        <v>Bolívar</v>
      </c>
      <c r="D218" s="0" t="n">
        <v>13</v>
      </c>
    </row>
    <row r="219" customFormat="false" ht="12.75" hidden="false" customHeight="false" outlineLevel="0" collapsed="false">
      <c r="A219" s="0" t="n">
        <v>13683</v>
      </c>
      <c r="B219" s="0" t="s">
        <v>313</v>
      </c>
      <c r="C219" s="0" t="str">
        <f aca="false">VLOOKUP($D219,$E$2:$F$34,2,0)</f>
        <v>Bolívar</v>
      </c>
      <c r="D219" s="0" t="n">
        <v>13</v>
      </c>
    </row>
    <row r="220" customFormat="false" ht="12.75" hidden="false" customHeight="false" outlineLevel="0" collapsed="false">
      <c r="A220" s="0" t="n">
        <v>13688</v>
      </c>
      <c r="B220" s="0" t="s">
        <v>314</v>
      </c>
      <c r="C220" s="0" t="str">
        <f aca="false">VLOOKUP($D220,$E$2:$F$34,2,0)</f>
        <v>Bolívar</v>
      </c>
      <c r="D220" s="0" t="n">
        <v>13</v>
      </c>
    </row>
    <row r="221" customFormat="false" ht="12.75" hidden="false" customHeight="false" outlineLevel="0" collapsed="false">
      <c r="A221" s="0" t="n">
        <v>13744</v>
      </c>
      <c r="B221" s="0" t="s">
        <v>316</v>
      </c>
      <c r="C221" s="0" t="str">
        <f aca="false">VLOOKUP($D221,$E$2:$F$34,2,0)</f>
        <v>Bolívar</v>
      </c>
      <c r="D221" s="0" t="n">
        <v>13</v>
      </c>
    </row>
    <row r="222" customFormat="false" ht="12.75" hidden="false" customHeight="false" outlineLevel="0" collapsed="false">
      <c r="A222" s="0" t="n">
        <v>13760</v>
      </c>
      <c r="B222" s="0" t="s">
        <v>317</v>
      </c>
      <c r="C222" s="0" t="str">
        <f aca="false">VLOOKUP($D222,$E$2:$F$34,2,0)</f>
        <v>Bolívar</v>
      </c>
      <c r="D222" s="0" t="n">
        <v>13</v>
      </c>
    </row>
    <row r="223" customFormat="false" ht="12.75" hidden="false" customHeight="false" outlineLevel="0" collapsed="false">
      <c r="A223" s="0" t="n">
        <v>13780</v>
      </c>
      <c r="B223" s="0" t="s">
        <v>319</v>
      </c>
      <c r="C223" s="0" t="str">
        <f aca="false">VLOOKUP($D223,$E$2:$F$34,2,0)</f>
        <v>Bolívar</v>
      </c>
      <c r="D223" s="0" t="n">
        <v>13</v>
      </c>
    </row>
    <row r="224" customFormat="false" ht="12.75" hidden="false" customHeight="false" outlineLevel="0" collapsed="false">
      <c r="A224" s="0" t="n">
        <v>13810</v>
      </c>
      <c r="B224" s="0" t="s">
        <v>321</v>
      </c>
      <c r="C224" s="0" t="str">
        <f aca="false">VLOOKUP($D224,$E$2:$F$34,2,0)</f>
        <v>Bolívar</v>
      </c>
      <c r="D224" s="0" t="n">
        <v>13</v>
      </c>
    </row>
    <row r="225" customFormat="false" ht="12.75" hidden="false" customHeight="false" outlineLevel="0" collapsed="false">
      <c r="A225" s="0" t="n">
        <v>13836</v>
      </c>
      <c r="B225" s="0" t="s">
        <v>322</v>
      </c>
      <c r="C225" s="0" t="str">
        <f aca="false">VLOOKUP($D225,$E$2:$F$34,2,0)</f>
        <v>Bolívar</v>
      </c>
      <c r="D225" s="0" t="n">
        <v>13</v>
      </c>
    </row>
    <row r="226" customFormat="false" ht="12.75" hidden="false" customHeight="false" outlineLevel="0" collapsed="false">
      <c r="A226" s="0" t="n">
        <v>13838</v>
      </c>
      <c r="B226" s="0" t="s">
        <v>323</v>
      </c>
      <c r="C226" s="0" t="str">
        <f aca="false">VLOOKUP($D226,$E$2:$F$34,2,0)</f>
        <v>Bolívar</v>
      </c>
      <c r="D226" s="0" t="n">
        <v>13</v>
      </c>
    </row>
    <row r="227" customFormat="false" ht="12.75" hidden="false" customHeight="false" outlineLevel="0" collapsed="false">
      <c r="A227" s="0" t="n">
        <v>13873</v>
      </c>
      <c r="B227" s="0" t="s">
        <v>324</v>
      </c>
      <c r="C227" s="0" t="str">
        <f aca="false">VLOOKUP($D227,$E$2:$F$34,2,0)</f>
        <v>Bolívar</v>
      </c>
      <c r="D227" s="0" t="n">
        <v>13</v>
      </c>
    </row>
    <row r="228" customFormat="false" ht="12.75" hidden="false" customHeight="false" outlineLevel="0" collapsed="false">
      <c r="A228" s="0" t="n">
        <v>13894</v>
      </c>
      <c r="B228" s="0" t="s">
        <v>326</v>
      </c>
      <c r="C228" s="0" t="str">
        <f aca="false">VLOOKUP($D228,$E$2:$F$34,2,0)</f>
        <v>Bolívar</v>
      </c>
      <c r="D228" s="0" t="n">
        <v>13</v>
      </c>
    </row>
    <row r="229" customFormat="false" ht="12.75" hidden="false" customHeight="false" outlineLevel="0" collapsed="false">
      <c r="A229" s="0" t="n">
        <v>15001</v>
      </c>
      <c r="B229" s="0" t="s">
        <v>328</v>
      </c>
      <c r="C229" s="0" t="str">
        <f aca="false">VLOOKUP($D229,$E$2:$F$34,2,0)</f>
        <v>Boyacá</v>
      </c>
      <c r="D229" s="0" t="n">
        <v>15</v>
      </c>
    </row>
    <row r="230" customFormat="false" ht="12.75" hidden="false" customHeight="false" outlineLevel="0" collapsed="false">
      <c r="A230" s="0" t="n">
        <v>15022</v>
      </c>
      <c r="B230" s="0" t="s">
        <v>330</v>
      </c>
      <c r="C230" s="0" t="str">
        <f aca="false">VLOOKUP($D230,$E$2:$F$34,2,0)</f>
        <v>Boyacá</v>
      </c>
      <c r="D230" s="0" t="n">
        <v>15</v>
      </c>
    </row>
    <row r="231" customFormat="false" ht="12.75" hidden="false" customHeight="false" outlineLevel="0" collapsed="false">
      <c r="A231" s="0" t="n">
        <v>15047</v>
      </c>
      <c r="B231" s="0" t="s">
        <v>332</v>
      </c>
      <c r="C231" s="0" t="str">
        <f aca="false">VLOOKUP($D231,$E$2:$F$34,2,0)</f>
        <v>Boyacá</v>
      </c>
      <c r="D231" s="0" t="n">
        <v>15</v>
      </c>
    </row>
    <row r="232" customFormat="false" ht="12.75" hidden="false" customHeight="false" outlineLevel="0" collapsed="false">
      <c r="A232" s="0" t="n">
        <v>15051</v>
      </c>
      <c r="B232" s="0" t="s">
        <v>333</v>
      </c>
      <c r="C232" s="0" t="str">
        <f aca="false">VLOOKUP($D232,$E$2:$F$34,2,0)</f>
        <v>Boyacá</v>
      </c>
      <c r="D232" s="0" t="n">
        <v>15</v>
      </c>
    </row>
    <row r="233" customFormat="false" ht="12.75" hidden="false" customHeight="false" outlineLevel="0" collapsed="false">
      <c r="A233" s="0" t="n">
        <v>15087</v>
      </c>
      <c r="B233" s="0" t="s">
        <v>335</v>
      </c>
      <c r="C233" s="0" t="str">
        <f aca="false">VLOOKUP($D233,$E$2:$F$34,2,0)</f>
        <v>Boyacá</v>
      </c>
      <c r="D233" s="0" t="n">
        <v>15</v>
      </c>
    </row>
    <row r="234" customFormat="false" ht="12.75" hidden="false" customHeight="false" outlineLevel="0" collapsed="false">
      <c r="A234" s="0" t="n">
        <v>15090</v>
      </c>
      <c r="B234" s="0" t="s">
        <v>336</v>
      </c>
      <c r="C234" s="0" t="str">
        <f aca="false">VLOOKUP($D234,$E$2:$F$34,2,0)</f>
        <v>Boyacá</v>
      </c>
      <c r="D234" s="0" t="n">
        <v>15</v>
      </c>
    </row>
    <row r="235" customFormat="false" ht="12.75" hidden="false" customHeight="false" outlineLevel="0" collapsed="false">
      <c r="A235" s="0" t="n">
        <v>15092</v>
      </c>
      <c r="B235" s="0" t="s">
        <v>337</v>
      </c>
      <c r="C235" s="0" t="str">
        <f aca="false">VLOOKUP($D235,$E$2:$F$34,2,0)</f>
        <v>Boyacá</v>
      </c>
      <c r="D235" s="0" t="n">
        <v>15</v>
      </c>
    </row>
    <row r="236" customFormat="false" ht="12.75" hidden="false" customHeight="false" outlineLevel="0" collapsed="false">
      <c r="A236" s="0" t="n">
        <v>15097</v>
      </c>
      <c r="B236" s="0" t="s">
        <v>339</v>
      </c>
      <c r="C236" s="0" t="str">
        <f aca="false">VLOOKUP($D236,$E$2:$F$34,2,0)</f>
        <v>Boyacá</v>
      </c>
      <c r="D236" s="0" t="n">
        <v>15</v>
      </c>
    </row>
    <row r="237" customFormat="false" ht="12.75" hidden="false" customHeight="false" outlineLevel="0" collapsed="false">
      <c r="A237" s="0" t="n">
        <v>15104</v>
      </c>
      <c r="B237" s="0" t="s">
        <v>340</v>
      </c>
      <c r="C237" s="0" t="str">
        <f aca="false">VLOOKUP($D237,$E$2:$F$34,2,0)</f>
        <v>Boyacá</v>
      </c>
      <c r="D237" s="0" t="n">
        <v>15</v>
      </c>
    </row>
    <row r="238" customFormat="false" ht="12.75" hidden="false" customHeight="false" outlineLevel="0" collapsed="false">
      <c r="A238" s="0" t="n">
        <v>15106</v>
      </c>
      <c r="B238" s="0" t="s">
        <v>342</v>
      </c>
      <c r="C238" s="0" t="str">
        <f aca="false">VLOOKUP($D238,$E$2:$F$34,2,0)</f>
        <v>Boyacá</v>
      </c>
      <c r="D238" s="0" t="n">
        <v>15</v>
      </c>
    </row>
    <row r="239" customFormat="false" ht="12.75" hidden="false" customHeight="false" outlineLevel="0" collapsed="false">
      <c r="A239" s="0" t="n">
        <v>15109</v>
      </c>
      <c r="B239" s="0" t="s">
        <v>344</v>
      </c>
      <c r="C239" s="0" t="str">
        <f aca="false">VLOOKUP($D239,$E$2:$F$34,2,0)</f>
        <v>Boyacá</v>
      </c>
      <c r="D239" s="0" t="n">
        <v>15</v>
      </c>
    </row>
    <row r="240" customFormat="false" ht="12.75" hidden="false" customHeight="false" outlineLevel="0" collapsed="false">
      <c r="A240" s="0" t="n">
        <v>15114</v>
      </c>
      <c r="B240" s="0" t="s">
        <v>345</v>
      </c>
      <c r="C240" s="0" t="str">
        <f aca="false">VLOOKUP($D240,$E$2:$F$34,2,0)</f>
        <v>Boyacá</v>
      </c>
      <c r="D240" s="0" t="n">
        <v>15</v>
      </c>
    </row>
    <row r="241" customFormat="false" ht="12.75" hidden="false" customHeight="false" outlineLevel="0" collapsed="false">
      <c r="A241" s="0" t="n">
        <v>15131</v>
      </c>
      <c r="B241" s="0" t="s">
        <v>92</v>
      </c>
      <c r="C241" s="0" t="str">
        <f aca="false">VLOOKUP($D241,$E$2:$F$34,2,0)</f>
        <v>Boyacá</v>
      </c>
      <c r="D241" s="0" t="n">
        <v>15</v>
      </c>
    </row>
    <row r="242" customFormat="false" ht="12.75" hidden="false" customHeight="false" outlineLevel="0" collapsed="false">
      <c r="A242" s="0" t="n">
        <v>15135</v>
      </c>
      <c r="B242" s="0" t="s">
        <v>348</v>
      </c>
      <c r="C242" s="0" t="str">
        <f aca="false">VLOOKUP($D242,$E$2:$F$34,2,0)</f>
        <v>Boyacá</v>
      </c>
      <c r="D242" s="0" t="n">
        <v>15</v>
      </c>
    </row>
    <row r="243" customFormat="false" ht="12.75" hidden="false" customHeight="false" outlineLevel="0" collapsed="false">
      <c r="A243" s="0" t="n">
        <v>15162</v>
      </c>
      <c r="B243" s="0" t="s">
        <v>349</v>
      </c>
      <c r="C243" s="0" t="str">
        <f aca="false">VLOOKUP($D243,$E$2:$F$34,2,0)</f>
        <v>Boyacá</v>
      </c>
      <c r="D243" s="0" t="n">
        <v>15</v>
      </c>
    </row>
    <row r="244" customFormat="false" ht="12.75" hidden="false" customHeight="false" outlineLevel="0" collapsed="false">
      <c r="A244" s="0" t="n">
        <v>15172</v>
      </c>
      <c r="B244" s="0" t="s">
        <v>350</v>
      </c>
      <c r="C244" s="0" t="str">
        <f aca="false">VLOOKUP($D244,$E$2:$F$34,2,0)</f>
        <v>Boyacá</v>
      </c>
      <c r="D244" s="0" t="n">
        <v>15</v>
      </c>
    </row>
    <row r="245" customFormat="false" ht="12.75" hidden="false" customHeight="false" outlineLevel="0" collapsed="false">
      <c r="A245" s="0" t="n">
        <v>15176</v>
      </c>
      <c r="B245" s="0" t="s">
        <v>352</v>
      </c>
      <c r="C245" s="0" t="str">
        <f aca="false">VLOOKUP($D245,$E$2:$F$34,2,0)</f>
        <v>Boyacá</v>
      </c>
      <c r="D245" s="0" t="n">
        <v>15</v>
      </c>
    </row>
    <row r="246" customFormat="false" ht="12.75" hidden="false" customHeight="false" outlineLevel="0" collapsed="false">
      <c r="A246" s="0" t="n">
        <v>15180</v>
      </c>
      <c r="B246" s="0" t="s">
        <v>353</v>
      </c>
      <c r="C246" s="0" t="str">
        <f aca="false">VLOOKUP($D246,$E$2:$F$34,2,0)</f>
        <v>Boyacá</v>
      </c>
      <c r="D246" s="0" t="n">
        <v>15</v>
      </c>
    </row>
    <row r="247" customFormat="false" ht="12.75" hidden="false" customHeight="false" outlineLevel="0" collapsed="false">
      <c r="A247" s="0" t="n">
        <v>15183</v>
      </c>
      <c r="B247" s="0" t="s">
        <v>354</v>
      </c>
      <c r="C247" s="0" t="str">
        <f aca="false">VLOOKUP($D247,$E$2:$F$34,2,0)</f>
        <v>Boyacá</v>
      </c>
      <c r="D247" s="0" t="n">
        <v>15</v>
      </c>
    </row>
    <row r="248" customFormat="false" ht="12.75" hidden="false" customHeight="false" outlineLevel="0" collapsed="false">
      <c r="A248" s="0" t="n">
        <v>15185</v>
      </c>
      <c r="B248" s="0" t="s">
        <v>356</v>
      </c>
      <c r="C248" s="0" t="str">
        <f aca="false">VLOOKUP($D248,$E$2:$F$34,2,0)</f>
        <v>Boyacá</v>
      </c>
      <c r="D248" s="0" t="n">
        <v>15</v>
      </c>
    </row>
    <row r="249" customFormat="false" ht="12.75" hidden="false" customHeight="false" outlineLevel="0" collapsed="false">
      <c r="A249" s="0" t="n">
        <v>15187</v>
      </c>
      <c r="B249" s="0" t="s">
        <v>358</v>
      </c>
      <c r="C249" s="0" t="str">
        <f aca="false">VLOOKUP($D249,$E$2:$F$34,2,0)</f>
        <v>Boyacá</v>
      </c>
      <c r="D249" s="0" t="n">
        <v>15</v>
      </c>
    </row>
    <row r="250" customFormat="false" ht="12.75" hidden="false" customHeight="false" outlineLevel="0" collapsed="false">
      <c r="A250" s="0" t="n">
        <v>15189</v>
      </c>
      <c r="B250" s="0" t="s">
        <v>360</v>
      </c>
      <c r="C250" s="0" t="str">
        <f aca="false">VLOOKUP($D250,$E$2:$F$34,2,0)</f>
        <v>Boyacá</v>
      </c>
      <c r="D250" s="0" t="n">
        <v>15</v>
      </c>
    </row>
    <row r="251" customFormat="false" ht="12.75" hidden="false" customHeight="false" outlineLevel="0" collapsed="false">
      <c r="A251" s="0" t="n">
        <v>15204</v>
      </c>
      <c r="B251" s="0" t="s">
        <v>361</v>
      </c>
      <c r="C251" s="0" t="str">
        <f aca="false">VLOOKUP($D251,$E$2:$F$34,2,0)</f>
        <v>Boyacá</v>
      </c>
      <c r="D251" s="0" t="n">
        <v>15</v>
      </c>
    </row>
    <row r="252" customFormat="false" ht="12.75" hidden="false" customHeight="false" outlineLevel="0" collapsed="false">
      <c r="A252" s="0" t="n">
        <v>15212</v>
      </c>
      <c r="B252" s="0" t="s">
        <v>362</v>
      </c>
      <c r="C252" s="0" t="str">
        <f aca="false">VLOOKUP($D252,$E$2:$F$34,2,0)</f>
        <v>Boyacá</v>
      </c>
      <c r="D252" s="0" t="n">
        <v>15</v>
      </c>
    </row>
    <row r="253" customFormat="false" ht="12.75" hidden="false" customHeight="false" outlineLevel="0" collapsed="false">
      <c r="A253" s="0" t="n">
        <v>15215</v>
      </c>
      <c r="B253" s="0" t="s">
        <v>364</v>
      </c>
      <c r="C253" s="0" t="str">
        <f aca="false">VLOOKUP($D253,$E$2:$F$34,2,0)</f>
        <v>Boyacá</v>
      </c>
      <c r="D253" s="0" t="n">
        <v>15</v>
      </c>
    </row>
    <row r="254" customFormat="false" ht="12.75" hidden="false" customHeight="false" outlineLevel="0" collapsed="false">
      <c r="A254" s="0" t="n">
        <v>15218</v>
      </c>
      <c r="B254" s="0" t="s">
        <v>365</v>
      </c>
      <c r="C254" s="0" t="str">
        <f aca="false">VLOOKUP($D254,$E$2:$F$34,2,0)</f>
        <v>Boyacá</v>
      </c>
      <c r="D254" s="0" t="n">
        <v>15</v>
      </c>
    </row>
    <row r="255" customFormat="false" ht="12.75" hidden="false" customHeight="false" outlineLevel="0" collapsed="false">
      <c r="A255" s="0" t="n">
        <v>15223</v>
      </c>
      <c r="B255" s="0" t="s">
        <v>366</v>
      </c>
      <c r="C255" s="0" t="str">
        <f aca="false">VLOOKUP($D255,$E$2:$F$34,2,0)</f>
        <v>Boyacá</v>
      </c>
      <c r="D255" s="0" t="n">
        <v>15</v>
      </c>
    </row>
    <row r="256" customFormat="false" ht="12.75" hidden="false" customHeight="false" outlineLevel="0" collapsed="false">
      <c r="A256" s="0" t="n">
        <v>15224</v>
      </c>
      <c r="B256" s="0" t="s">
        <v>368</v>
      </c>
      <c r="C256" s="0" t="str">
        <f aca="false">VLOOKUP($D256,$E$2:$F$34,2,0)</f>
        <v>Boyacá</v>
      </c>
      <c r="D256" s="0" t="n">
        <v>15</v>
      </c>
    </row>
    <row r="257" customFormat="false" ht="12.75" hidden="false" customHeight="false" outlineLevel="0" collapsed="false">
      <c r="A257" s="0" t="n">
        <v>15226</v>
      </c>
      <c r="B257" s="0" t="s">
        <v>370</v>
      </c>
      <c r="C257" s="0" t="str">
        <f aca="false">VLOOKUP($D257,$E$2:$F$34,2,0)</f>
        <v>Boyacá</v>
      </c>
      <c r="D257" s="0" t="n">
        <v>15</v>
      </c>
    </row>
    <row r="258" customFormat="false" ht="12.75" hidden="false" customHeight="false" outlineLevel="0" collapsed="false">
      <c r="A258" s="0" t="n">
        <v>15232</v>
      </c>
      <c r="B258" s="0" t="s">
        <v>371</v>
      </c>
      <c r="C258" s="0" t="str">
        <f aca="false">VLOOKUP($D258,$E$2:$F$34,2,0)</f>
        <v>Boyacá</v>
      </c>
      <c r="D258" s="0" t="n">
        <v>15</v>
      </c>
    </row>
    <row r="259" customFormat="false" ht="12.75" hidden="false" customHeight="false" outlineLevel="0" collapsed="false">
      <c r="A259" s="0" t="n">
        <v>15236</v>
      </c>
      <c r="B259" s="0" t="s">
        <v>373</v>
      </c>
      <c r="C259" s="0" t="str">
        <f aca="false">VLOOKUP($D259,$E$2:$F$34,2,0)</f>
        <v>Boyacá</v>
      </c>
      <c r="D259" s="0" t="n">
        <v>15</v>
      </c>
    </row>
    <row r="260" customFormat="false" ht="12.75" hidden="false" customHeight="false" outlineLevel="0" collapsed="false">
      <c r="A260" s="0" t="n">
        <v>15238</v>
      </c>
      <c r="B260" s="0" t="s">
        <v>374</v>
      </c>
      <c r="C260" s="0" t="str">
        <f aca="false">VLOOKUP($D260,$E$2:$F$34,2,0)</f>
        <v>Boyacá</v>
      </c>
      <c r="D260" s="0" t="n">
        <v>15</v>
      </c>
    </row>
    <row r="261" customFormat="false" ht="12.75" hidden="false" customHeight="false" outlineLevel="0" collapsed="false">
      <c r="A261" s="0" t="n">
        <v>15244</v>
      </c>
      <c r="B261" s="0" t="s">
        <v>376</v>
      </c>
      <c r="C261" s="0" t="str">
        <f aca="false">VLOOKUP($D261,$E$2:$F$34,2,0)</f>
        <v>Boyacá</v>
      </c>
      <c r="D261" s="0" t="n">
        <v>15</v>
      </c>
    </row>
    <row r="262" customFormat="false" ht="12.75" hidden="false" customHeight="false" outlineLevel="0" collapsed="false">
      <c r="A262" s="0" t="n">
        <v>15248</v>
      </c>
      <c r="B262" s="0" t="s">
        <v>377</v>
      </c>
      <c r="C262" s="0" t="str">
        <f aca="false">VLOOKUP($D262,$E$2:$F$34,2,0)</f>
        <v>Boyacá</v>
      </c>
      <c r="D262" s="0" t="n">
        <v>15</v>
      </c>
    </row>
    <row r="263" customFormat="false" ht="12.75" hidden="false" customHeight="false" outlineLevel="0" collapsed="false">
      <c r="A263" s="0" t="n">
        <v>15272</v>
      </c>
      <c r="B263" s="0" t="s">
        <v>378</v>
      </c>
      <c r="C263" s="0" t="str">
        <f aca="false">VLOOKUP($D263,$E$2:$F$34,2,0)</f>
        <v>Boyacá</v>
      </c>
      <c r="D263" s="0" t="n">
        <v>15</v>
      </c>
    </row>
    <row r="264" customFormat="false" ht="12.75" hidden="false" customHeight="false" outlineLevel="0" collapsed="false">
      <c r="A264" s="0" t="n">
        <v>15276</v>
      </c>
      <c r="B264" s="0" t="s">
        <v>379</v>
      </c>
      <c r="C264" s="0" t="str">
        <f aca="false">VLOOKUP($D264,$E$2:$F$34,2,0)</f>
        <v>Boyacá</v>
      </c>
      <c r="D264" s="0" t="n">
        <v>15</v>
      </c>
    </row>
    <row r="265" customFormat="false" ht="12.75" hidden="false" customHeight="false" outlineLevel="0" collapsed="false">
      <c r="A265" s="0" t="n">
        <v>15293</v>
      </c>
      <c r="B265" s="0" t="s">
        <v>380</v>
      </c>
      <c r="C265" s="0" t="str">
        <f aca="false">VLOOKUP($D265,$E$2:$F$34,2,0)</f>
        <v>Boyacá</v>
      </c>
      <c r="D265" s="0" t="n">
        <v>15</v>
      </c>
    </row>
    <row r="266" customFormat="false" ht="12.75" hidden="false" customHeight="false" outlineLevel="0" collapsed="false">
      <c r="A266" s="0" t="n">
        <v>15296</v>
      </c>
      <c r="B266" s="0" t="s">
        <v>381</v>
      </c>
      <c r="C266" s="0" t="str">
        <f aca="false">VLOOKUP($D266,$E$2:$F$34,2,0)</f>
        <v>Boyacá</v>
      </c>
      <c r="D266" s="0" t="n">
        <v>15</v>
      </c>
    </row>
    <row r="267" customFormat="false" ht="12.75" hidden="false" customHeight="false" outlineLevel="0" collapsed="false">
      <c r="A267" s="0" t="n">
        <v>15299</v>
      </c>
      <c r="B267" s="0" t="s">
        <v>383</v>
      </c>
      <c r="C267" s="0" t="str">
        <f aca="false">VLOOKUP($D267,$E$2:$F$34,2,0)</f>
        <v>Boyacá</v>
      </c>
      <c r="D267" s="0" t="n">
        <v>15</v>
      </c>
    </row>
    <row r="268" customFormat="false" ht="12.75" hidden="false" customHeight="false" outlineLevel="0" collapsed="false">
      <c r="A268" s="0" t="n">
        <v>15317</v>
      </c>
      <c r="B268" s="0" t="s">
        <v>384</v>
      </c>
      <c r="C268" s="0" t="str">
        <f aca="false">VLOOKUP($D268,$E$2:$F$34,2,0)</f>
        <v>Boyacá</v>
      </c>
      <c r="D268" s="0" t="n">
        <v>15</v>
      </c>
    </row>
    <row r="269" customFormat="false" ht="12.75" hidden="false" customHeight="false" outlineLevel="0" collapsed="false">
      <c r="A269" s="0" t="n">
        <v>15322</v>
      </c>
      <c r="B269" s="0" t="s">
        <v>385</v>
      </c>
      <c r="C269" s="0" t="str">
        <f aca="false">VLOOKUP($D269,$E$2:$F$34,2,0)</f>
        <v>Boyacá</v>
      </c>
      <c r="D269" s="0" t="n">
        <v>15</v>
      </c>
    </row>
    <row r="270" customFormat="false" ht="12.75" hidden="false" customHeight="false" outlineLevel="0" collapsed="false">
      <c r="A270" s="0" t="n">
        <v>15325</v>
      </c>
      <c r="B270" s="0" t="s">
        <v>386</v>
      </c>
      <c r="C270" s="0" t="str">
        <f aca="false">VLOOKUP($D270,$E$2:$F$34,2,0)</f>
        <v>Boyacá</v>
      </c>
      <c r="D270" s="0" t="n">
        <v>15</v>
      </c>
    </row>
    <row r="271" customFormat="false" ht="12.75" hidden="false" customHeight="false" outlineLevel="0" collapsed="false">
      <c r="A271" s="0" t="n">
        <v>15332</v>
      </c>
      <c r="B271" s="0" t="s">
        <v>388</v>
      </c>
      <c r="C271" s="0" t="str">
        <f aca="false">VLOOKUP($D271,$E$2:$F$34,2,0)</f>
        <v>Boyacá</v>
      </c>
      <c r="D271" s="0" t="n">
        <v>15</v>
      </c>
    </row>
    <row r="272" customFormat="false" ht="12.75" hidden="false" customHeight="false" outlineLevel="0" collapsed="false">
      <c r="A272" s="0" t="n">
        <v>15362</v>
      </c>
      <c r="B272" s="0" t="s">
        <v>389</v>
      </c>
      <c r="C272" s="0" t="str">
        <f aca="false">VLOOKUP($D272,$E$2:$F$34,2,0)</f>
        <v>Boyacá</v>
      </c>
      <c r="D272" s="0" t="n">
        <v>15</v>
      </c>
    </row>
    <row r="273" customFormat="false" ht="12.75" hidden="false" customHeight="false" outlineLevel="0" collapsed="false">
      <c r="A273" s="0" t="n">
        <v>15367</v>
      </c>
      <c r="B273" s="0" t="s">
        <v>390</v>
      </c>
      <c r="C273" s="0" t="str">
        <f aca="false">VLOOKUP($D273,$E$2:$F$34,2,0)</f>
        <v>Boyacá</v>
      </c>
      <c r="D273" s="0" t="n">
        <v>15</v>
      </c>
    </row>
    <row r="274" customFormat="false" ht="12.75" hidden="false" customHeight="false" outlineLevel="0" collapsed="false">
      <c r="A274" s="0" t="n">
        <v>15368</v>
      </c>
      <c r="B274" s="0" t="s">
        <v>145</v>
      </c>
      <c r="C274" s="0" t="str">
        <f aca="false">VLOOKUP($D274,$E$2:$F$34,2,0)</f>
        <v>Boyacá</v>
      </c>
      <c r="D274" s="0" t="n">
        <v>15</v>
      </c>
    </row>
    <row r="275" customFormat="false" ht="12.75" hidden="false" customHeight="false" outlineLevel="0" collapsed="false">
      <c r="A275" s="0" t="n">
        <v>15377</v>
      </c>
      <c r="B275" s="0" t="s">
        <v>392</v>
      </c>
      <c r="C275" s="0" t="str">
        <f aca="false">VLOOKUP($D275,$E$2:$F$34,2,0)</f>
        <v>Boyacá</v>
      </c>
      <c r="D275" s="0" t="n">
        <v>15</v>
      </c>
    </row>
    <row r="276" customFormat="false" ht="12.75" hidden="false" customHeight="false" outlineLevel="0" collapsed="false">
      <c r="A276" s="0" t="n">
        <v>15380</v>
      </c>
      <c r="B276" s="0" t="s">
        <v>393</v>
      </c>
      <c r="C276" s="0" t="str">
        <f aca="false">VLOOKUP($D276,$E$2:$F$34,2,0)</f>
        <v>Boyacá</v>
      </c>
      <c r="D276" s="0" t="n">
        <v>15</v>
      </c>
    </row>
    <row r="277" customFormat="false" ht="12.75" hidden="false" customHeight="false" outlineLevel="0" collapsed="false">
      <c r="A277" s="0" t="n">
        <v>15401</v>
      </c>
      <c r="B277" s="0" t="s">
        <v>395</v>
      </c>
      <c r="C277" s="0" t="str">
        <f aca="false">VLOOKUP($D277,$E$2:$F$34,2,0)</f>
        <v>Boyacá</v>
      </c>
      <c r="D277" s="0" t="n">
        <v>15</v>
      </c>
    </row>
    <row r="278" customFormat="false" ht="12.75" hidden="false" customHeight="false" outlineLevel="0" collapsed="false">
      <c r="A278" s="0" t="n">
        <v>15403</v>
      </c>
      <c r="B278" s="0" t="s">
        <v>396</v>
      </c>
      <c r="C278" s="0" t="str">
        <f aca="false">VLOOKUP($D278,$E$2:$F$34,2,0)</f>
        <v>Boyacá</v>
      </c>
      <c r="D278" s="0" t="n">
        <v>15</v>
      </c>
    </row>
    <row r="279" customFormat="false" ht="12.75" hidden="false" customHeight="false" outlineLevel="0" collapsed="false">
      <c r="A279" s="0" t="n">
        <v>15407</v>
      </c>
      <c r="B279" s="0" t="s">
        <v>398</v>
      </c>
      <c r="C279" s="0" t="str">
        <f aca="false">VLOOKUP($D279,$E$2:$F$34,2,0)</f>
        <v>Boyacá</v>
      </c>
      <c r="D279" s="0" t="n">
        <v>15</v>
      </c>
    </row>
    <row r="280" customFormat="false" ht="12.75" hidden="false" customHeight="false" outlineLevel="0" collapsed="false">
      <c r="A280" s="0" t="n">
        <v>15425</v>
      </c>
      <c r="B280" s="0" t="s">
        <v>399</v>
      </c>
      <c r="C280" s="0" t="str">
        <f aca="false">VLOOKUP($D280,$E$2:$F$34,2,0)</f>
        <v>Boyacá</v>
      </c>
      <c r="D280" s="0" t="n">
        <v>15</v>
      </c>
    </row>
    <row r="281" customFormat="false" ht="12.75" hidden="false" customHeight="false" outlineLevel="0" collapsed="false">
      <c r="A281" s="0" t="n">
        <v>15442</v>
      </c>
      <c r="B281" s="0" t="s">
        <v>401</v>
      </c>
      <c r="C281" s="0" t="str">
        <f aca="false">VLOOKUP($D281,$E$2:$F$34,2,0)</f>
        <v>Boyacá</v>
      </c>
      <c r="D281" s="0" t="n">
        <v>15</v>
      </c>
    </row>
    <row r="282" customFormat="false" ht="12.75" hidden="false" customHeight="false" outlineLevel="0" collapsed="false">
      <c r="A282" s="0" t="n">
        <v>15455</v>
      </c>
      <c r="B282" s="0" t="s">
        <v>402</v>
      </c>
      <c r="C282" s="0" t="str">
        <f aca="false">VLOOKUP($D282,$E$2:$F$34,2,0)</f>
        <v>Boyacá</v>
      </c>
      <c r="D282" s="0" t="n">
        <v>15</v>
      </c>
    </row>
    <row r="283" customFormat="false" ht="12.75" hidden="false" customHeight="false" outlineLevel="0" collapsed="false">
      <c r="A283" s="0" t="n">
        <v>15464</v>
      </c>
      <c r="B283" s="0" t="s">
        <v>404</v>
      </c>
      <c r="C283" s="0" t="str">
        <f aca="false">VLOOKUP($D283,$E$2:$F$34,2,0)</f>
        <v>Boyacá</v>
      </c>
      <c r="D283" s="0" t="n">
        <v>15</v>
      </c>
    </row>
    <row r="284" customFormat="false" ht="12.75" hidden="false" customHeight="false" outlineLevel="0" collapsed="false">
      <c r="A284" s="0" t="n">
        <v>15466</v>
      </c>
      <c r="B284" s="0" t="s">
        <v>405</v>
      </c>
      <c r="C284" s="0" t="str">
        <f aca="false">VLOOKUP($D284,$E$2:$F$34,2,0)</f>
        <v>Boyacá</v>
      </c>
      <c r="D284" s="0" t="n">
        <v>15</v>
      </c>
    </row>
    <row r="285" customFormat="false" ht="12.75" hidden="false" customHeight="false" outlineLevel="0" collapsed="false">
      <c r="A285" s="0" t="n">
        <v>15469</v>
      </c>
      <c r="B285" s="0" t="s">
        <v>406</v>
      </c>
      <c r="C285" s="0" t="str">
        <f aca="false">VLOOKUP($D285,$E$2:$F$34,2,0)</f>
        <v>Boyacá</v>
      </c>
      <c r="D285" s="0" t="n">
        <v>15</v>
      </c>
    </row>
    <row r="286" customFormat="false" ht="12.75" hidden="false" customHeight="false" outlineLevel="0" collapsed="false">
      <c r="A286" s="0" t="n">
        <v>15476</v>
      </c>
      <c r="B286" s="0" t="s">
        <v>408</v>
      </c>
      <c r="C286" s="0" t="str">
        <f aca="false">VLOOKUP($D286,$E$2:$F$34,2,0)</f>
        <v>Boyacá</v>
      </c>
      <c r="D286" s="0" t="n">
        <v>15</v>
      </c>
    </row>
    <row r="287" customFormat="false" ht="12.75" hidden="false" customHeight="false" outlineLevel="0" collapsed="false">
      <c r="A287" s="0" t="n">
        <v>15480</v>
      </c>
      <c r="B287" s="0" t="s">
        <v>409</v>
      </c>
      <c r="C287" s="0" t="str">
        <f aca="false">VLOOKUP($D287,$E$2:$F$34,2,0)</f>
        <v>Boyacá</v>
      </c>
      <c r="D287" s="0" t="n">
        <v>15</v>
      </c>
    </row>
    <row r="288" customFormat="false" ht="12.75" hidden="false" customHeight="false" outlineLevel="0" collapsed="false">
      <c r="A288" s="0" t="n">
        <v>15491</v>
      </c>
      <c r="B288" s="0" t="s">
        <v>411</v>
      </c>
      <c r="C288" s="0" t="str">
        <f aca="false">VLOOKUP($D288,$E$2:$F$34,2,0)</f>
        <v>Boyacá</v>
      </c>
      <c r="D288" s="0" t="n">
        <v>15</v>
      </c>
    </row>
    <row r="289" customFormat="false" ht="12.75" hidden="false" customHeight="false" outlineLevel="0" collapsed="false">
      <c r="A289" s="0" t="n">
        <v>15494</v>
      </c>
      <c r="B289" s="0" t="s">
        <v>413</v>
      </c>
      <c r="C289" s="0" t="str">
        <f aca="false">VLOOKUP($D289,$E$2:$F$34,2,0)</f>
        <v>Boyacá</v>
      </c>
      <c r="D289" s="0" t="n">
        <v>15</v>
      </c>
    </row>
    <row r="290" customFormat="false" ht="12.75" hidden="false" customHeight="false" outlineLevel="0" collapsed="false">
      <c r="A290" s="0" t="n">
        <v>15500</v>
      </c>
      <c r="B290" s="0" t="s">
        <v>415</v>
      </c>
      <c r="C290" s="0" t="str">
        <f aca="false">VLOOKUP($D290,$E$2:$F$34,2,0)</f>
        <v>Boyacá</v>
      </c>
      <c r="D290" s="0" t="n">
        <v>15</v>
      </c>
    </row>
    <row r="291" customFormat="false" ht="12.75" hidden="false" customHeight="false" outlineLevel="0" collapsed="false">
      <c r="A291" s="0" t="n">
        <v>15507</v>
      </c>
      <c r="B291" s="0" t="s">
        <v>416</v>
      </c>
      <c r="C291" s="0" t="str">
        <f aca="false">VLOOKUP($D291,$E$2:$F$34,2,0)</f>
        <v>Boyacá</v>
      </c>
      <c r="D291" s="0" t="n">
        <v>15</v>
      </c>
    </row>
    <row r="292" customFormat="false" ht="12.75" hidden="false" customHeight="false" outlineLevel="0" collapsed="false">
      <c r="A292" s="0" t="n">
        <v>15511</v>
      </c>
      <c r="B292" s="0" t="s">
        <v>417</v>
      </c>
      <c r="C292" s="0" t="str">
        <f aca="false">VLOOKUP($D292,$E$2:$F$34,2,0)</f>
        <v>Boyacá</v>
      </c>
      <c r="D292" s="0" t="n">
        <v>15</v>
      </c>
    </row>
    <row r="293" customFormat="false" ht="12.75" hidden="false" customHeight="false" outlineLevel="0" collapsed="false">
      <c r="A293" s="0" t="n">
        <v>15514</v>
      </c>
      <c r="B293" s="0" t="s">
        <v>418</v>
      </c>
      <c r="C293" s="0" t="str">
        <f aca="false">VLOOKUP($D293,$E$2:$F$34,2,0)</f>
        <v>Boyacá</v>
      </c>
      <c r="D293" s="0" t="n">
        <v>15</v>
      </c>
    </row>
    <row r="294" customFormat="false" ht="12.75" hidden="false" customHeight="false" outlineLevel="0" collapsed="false">
      <c r="A294" s="0" t="n">
        <v>15516</v>
      </c>
      <c r="B294" s="0" t="s">
        <v>419</v>
      </c>
      <c r="C294" s="0" t="str">
        <f aca="false">VLOOKUP($D294,$E$2:$F$34,2,0)</f>
        <v>Boyacá</v>
      </c>
      <c r="D294" s="0" t="n">
        <v>15</v>
      </c>
    </row>
    <row r="295" customFormat="false" ht="12.75" hidden="false" customHeight="false" outlineLevel="0" collapsed="false">
      <c r="A295" s="0" t="n">
        <v>15518</v>
      </c>
      <c r="B295" s="0" t="s">
        <v>421</v>
      </c>
      <c r="C295" s="0" t="str">
        <f aca="false">VLOOKUP($D295,$E$2:$F$34,2,0)</f>
        <v>Boyacá</v>
      </c>
      <c r="D295" s="0" t="n">
        <v>15</v>
      </c>
    </row>
    <row r="296" customFormat="false" ht="12.75" hidden="false" customHeight="false" outlineLevel="0" collapsed="false">
      <c r="A296" s="0" t="n">
        <v>15522</v>
      </c>
      <c r="B296" s="0" t="s">
        <v>423</v>
      </c>
      <c r="C296" s="0" t="str">
        <f aca="false">VLOOKUP($D296,$E$2:$F$34,2,0)</f>
        <v>Boyacá</v>
      </c>
      <c r="D296" s="0" t="n">
        <v>15</v>
      </c>
    </row>
    <row r="297" customFormat="false" ht="12.75" hidden="false" customHeight="false" outlineLevel="0" collapsed="false">
      <c r="A297" s="0" t="n">
        <v>15531</v>
      </c>
      <c r="B297" s="0" t="s">
        <v>425</v>
      </c>
      <c r="C297" s="0" t="str">
        <f aca="false">VLOOKUP($D297,$E$2:$F$34,2,0)</f>
        <v>Boyacá</v>
      </c>
      <c r="D297" s="0" t="n">
        <v>15</v>
      </c>
    </row>
    <row r="298" customFormat="false" ht="12.75" hidden="false" customHeight="false" outlineLevel="0" collapsed="false">
      <c r="A298" s="0" t="n">
        <v>15533</v>
      </c>
      <c r="B298" s="0" t="s">
        <v>426</v>
      </c>
      <c r="C298" s="0" t="str">
        <f aca="false">VLOOKUP($D298,$E$2:$F$34,2,0)</f>
        <v>Boyacá</v>
      </c>
      <c r="D298" s="0" t="n">
        <v>15</v>
      </c>
    </row>
    <row r="299" customFormat="false" ht="12.75" hidden="false" customHeight="false" outlineLevel="0" collapsed="false">
      <c r="A299" s="0" t="n">
        <v>15537</v>
      </c>
      <c r="B299" s="0" t="s">
        <v>427</v>
      </c>
      <c r="C299" s="0" t="str">
        <f aca="false">VLOOKUP($D299,$E$2:$F$34,2,0)</f>
        <v>Boyacá</v>
      </c>
      <c r="D299" s="0" t="n">
        <v>15</v>
      </c>
    </row>
    <row r="300" customFormat="false" ht="12.75" hidden="false" customHeight="false" outlineLevel="0" collapsed="false">
      <c r="A300" s="0" t="n">
        <v>15542</v>
      </c>
      <c r="B300" s="0" t="s">
        <v>428</v>
      </c>
      <c r="C300" s="0" t="str">
        <f aca="false">VLOOKUP($D300,$E$2:$F$34,2,0)</f>
        <v>Boyacá</v>
      </c>
      <c r="D300" s="0" t="n">
        <v>15</v>
      </c>
    </row>
    <row r="301" customFormat="false" ht="12.75" hidden="false" customHeight="false" outlineLevel="0" collapsed="false">
      <c r="A301" s="0" t="n">
        <v>15550</v>
      </c>
      <c r="B301" s="0" t="s">
        <v>429</v>
      </c>
      <c r="C301" s="0" t="str">
        <f aca="false">VLOOKUP($D301,$E$2:$F$34,2,0)</f>
        <v>Boyacá</v>
      </c>
      <c r="D301" s="0" t="n">
        <v>15</v>
      </c>
    </row>
    <row r="302" customFormat="false" ht="12.75" hidden="false" customHeight="false" outlineLevel="0" collapsed="false">
      <c r="A302" s="0" t="n">
        <v>15572</v>
      </c>
      <c r="B302" s="0" t="s">
        <v>430</v>
      </c>
      <c r="C302" s="0" t="str">
        <f aca="false">VLOOKUP($D302,$E$2:$F$34,2,0)</f>
        <v>Boyacá</v>
      </c>
      <c r="D302" s="0" t="n">
        <v>15</v>
      </c>
    </row>
    <row r="303" customFormat="false" ht="12.75" hidden="false" customHeight="false" outlineLevel="0" collapsed="false">
      <c r="A303" s="0" t="n">
        <v>15580</v>
      </c>
      <c r="B303" s="0" t="s">
        <v>431</v>
      </c>
      <c r="C303" s="0" t="str">
        <f aca="false">VLOOKUP($D303,$E$2:$F$34,2,0)</f>
        <v>Boyacá</v>
      </c>
      <c r="D303" s="0" t="n">
        <v>15</v>
      </c>
    </row>
    <row r="304" customFormat="false" ht="12.75" hidden="false" customHeight="false" outlineLevel="0" collapsed="false">
      <c r="A304" s="0" t="n">
        <v>15599</v>
      </c>
      <c r="B304" s="0" t="s">
        <v>432</v>
      </c>
      <c r="C304" s="0" t="str">
        <f aca="false">VLOOKUP($D304,$E$2:$F$34,2,0)</f>
        <v>Boyacá</v>
      </c>
      <c r="D304" s="0" t="n">
        <v>15</v>
      </c>
    </row>
    <row r="305" customFormat="false" ht="12.75" hidden="false" customHeight="false" outlineLevel="0" collapsed="false">
      <c r="A305" s="0" t="n">
        <v>15600</v>
      </c>
      <c r="B305" s="0" t="s">
        <v>433</v>
      </c>
      <c r="C305" s="0" t="str">
        <f aca="false">VLOOKUP($D305,$E$2:$F$34,2,0)</f>
        <v>Boyacá</v>
      </c>
      <c r="D305" s="0" t="n">
        <v>15</v>
      </c>
    </row>
    <row r="306" customFormat="false" ht="12.75" hidden="false" customHeight="false" outlineLevel="0" collapsed="false">
      <c r="A306" s="0" t="n">
        <v>15621</v>
      </c>
      <c r="B306" s="0" t="s">
        <v>434</v>
      </c>
      <c r="C306" s="0" t="str">
        <f aca="false">VLOOKUP($D306,$E$2:$F$34,2,0)</f>
        <v>Boyacá</v>
      </c>
      <c r="D306" s="0" t="n">
        <v>15</v>
      </c>
    </row>
    <row r="307" customFormat="false" ht="12.75" hidden="false" customHeight="false" outlineLevel="0" collapsed="false">
      <c r="A307" s="0" t="n">
        <v>15632</v>
      </c>
      <c r="B307" s="0" t="s">
        <v>435</v>
      </c>
      <c r="C307" s="0" t="str">
        <f aca="false">VLOOKUP($D307,$E$2:$F$34,2,0)</f>
        <v>Boyacá</v>
      </c>
      <c r="D307" s="0" t="n">
        <v>15</v>
      </c>
    </row>
    <row r="308" customFormat="false" ht="12.75" hidden="false" customHeight="false" outlineLevel="0" collapsed="false">
      <c r="A308" s="0" t="n">
        <v>15638</v>
      </c>
      <c r="B308" s="0" t="s">
        <v>436</v>
      </c>
      <c r="C308" s="0" t="str">
        <f aca="false">VLOOKUP($D308,$E$2:$F$34,2,0)</f>
        <v>Boyacá</v>
      </c>
      <c r="D308" s="0" t="n">
        <v>15</v>
      </c>
    </row>
    <row r="309" customFormat="false" ht="12.75" hidden="false" customHeight="false" outlineLevel="0" collapsed="false">
      <c r="A309" s="0" t="n">
        <v>15646</v>
      </c>
      <c r="B309" s="0" t="s">
        <v>437</v>
      </c>
      <c r="C309" s="0" t="str">
        <f aca="false">VLOOKUP($D309,$E$2:$F$34,2,0)</f>
        <v>Boyacá</v>
      </c>
      <c r="D309" s="0" t="n">
        <v>15</v>
      </c>
    </row>
    <row r="310" customFormat="false" ht="12.75" hidden="false" customHeight="false" outlineLevel="0" collapsed="false">
      <c r="A310" s="0" t="n">
        <v>15660</v>
      </c>
      <c r="B310" s="0" t="s">
        <v>438</v>
      </c>
      <c r="C310" s="0" t="str">
        <f aca="false">VLOOKUP($D310,$E$2:$F$34,2,0)</f>
        <v>Boyacá</v>
      </c>
      <c r="D310" s="0" t="n">
        <v>15</v>
      </c>
    </row>
    <row r="311" customFormat="false" ht="12.75" hidden="false" customHeight="false" outlineLevel="0" collapsed="false">
      <c r="A311" s="0" t="n">
        <v>15664</v>
      </c>
      <c r="B311" s="0" t="s">
        <v>439</v>
      </c>
      <c r="C311" s="0" t="str">
        <f aca="false">VLOOKUP($D311,$E$2:$F$34,2,0)</f>
        <v>Boyacá</v>
      </c>
      <c r="D311" s="0" t="n">
        <v>15</v>
      </c>
    </row>
    <row r="312" customFormat="false" ht="12.75" hidden="false" customHeight="false" outlineLevel="0" collapsed="false">
      <c r="A312" s="0" t="n">
        <v>15667</v>
      </c>
      <c r="B312" s="0" t="s">
        <v>441</v>
      </c>
      <c r="C312" s="0" t="str">
        <f aca="false">VLOOKUP($D312,$E$2:$F$34,2,0)</f>
        <v>Boyacá</v>
      </c>
      <c r="D312" s="0" t="n">
        <v>15</v>
      </c>
    </row>
    <row r="313" customFormat="false" ht="12.75" hidden="false" customHeight="false" outlineLevel="0" collapsed="false">
      <c r="A313" s="0" t="n">
        <v>15673</v>
      </c>
      <c r="B313" s="0" t="s">
        <v>442</v>
      </c>
      <c r="C313" s="0" t="str">
        <f aca="false">VLOOKUP($D313,$E$2:$F$34,2,0)</f>
        <v>Boyacá</v>
      </c>
      <c r="D313" s="0" t="n">
        <v>15</v>
      </c>
    </row>
    <row r="314" customFormat="false" ht="12.75" hidden="false" customHeight="false" outlineLevel="0" collapsed="false">
      <c r="A314" s="0" t="n">
        <v>15676</v>
      </c>
      <c r="B314" s="0" t="s">
        <v>444</v>
      </c>
      <c r="C314" s="0" t="str">
        <f aca="false">VLOOKUP($D314,$E$2:$F$34,2,0)</f>
        <v>Boyacá</v>
      </c>
      <c r="D314" s="0" t="n">
        <v>15</v>
      </c>
    </row>
    <row r="315" customFormat="false" ht="12.75" hidden="false" customHeight="false" outlineLevel="0" collapsed="false">
      <c r="A315" s="0" t="n">
        <v>15681</v>
      </c>
      <c r="B315" s="0" t="s">
        <v>446</v>
      </c>
      <c r="C315" s="0" t="str">
        <f aca="false">VLOOKUP($D315,$E$2:$F$34,2,0)</f>
        <v>Boyacá</v>
      </c>
      <c r="D315" s="0" t="n">
        <v>15</v>
      </c>
    </row>
    <row r="316" customFormat="false" ht="12.75" hidden="false" customHeight="false" outlineLevel="0" collapsed="false">
      <c r="A316" s="0" t="n">
        <v>15686</v>
      </c>
      <c r="B316" s="0" t="s">
        <v>447</v>
      </c>
      <c r="C316" s="0" t="str">
        <f aca="false">VLOOKUP($D316,$E$2:$F$34,2,0)</f>
        <v>Boyacá</v>
      </c>
      <c r="D316" s="0" t="n">
        <v>15</v>
      </c>
    </row>
    <row r="317" customFormat="false" ht="12.75" hidden="false" customHeight="false" outlineLevel="0" collapsed="false">
      <c r="A317" s="0" t="n">
        <v>15690</v>
      </c>
      <c r="B317" s="0" t="s">
        <v>448</v>
      </c>
      <c r="C317" s="0" t="str">
        <f aca="false">VLOOKUP($D317,$E$2:$F$34,2,0)</f>
        <v>Boyacá</v>
      </c>
      <c r="D317" s="0" t="n">
        <v>15</v>
      </c>
    </row>
    <row r="318" customFormat="false" ht="12.75" hidden="false" customHeight="false" outlineLevel="0" collapsed="false">
      <c r="A318" s="0" t="n">
        <v>15693</v>
      </c>
      <c r="B318" s="0" t="s">
        <v>449</v>
      </c>
      <c r="C318" s="0" t="str">
        <f aca="false">VLOOKUP($D318,$E$2:$F$34,2,0)</f>
        <v>Boyacá</v>
      </c>
      <c r="D318" s="0" t="n">
        <v>15</v>
      </c>
    </row>
    <row r="319" customFormat="false" ht="12.75" hidden="false" customHeight="false" outlineLevel="0" collapsed="false">
      <c r="A319" s="0" t="n">
        <v>15696</v>
      </c>
      <c r="B319" s="0" t="s">
        <v>450</v>
      </c>
      <c r="C319" s="0" t="str">
        <f aca="false">VLOOKUP($D319,$E$2:$F$34,2,0)</f>
        <v>Boyacá</v>
      </c>
      <c r="D319" s="0" t="n">
        <v>15</v>
      </c>
    </row>
    <row r="320" customFormat="false" ht="12.75" hidden="false" customHeight="false" outlineLevel="0" collapsed="false">
      <c r="A320" s="0" t="n">
        <v>15720</v>
      </c>
      <c r="B320" s="0" t="s">
        <v>452</v>
      </c>
      <c r="C320" s="0" t="str">
        <f aca="false">VLOOKUP($D320,$E$2:$F$34,2,0)</f>
        <v>Boyacá</v>
      </c>
      <c r="D320" s="0" t="n">
        <v>15</v>
      </c>
    </row>
    <row r="321" customFormat="false" ht="12.75" hidden="false" customHeight="false" outlineLevel="0" collapsed="false">
      <c r="A321" s="0" t="n">
        <v>15723</v>
      </c>
      <c r="B321" s="0" t="s">
        <v>454</v>
      </c>
      <c r="C321" s="0" t="str">
        <f aca="false">VLOOKUP($D321,$E$2:$F$34,2,0)</f>
        <v>Boyacá</v>
      </c>
      <c r="D321" s="0" t="n">
        <v>15</v>
      </c>
    </row>
    <row r="322" customFormat="false" ht="12.75" hidden="false" customHeight="false" outlineLevel="0" collapsed="false">
      <c r="A322" s="0" t="n">
        <v>15740</v>
      </c>
      <c r="B322" s="0" t="s">
        <v>456</v>
      </c>
      <c r="C322" s="0" t="str">
        <f aca="false">VLOOKUP($D322,$E$2:$F$34,2,0)</f>
        <v>Boyacá</v>
      </c>
      <c r="D322" s="0" t="n">
        <v>15</v>
      </c>
    </row>
    <row r="323" customFormat="false" ht="12.75" hidden="false" customHeight="false" outlineLevel="0" collapsed="false">
      <c r="A323" s="0" t="n">
        <v>15753</v>
      </c>
      <c r="B323" s="0" t="s">
        <v>457</v>
      </c>
      <c r="C323" s="0" t="str">
        <f aca="false">VLOOKUP($D323,$E$2:$F$34,2,0)</f>
        <v>Boyacá</v>
      </c>
      <c r="D323" s="0" t="n">
        <v>15</v>
      </c>
    </row>
    <row r="324" customFormat="false" ht="12.75" hidden="false" customHeight="false" outlineLevel="0" collapsed="false">
      <c r="A324" s="0" t="n">
        <v>15755</v>
      </c>
      <c r="B324" s="0" t="s">
        <v>458</v>
      </c>
      <c r="C324" s="0" t="str">
        <f aca="false">VLOOKUP($D324,$E$2:$F$34,2,0)</f>
        <v>Boyacá</v>
      </c>
      <c r="D324" s="0" t="n">
        <v>15</v>
      </c>
    </row>
    <row r="325" customFormat="false" ht="12.75" hidden="false" customHeight="false" outlineLevel="0" collapsed="false">
      <c r="A325" s="0" t="n">
        <v>15757</v>
      </c>
      <c r="B325" s="0" t="s">
        <v>459</v>
      </c>
      <c r="C325" s="0" t="str">
        <f aca="false">VLOOKUP($D325,$E$2:$F$34,2,0)</f>
        <v>Boyacá</v>
      </c>
      <c r="D325" s="0" t="n">
        <v>15</v>
      </c>
    </row>
    <row r="326" customFormat="false" ht="12.75" hidden="false" customHeight="false" outlineLevel="0" collapsed="false">
      <c r="A326" s="0" t="n">
        <v>15759</v>
      </c>
      <c r="B326" s="0" t="s">
        <v>460</v>
      </c>
      <c r="C326" s="0" t="str">
        <f aca="false">VLOOKUP($D326,$E$2:$F$34,2,0)</f>
        <v>Boyacá</v>
      </c>
      <c r="D326" s="0" t="n">
        <v>15</v>
      </c>
    </row>
    <row r="327" customFormat="false" ht="12.75" hidden="false" customHeight="false" outlineLevel="0" collapsed="false">
      <c r="A327" s="0" t="n">
        <v>15761</v>
      </c>
      <c r="B327" s="0" t="s">
        <v>462</v>
      </c>
      <c r="C327" s="0" t="str">
        <f aca="false">VLOOKUP($D327,$E$2:$F$34,2,0)</f>
        <v>Boyacá</v>
      </c>
      <c r="D327" s="0" t="n">
        <v>15</v>
      </c>
    </row>
    <row r="328" customFormat="false" ht="12.75" hidden="false" customHeight="false" outlineLevel="0" collapsed="false">
      <c r="A328" s="0" t="n">
        <v>15762</v>
      </c>
      <c r="B328" s="0" t="s">
        <v>463</v>
      </c>
      <c r="C328" s="0" t="str">
        <f aca="false">VLOOKUP($D328,$E$2:$F$34,2,0)</f>
        <v>Boyacá</v>
      </c>
      <c r="D328" s="0" t="n">
        <v>15</v>
      </c>
    </row>
    <row r="329" customFormat="false" ht="12.75" hidden="false" customHeight="false" outlineLevel="0" collapsed="false">
      <c r="A329" s="0" t="n">
        <v>15763</v>
      </c>
      <c r="B329" s="0" t="s">
        <v>464</v>
      </c>
      <c r="C329" s="0" t="str">
        <f aca="false">VLOOKUP($D329,$E$2:$F$34,2,0)</f>
        <v>Boyacá</v>
      </c>
      <c r="D329" s="0" t="n">
        <v>15</v>
      </c>
    </row>
    <row r="330" customFormat="false" ht="12.75" hidden="false" customHeight="false" outlineLevel="0" collapsed="false">
      <c r="A330" s="0" t="n">
        <v>15764</v>
      </c>
      <c r="B330" s="0" t="s">
        <v>465</v>
      </c>
      <c r="C330" s="0" t="str">
        <f aca="false">VLOOKUP($D330,$E$2:$F$34,2,0)</f>
        <v>Boyacá</v>
      </c>
      <c r="D330" s="0" t="n">
        <v>15</v>
      </c>
    </row>
    <row r="331" customFormat="false" ht="12.75" hidden="false" customHeight="false" outlineLevel="0" collapsed="false">
      <c r="A331" s="0" t="n">
        <v>15774</v>
      </c>
      <c r="B331" s="0" t="s">
        <v>466</v>
      </c>
      <c r="C331" s="0" t="str">
        <f aca="false">VLOOKUP($D331,$E$2:$F$34,2,0)</f>
        <v>Boyacá</v>
      </c>
      <c r="D331" s="0" t="n">
        <v>15</v>
      </c>
    </row>
    <row r="332" customFormat="false" ht="12.75" hidden="false" customHeight="false" outlineLevel="0" collapsed="false">
      <c r="A332" s="0" t="n">
        <v>15776</v>
      </c>
      <c r="B332" s="0" t="s">
        <v>467</v>
      </c>
      <c r="C332" s="0" t="str">
        <f aca="false">VLOOKUP($D332,$E$2:$F$34,2,0)</f>
        <v>Boyacá</v>
      </c>
      <c r="D332" s="0" t="n">
        <v>15</v>
      </c>
    </row>
    <row r="333" customFormat="false" ht="12.75" hidden="false" customHeight="false" outlineLevel="0" collapsed="false">
      <c r="A333" s="0" t="n">
        <v>15778</v>
      </c>
      <c r="B333" s="0" t="s">
        <v>468</v>
      </c>
      <c r="C333" s="0" t="str">
        <f aca="false">VLOOKUP($D333,$E$2:$F$34,2,0)</f>
        <v>Boyacá</v>
      </c>
      <c r="D333" s="0" t="n">
        <v>15</v>
      </c>
    </row>
    <row r="334" customFormat="false" ht="12.75" hidden="false" customHeight="false" outlineLevel="0" collapsed="false">
      <c r="A334" s="0" t="n">
        <v>15790</v>
      </c>
      <c r="B334" s="0" t="s">
        <v>469</v>
      </c>
      <c r="C334" s="0" t="str">
        <f aca="false">VLOOKUP($D334,$E$2:$F$34,2,0)</f>
        <v>Boyacá</v>
      </c>
      <c r="D334" s="0" t="n">
        <v>15</v>
      </c>
    </row>
    <row r="335" customFormat="false" ht="12.75" hidden="false" customHeight="false" outlineLevel="0" collapsed="false">
      <c r="A335" s="0" t="n">
        <v>15798</v>
      </c>
      <c r="B335" s="0" t="s">
        <v>470</v>
      </c>
      <c r="C335" s="0" t="str">
        <f aca="false">VLOOKUP($D335,$E$2:$F$34,2,0)</f>
        <v>Boyacá</v>
      </c>
      <c r="D335" s="0" t="n">
        <v>15</v>
      </c>
    </row>
    <row r="336" customFormat="false" ht="12.75" hidden="false" customHeight="false" outlineLevel="0" collapsed="false">
      <c r="A336" s="0" t="n">
        <v>15804</v>
      </c>
      <c r="B336" s="0" t="s">
        <v>471</v>
      </c>
      <c r="C336" s="0" t="str">
        <f aca="false">VLOOKUP($D336,$E$2:$F$34,2,0)</f>
        <v>Boyacá</v>
      </c>
      <c r="D336" s="0" t="n">
        <v>15</v>
      </c>
    </row>
    <row r="337" customFormat="false" ht="12.75" hidden="false" customHeight="false" outlineLevel="0" collapsed="false">
      <c r="A337" s="0" t="n">
        <v>15806</v>
      </c>
      <c r="B337" s="0" t="s">
        <v>472</v>
      </c>
      <c r="C337" s="0" t="str">
        <f aca="false">VLOOKUP($D337,$E$2:$F$34,2,0)</f>
        <v>Boyacá</v>
      </c>
      <c r="D337" s="0" t="n">
        <v>15</v>
      </c>
    </row>
    <row r="338" customFormat="false" ht="12.75" hidden="false" customHeight="false" outlineLevel="0" collapsed="false">
      <c r="A338" s="0" t="n">
        <v>15808</v>
      </c>
      <c r="B338" s="0" t="s">
        <v>473</v>
      </c>
      <c r="C338" s="0" t="str">
        <f aca="false">VLOOKUP($D338,$E$2:$F$34,2,0)</f>
        <v>Boyacá</v>
      </c>
      <c r="D338" s="0" t="n">
        <v>15</v>
      </c>
    </row>
    <row r="339" customFormat="false" ht="12.75" hidden="false" customHeight="false" outlineLevel="0" collapsed="false">
      <c r="A339" s="0" t="n">
        <v>15810</v>
      </c>
      <c r="B339" s="0" t="s">
        <v>474</v>
      </c>
      <c r="C339" s="0" t="str">
        <f aca="false">VLOOKUP($D339,$E$2:$F$34,2,0)</f>
        <v>Boyacá</v>
      </c>
      <c r="D339" s="0" t="n">
        <v>15</v>
      </c>
    </row>
    <row r="340" customFormat="false" ht="12.75" hidden="false" customHeight="false" outlineLevel="0" collapsed="false">
      <c r="A340" s="0" t="n">
        <v>15814</v>
      </c>
      <c r="B340" s="0" t="s">
        <v>476</v>
      </c>
      <c r="C340" s="0" t="str">
        <f aca="false">VLOOKUP($D340,$E$2:$F$34,2,0)</f>
        <v>Boyacá</v>
      </c>
      <c r="D340" s="0" t="n">
        <v>15</v>
      </c>
    </row>
    <row r="341" customFormat="false" ht="12.75" hidden="false" customHeight="false" outlineLevel="0" collapsed="false">
      <c r="A341" s="0" t="n">
        <v>15816</v>
      </c>
      <c r="B341" s="0" t="s">
        <v>477</v>
      </c>
      <c r="C341" s="0" t="str">
        <f aca="false">VLOOKUP($D341,$E$2:$F$34,2,0)</f>
        <v>Boyacá</v>
      </c>
      <c r="D341" s="0" t="n">
        <v>15</v>
      </c>
    </row>
    <row r="342" customFormat="false" ht="12.75" hidden="false" customHeight="false" outlineLevel="0" collapsed="false">
      <c r="A342" s="0" t="n">
        <v>15820</v>
      </c>
      <c r="B342" s="0" t="s">
        <v>478</v>
      </c>
      <c r="C342" s="0" t="str">
        <f aca="false">VLOOKUP($D342,$E$2:$F$34,2,0)</f>
        <v>Boyacá</v>
      </c>
      <c r="D342" s="0" t="n">
        <v>15</v>
      </c>
    </row>
    <row r="343" customFormat="false" ht="12.75" hidden="false" customHeight="false" outlineLevel="0" collapsed="false">
      <c r="A343" s="0" t="n">
        <v>15822</v>
      </c>
      <c r="B343" s="0" t="s">
        <v>479</v>
      </c>
      <c r="C343" s="0" t="str">
        <f aca="false">VLOOKUP($D343,$E$2:$F$34,2,0)</f>
        <v>Boyacá</v>
      </c>
      <c r="D343" s="0" t="n">
        <v>15</v>
      </c>
    </row>
    <row r="344" customFormat="false" ht="12.75" hidden="false" customHeight="false" outlineLevel="0" collapsed="false">
      <c r="A344" s="0" t="n">
        <v>15832</v>
      </c>
      <c r="B344" s="0" t="s">
        <v>481</v>
      </c>
      <c r="C344" s="0" t="str">
        <f aca="false">VLOOKUP($D344,$E$2:$F$34,2,0)</f>
        <v>Boyacá</v>
      </c>
      <c r="D344" s="0" t="n">
        <v>15</v>
      </c>
    </row>
    <row r="345" customFormat="false" ht="12.75" hidden="false" customHeight="false" outlineLevel="0" collapsed="false">
      <c r="A345" s="0" t="n">
        <v>15835</v>
      </c>
      <c r="B345" s="0" t="s">
        <v>483</v>
      </c>
      <c r="C345" s="0" t="str">
        <f aca="false">VLOOKUP($D345,$E$2:$F$34,2,0)</f>
        <v>Boyacá</v>
      </c>
      <c r="D345" s="0" t="n">
        <v>15</v>
      </c>
    </row>
    <row r="346" customFormat="false" ht="12.75" hidden="false" customHeight="false" outlineLevel="0" collapsed="false">
      <c r="A346" s="0" t="n">
        <v>15837</v>
      </c>
      <c r="B346" s="0" t="s">
        <v>484</v>
      </c>
      <c r="C346" s="0" t="str">
        <f aca="false">VLOOKUP($D346,$E$2:$F$34,2,0)</f>
        <v>Boyacá</v>
      </c>
      <c r="D346" s="0" t="n">
        <v>15</v>
      </c>
    </row>
    <row r="347" customFormat="false" ht="12.75" hidden="false" customHeight="false" outlineLevel="0" collapsed="false">
      <c r="A347" s="0" t="n">
        <v>15839</v>
      </c>
      <c r="B347" s="0" t="s">
        <v>485</v>
      </c>
      <c r="C347" s="0" t="str">
        <f aca="false">VLOOKUP($D347,$E$2:$F$34,2,0)</f>
        <v>Boyacá</v>
      </c>
      <c r="D347" s="0" t="n">
        <v>15</v>
      </c>
    </row>
    <row r="348" customFormat="false" ht="12.75" hidden="false" customHeight="false" outlineLevel="0" collapsed="false">
      <c r="A348" s="0" t="n">
        <v>15842</v>
      </c>
      <c r="B348" s="0" t="s">
        <v>486</v>
      </c>
      <c r="C348" s="0" t="str">
        <f aca="false">VLOOKUP($D348,$E$2:$F$34,2,0)</f>
        <v>Boyacá</v>
      </c>
      <c r="D348" s="0" t="n">
        <v>15</v>
      </c>
    </row>
    <row r="349" customFormat="false" ht="12.75" hidden="false" customHeight="false" outlineLevel="0" collapsed="false">
      <c r="A349" s="0" t="n">
        <v>15861</v>
      </c>
      <c r="B349" s="0" t="s">
        <v>487</v>
      </c>
      <c r="C349" s="0" t="str">
        <f aca="false">VLOOKUP($D349,$E$2:$F$34,2,0)</f>
        <v>Boyacá</v>
      </c>
      <c r="D349" s="0" t="n">
        <v>15</v>
      </c>
    </row>
    <row r="350" customFormat="false" ht="12.75" hidden="false" customHeight="false" outlineLevel="0" collapsed="false">
      <c r="A350" s="0" t="n">
        <v>15879</v>
      </c>
      <c r="B350" s="0" t="s">
        <v>489</v>
      </c>
      <c r="C350" s="0" t="str">
        <f aca="false">VLOOKUP($D350,$E$2:$F$34,2,0)</f>
        <v>Boyacá</v>
      </c>
      <c r="D350" s="0" t="n">
        <v>15</v>
      </c>
    </row>
    <row r="351" customFormat="false" ht="12.75" hidden="false" customHeight="false" outlineLevel="0" collapsed="false">
      <c r="A351" s="0" t="n">
        <v>15897</v>
      </c>
      <c r="B351" s="0" t="s">
        <v>490</v>
      </c>
      <c r="C351" s="0" t="str">
        <f aca="false">VLOOKUP($D351,$E$2:$F$34,2,0)</f>
        <v>Boyacá</v>
      </c>
      <c r="D351" s="0" t="n">
        <v>15</v>
      </c>
    </row>
    <row r="352" customFormat="false" ht="12.75" hidden="false" customHeight="false" outlineLevel="0" collapsed="false">
      <c r="A352" s="0" t="n">
        <v>17001</v>
      </c>
      <c r="B352" s="0" t="s">
        <v>491</v>
      </c>
      <c r="C352" s="0" t="str">
        <f aca="false">VLOOKUP($D352,$E$2:$F$34,2,0)</f>
        <v>Caldas</v>
      </c>
      <c r="D352" s="0" t="n">
        <v>17</v>
      </c>
    </row>
    <row r="353" customFormat="false" ht="12.75" hidden="false" customHeight="false" outlineLevel="0" collapsed="false">
      <c r="A353" s="0" t="n">
        <v>17013</v>
      </c>
      <c r="B353" s="0" t="s">
        <v>492</v>
      </c>
      <c r="C353" s="0" t="str">
        <f aca="false">VLOOKUP($D353,$E$2:$F$34,2,0)</f>
        <v>Caldas</v>
      </c>
      <c r="D353" s="0" t="n">
        <v>17</v>
      </c>
    </row>
    <row r="354" customFormat="false" ht="12.75" hidden="false" customHeight="false" outlineLevel="0" collapsed="false">
      <c r="A354" s="0" t="n">
        <v>17042</v>
      </c>
      <c r="B354" s="0" t="s">
        <v>494</v>
      </c>
      <c r="C354" s="0" t="str">
        <f aca="false">VLOOKUP($D354,$E$2:$F$34,2,0)</f>
        <v>Caldas</v>
      </c>
      <c r="D354" s="0" t="n">
        <v>17</v>
      </c>
    </row>
    <row r="355" customFormat="false" ht="12.75" hidden="false" customHeight="false" outlineLevel="0" collapsed="false">
      <c r="A355" s="0" t="n">
        <v>17050</v>
      </c>
      <c r="B355" s="0" t="s">
        <v>496</v>
      </c>
      <c r="C355" s="0" t="str">
        <f aca="false">VLOOKUP($D355,$E$2:$F$34,2,0)</f>
        <v>Caldas</v>
      </c>
      <c r="D355" s="0" t="n">
        <v>17</v>
      </c>
    </row>
    <row r="356" customFormat="false" ht="12.75" hidden="false" customHeight="false" outlineLevel="0" collapsed="false">
      <c r="A356" s="0" t="n">
        <v>17088</v>
      </c>
      <c r="B356" s="0" t="s">
        <v>497</v>
      </c>
      <c r="C356" s="0" t="str">
        <f aca="false">VLOOKUP($D356,$E$2:$F$34,2,0)</f>
        <v>Caldas</v>
      </c>
      <c r="D356" s="0" t="n">
        <v>17</v>
      </c>
    </row>
    <row r="357" customFormat="false" ht="12.75" hidden="false" customHeight="false" outlineLevel="0" collapsed="false">
      <c r="A357" s="0" t="n">
        <v>17174</v>
      </c>
      <c r="B357" s="0" t="s">
        <v>498</v>
      </c>
      <c r="C357" s="0" t="str">
        <f aca="false">VLOOKUP($D357,$E$2:$F$34,2,0)</f>
        <v>Caldas</v>
      </c>
      <c r="D357" s="0" t="n">
        <v>17</v>
      </c>
    </row>
    <row r="358" customFormat="false" ht="12.75" hidden="false" customHeight="false" outlineLevel="0" collapsed="false">
      <c r="A358" s="0" t="n">
        <v>17272</v>
      </c>
      <c r="B358" s="0" t="s">
        <v>500</v>
      </c>
      <c r="C358" s="0" t="str">
        <f aca="false">VLOOKUP($D358,$E$2:$F$34,2,0)</f>
        <v>Caldas</v>
      </c>
      <c r="D358" s="0" t="n">
        <v>17</v>
      </c>
    </row>
    <row r="359" customFormat="false" ht="12.75" hidden="false" customHeight="false" outlineLevel="0" collapsed="false">
      <c r="A359" s="0" t="n">
        <v>17380</v>
      </c>
      <c r="B359" s="0" t="s">
        <v>501</v>
      </c>
      <c r="C359" s="0" t="str">
        <f aca="false">VLOOKUP($D359,$E$2:$F$34,2,0)</f>
        <v>Caldas</v>
      </c>
      <c r="D359" s="0" t="n">
        <v>17</v>
      </c>
    </row>
    <row r="360" customFormat="false" ht="12.75" hidden="false" customHeight="false" outlineLevel="0" collapsed="false">
      <c r="A360" s="0" t="n">
        <v>17388</v>
      </c>
      <c r="B360" s="0" t="s">
        <v>502</v>
      </c>
      <c r="C360" s="0" t="str">
        <f aca="false">VLOOKUP($D360,$E$2:$F$34,2,0)</f>
        <v>Caldas</v>
      </c>
      <c r="D360" s="0" t="n">
        <v>17</v>
      </c>
    </row>
    <row r="361" customFormat="false" ht="12.75" hidden="false" customHeight="false" outlineLevel="0" collapsed="false">
      <c r="A361" s="0" t="n">
        <v>17433</v>
      </c>
      <c r="B361" s="0" t="s">
        <v>503</v>
      </c>
      <c r="C361" s="0" t="str">
        <f aca="false">VLOOKUP($D361,$E$2:$F$34,2,0)</f>
        <v>Caldas</v>
      </c>
      <c r="D361" s="0" t="n">
        <v>17</v>
      </c>
    </row>
    <row r="362" customFormat="false" ht="12.75" hidden="false" customHeight="false" outlineLevel="0" collapsed="false">
      <c r="A362" s="0" t="n">
        <v>17442</v>
      </c>
      <c r="B362" s="0" t="s">
        <v>505</v>
      </c>
      <c r="C362" s="0" t="str">
        <f aca="false">VLOOKUP($D362,$E$2:$F$34,2,0)</f>
        <v>Caldas</v>
      </c>
      <c r="D362" s="0" t="n">
        <v>17</v>
      </c>
    </row>
    <row r="363" customFormat="false" ht="12.75" hidden="false" customHeight="false" outlineLevel="0" collapsed="false">
      <c r="A363" s="0" t="n">
        <v>17444</v>
      </c>
      <c r="B363" s="0" t="s">
        <v>506</v>
      </c>
      <c r="C363" s="0" t="str">
        <f aca="false">VLOOKUP($D363,$E$2:$F$34,2,0)</f>
        <v>Caldas</v>
      </c>
      <c r="D363" s="0" t="n">
        <v>17</v>
      </c>
    </row>
    <row r="364" customFormat="false" ht="12.75" hidden="false" customHeight="false" outlineLevel="0" collapsed="false">
      <c r="A364" s="0" t="n">
        <v>17446</v>
      </c>
      <c r="B364" s="0" t="s">
        <v>509</v>
      </c>
      <c r="C364" s="0" t="str">
        <f aca="false">VLOOKUP($D364,$E$2:$F$34,2,0)</f>
        <v>Caldas</v>
      </c>
      <c r="D364" s="0" t="n">
        <v>17</v>
      </c>
    </row>
    <row r="365" customFormat="false" ht="12.75" hidden="false" customHeight="false" outlineLevel="0" collapsed="false">
      <c r="A365" s="0" t="n">
        <v>17486</v>
      </c>
      <c r="B365" s="0" t="s">
        <v>510</v>
      </c>
      <c r="C365" s="0" t="str">
        <f aca="false">VLOOKUP($D365,$E$2:$F$34,2,0)</f>
        <v>Caldas</v>
      </c>
      <c r="D365" s="0" t="n">
        <v>17</v>
      </c>
    </row>
    <row r="366" customFormat="false" ht="12.75" hidden="false" customHeight="false" outlineLevel="0" collapsed="false">
      <c r="A366" s="0" t="n">
        <v>17495</v>
      </c>
      <c r="B366" s="0" t="s">
        <v>511</v>
      </c>
      <c r="C366" s="0" t="str">
        <f aca="false">VLOOKUP($D366,$E$2:$F$34,2,0)</f>
        <v>Caldas</v>
      </c>
      <c r="D366" s="0" t="n">
        <v>17</v>
      </c>
    </row>
    <row r="367" customFormat="false" ht="12.75" hidden="false" customHeight="false" outlineLevel="0" collapsed="false">
      <c r="A367" s="0" t="n">
        <v>17513</v>
      </c>
      <c r="B367" s="0" t="s">
        <v>512</v>
      </c>
      <c r="C367" s="0" t="str">
        <f aca="false">VLOOKUP($D367,$E$2:$F$34,2,0)</f>
        <v>Caldas</v>
      </c>
      <c r="D367" s="0" t="n">
        <v>17</v>
      </c>
    </row>
    <row r="368" customFormat="false" ht="12.75" hidden="false" customHeight="false" outlineLevel="0" collapsed="false">
      <c r="A368" s="0" t="n">
        <v>17524</v>
      </c>
      <c r="B368" s="0" t="s">
        <v>513</v>
      </c>
      <c r="C368" s="0" t="str">
        <f aca="false">VLOOKUP($D368,$E$2:$F$34,2,0)</f>
        <v>Caldas</v>
      </c>
      <c r="D368" s="0" t="n">
        <v>17</v>
      </c>
    </row>
    <row r="369" customFormat="false" ht="12.75" hidden="false" customHeight="false" outlineLevel="0" collapsed="false">
      <c r="A369" s="0" t="n">
        <v>17541</v>
      </c>
      <c r="B369" s="0" t="s">
        <v>515</v>
      </c>
      <c r="C369" s="0" t="str">
        <f aca="false">VLOOKUP($D369,$E$2:$F$34,2,0)</f>
        <v>Caldas</v>
      </c>
      <c r="D369" s="0" t="n">
        <v>17</v>
      </c>
    </row>
    <row r="370" customFormat="false" ht="12.75" hidden="false" customHeight="false" outlineLevel="0" collapsed="false">
      <c r="A370" s="0" t="n">
        <v>17614</v>
      </c>
      <c r="B370" s="0" t="s">
        <v>516</v>
      </c>
      <c r="C370" s="0" t="str">
        <f aca="false">VLOOKUP($D370,$E$2:$F$34,2,0)</f>
        <v>Caldas</v>
      </c>
      <c r="D370" s="0" t="n">
        <v>17</v>
      </c>
    </row>
    <row r="371" customFormat="false" ht="12.75" hidden="false" customHeight="false" outlineLevel="0" collapsed="false">
      <c r="A371" s="0" t="n">
        <v>17616</v>
      </c>
      <c r="B371" s="0" t="s">
        <v>518</v>
      </c>
      <c r="C371" s="0" t="str">
        <f aca="false">VLOOKUP($D371,$E$2:$F$34,2,0)</f>
        <v>Caldas</v>
      </c>
      <c r="D371" s="0" t="n">
        <v>17</v>
      </c>
    </row>
    <row r="372" customFormat="false" ht="12.75" hidden="false" customHeight="false" outlineLevel="0" collapsed="false">
      <c r="A372" s="0" t="n">
        <v>17653</v>
      </c>
      <c r="B372" s="0" t="s">
        <v>519</v>
      </c>
      <c r="C372" s="0" t="str">
        <f aca="false">VLOOKUP($D372,$E$2:$F$34,2,0)</f>
        <v>Caldas</v>
      </c>
      <c r="D372" s="0" t="n">
        <v>17</v>
      </c>
    </row>
    <row r="373" customFormat="false" ht="12.75" hidden="false" customHeight="false" outlineLevel="0" collapsed="false">
      <c r="A373" s="0" t="n">
        <v>17662</v>
      </c>
      <c r="B373" s="0" t="s">
        <v>520</v>
      </c>
      <c r="C373" s="0" t="str">
        <f aca="false">VLOOKUP($D373,$E$2:$F$34,2,0)</f>
        <v>Caldas</v>
      </c>
      <c r="D373" s="0" t="n">
        <v>17</v>
      </c>
    </row>
    <row r="374" customFormat="false" ht="12.75" hidden="false" customHeight="false" outlineLevel="0" collapsed="false">
      <c r="A374" s="0" t="n">
        <v>17665</v>
      </c>
      <c r="B374" s="0" t="s">
        <v>521</v>
      </c>
      <c r="C374" s="0" t="str">
        <f aca="false">VLOOKUP($D374,$E$2:$F$34,2,0)</f>
        <v>Caldas</v>
      </c>
      <c r="D374" s="0" t="n">
        <v>17</v>
      </c>
    </row>
    <row r="375" customFormat="false" ht="12.75" hidden="false" customHeight="false" outlineLevel="0" collapsed="false">
      <c r="A375" s="0" t="n">
        <v>17777</v>
      </c>
      <c r="B375" s="0" t="s">
        <v>522</v>
      </c>
      <c r="C375" s="0" t="str">
        <f aca="false">VLOOKUP($D375,$E$2:$F$34,2,0)</f>
        <v>Caldas</v>
      </c>
      <c r="D375" s="0" t="n">
        <v>17</v>
      </c>
    </row>
    <row r="376" customFormat="false" ht="12.75" hidden="false" customHeight="false" outlineLevel="0" collapsed="false">
      <c r="A376" s="0" t="n">
        <v>17867</v>
      </c>
      <c r="B376" s="0" t="s">
        <v>523</v>
      </c>
      <c r="C376" s="0" t="str">
        <f aca="false">VLOOKUP($D376,$E$2:$F$34,2,0)</f>
        <v>Caldas</v>
      </c>
      <c r="D376" s="0" t="n">
        <v>17</v>
      </c>
    </row>
    <row r="377" customFormat="false" ht="12.75" hidden="false" customHeight="false" outlineLevel="0" collapsed="false">
      <c r="A377" s="0" t="n">
        <v>17873</v>
      </c>
      <c r="B377" s="0" t="s">
        <v>525</v>
      </c>
      <c r="C377" s="0" t="str">
        <f aca="false">VLOOKUP($D377,$E$2:$F$34,2,0)</f>
        <v>Caldas</v>
      </c>
      <c r="D377" s="0" t="n">
        <v>17</v>
      </c>
    </row>
    <row r="378" customFormat="false" ht="12.75" hidden="false" customHeight="false" outlineLevel="0" collapsed="false">
      <c r="A378" s="0" t="n">
        <v>17877</v>
      </c>
      <c r="B378" s="0" t="s">
        <v>526</v>
      </c>
      <c r="C378" s="0" t="str">
        <f aca="false">VLOOKUP($D378,$E$2:$F$34,2,0)</f>
        <v>Caldas</v>
      </c>
      <c r="D378" s="0" t="n">
        <v>17</v>
      </c>
    </row>
    <row r="379" customFormat="false" ht="12.75" hidden="false" customHeight="false" outlineLevel="0" collapsed="false">
      <c r="A379" s="0" t="n">
        <v>18001</v>
      </c>
      <c r="B379" s="0" t="s">
        <v>527</v>
      </c>
      <c r="C379" s="0" t="str">
        <f aca="false">VLOOKUP($D379,$E$2:$F$34,2,0)</f>
        <v>Caquetá</v>
      </c>
      <c r="D379" s="0" t="n">
        <v>18</v>
      </c>
    </row>
    <row r="380" customFormat="false" ht="12.75" hidden="false" customHeight="false" outlineLevel="0" collapsed="false">
      <c r="A380" s="0" t="n">
        <v>18029</v>
      </c>
      <c r="B380" s="0" t="s">
        <v>529</v>
      </c>
      <c r="C380" s="0" t="str">
        <f aca="false">VLOOKUP($D380,$E$2:$F$34,2,0)</f>
        <v>Caquetá</v>
      </c>
      <c r="D380" s="0" t="n">
        <v>18</v>
      </c>
    </row>
    <row r="381" customFormat="false" ht="12.75" hidden="false" customHeight="false" outlineLevel="0" collapsed="false">
      <c r="A381" s="0" t="n">
        <v>18094</v>
      </c>
      <c r="B381" s="0" t="s">
        <v>531</v>
      </c>
      <c r="C381" s="0" t="str">
        <f aca="false">VLOOKUP($D381,$E$2:$F$34,2,0)</f>
        <v>Caquetá</v>
      </c>
      <c r="D381" s="0" t="n">
        <v>18</v>
      </c>
    </row>
    <row r="382" customFormat="false" ht="12.75" hidden="false" customHeight="false" outlineLevel="0" collapsed="false">
      <c r="A382" s="0" t="n">
        <v>18150</v>
      </c>
      <c r="B382" s="0" t="s">
        <v>532</v>
      </c>
      <c r="C382" s="0" t="str">
        <f aca="false">VLOOKUP($D382,$E$2:$F$34,2,0)</f>
        <v>Caquetá</v>
      </c>
      <c r="D382" s="0" t="n">
        <v>18</v>
      </c>
    </row>
    <row r="383" customFormat="false" ht="12.75" hidden="false" customHeight="false" outlineLevel="0" collapsed="false">
      <c r="A383" s="0" t="n">
        <v>18205</v>
      </c>
      <c r="B383" s="0" t="s">
        <v>533</v>
      </c>
      <c r="C383" s="0" t="str">
        <f aca="false">VLOOKUP($D383,$E$2:$F$34,2,0)</f>
        <v>Caquetá</v>
      </c>
      <c r="D383" s="0" t="n">
        <v>18</v>
      </c>
    </row>
    <row r="384" customFormat="false" ht="12.75" hidden="false" customHeight="false" outlineLevel="0" collapsed="false">
      <c r="A384" s="0" t="n">
        <v>18247</v>
      </c>
      <c r="B384" s="0" t="s">
        <v>534</v>
      </c>
      <c r="C384" s="0" t="str">
        <f aca="false">VLOOKUP($D384,$E$2:$F$34,2,0)</f>
        <v>Caquetá</v>
      </c>
      <c r="D384" s="0" t="n">
        <v>18</v>
      </c>
    </row>
    <row r="385" customFormat="false" ht="12.75" hidden="false" customHeight="false" outlineLevel="0" collapsed="false">
      <c r="A385" s="0" t="n">
        <v>18256</v>
      </c>
      <c r="B385" s="0" t="s">
        <v>535</v>
      </c>
      <c r="C385" s="0" t="str">
        <f aca="false">VLOOKUP($D385,$E$2:$F$34,2,0)</f>
        <v>Caquetá</v>
      </c>
      <c r="D385" s="0" t="n">
        <v>18</v>
      </c>
    </row>
    <row r="386" customFormat="false" ht="12.75" hidden="false" customHeight="false" outlineLevel="0" collapsed="false">
      <c r="A386" s="0" t="n">
        <v>18410</v>
      </c>
      <c r="B386" s="0" t="s">
        <v>537</v>
      </c>
      <c r="C386" s="0" t="str">
        <f aca="false">VLOOKUP($D386,$E$2:$F$34,2,0)</f>
        <v>Caquetá</v>
      </c>
      <c r="D386" s="0" t="n">
        <v>18</v>
      </c>
    </row>
    <row r="387" customFormat="false" ht="12.75" hidden="false" customHeight="false" outlineLevel="0" collapsed="false">
      <c r="A387" s="0" t="n">
        <v>18460</v>
      </c>
      <c r="B387" s="0" t="s">
        <v>538</v>
      </c>
      <c r="C387" s="0" t="str">
        <f aca="false">VLOOKUP($D387,$E$2:$F$34,2,0)</f>
        <v>Caquetá</v>
      </c>
      <c r="D387" s="0" t="n">
        <v>18</v>
      </c>
    </row>
    <row r="388" customFormat="false" ht="12.75" hidden="false" customHeight="false" outlineLevel="0" collapsed="false">
      <c r="A388" s="0" t="n">
        <v>18479</v>
      </c>
      <c r="B388" s="0" t="s">
        <v>539</v>
      </c>
      <c r="C388" s="0" t="str">
        <f aca="false">VLOOKUP($D388,$E$2:$F$34,2,0)</f>
        <v>Caquetá</v>
      </c>
      <c r="D388" s="0" t="n">
        <v>18</v>
      </c>
    </row>
    <row r="389" customFormat="false" ht="12.75" hidden="false" customHeight="false" outlineLevel="0" collapsed="false">
      <c r="A389" s="0" t="n">
        <v>18592</v>
      </c>
      <c r="B389" s="0" t="s">
        <v>540</v>
      </c>
      <c r="C389" s="0" t="str">
        <f aca="false">VLOOKUP($D389,$E$2:$F$34,2,0)</f>
        <v>Caquetá</v>
      </c>
      <c r="D389" s="0" t="n">
        <v>18</v>
      </c>
    </row>
    <row r="390" customFormat="false" ht="12.75" hidden="false" customHeight="false" outlineLevel="0" collapsed="false">
      <c r="A390" s="0" t="n">
        <v>18610</v>
      </c>
      <c r="B390" s="0" t="s">
        <v>541</v>
      </c>
      <c r="C390" s="0" t="str">
        <f aca="false">VLOOKUP($D390,$E$2:$F$34,2,0)</f>
        <v>Caquetá</v>
      </c>
      <c r="D390" s="0" t="n">
        <v>18</v>
      </c>
    </row>
    <row r="391" customFormat="false" ht="12.75" hidden="false" customHeight="false" outlineLevel="0" collapsed="false">
      <c r="A391" s="0" t="n">
        <v>18753</v>
      </c>
      <c r="B391" s="0" t="s">
        <v>542</v>
      </c>
      <c r="C391" s="0" t="str">
        <f aca="false">VLOOKUP($D391,$E$2:$F$34,2,0)</f>
        <v>Caquetá</v>
      </c>
      <c r="D391" s="0" t="n">
        <v>18</v>
      </c>
    </row>
    <row r="392" customFormat="false" ht="12.75" hidden="false" customHeight="false" outlineLevel="0" collapsed="false">
      <c r="A392" s="0" t="n">
        <v>18756</v>
      </c>
      <c r="B392" s="0" t="s">
        <v>544</v>
      </c>
      <c r="C392" s="0" t="str">
        <f aca="false">VLOOKUP($D392,$E$2:$F$34,2,0)</f>
        <v>Caquetá</v>
      </c>
      <c r="D392" s="0" t="n">
        <v>18</v>
      </c>
    </row>
    <row r="393" customFormat="false" ht="12.75" hidden="false" customHeight="false" outlineLevel="0" collapsed="false">
      <c r="A393" s="0" t="n">
        <v>18785</v>
      </c>
      <c r="B393" s="0" t="s">
        <v>545</v>
      </c>
      <c r="C393" s="0" t="str">
        <f aca="false">VLOOKUP($D393,$E$2:$F$34,2,0)</f>
        <v>Caquetá</v>
      </c>
      <c r="D393" s="0" t="n">
        <v>18</v>
      </c>
    </row>
    <row r="394" customFormat="false" ht="12.75" hidden="false" customHeight="false" outlineLevel="0" collapsed="false">
      <c r="A394" s="0" t="n">
        <v>18860</v>
      </c>
      <c r="B394" s="0" t="s">
        <v>221</v>
      </c>
      <c r="C394" s="0" t="str">
        <f aca="false">VLOOKUP($D394,$E$2:$F$34,2,0)</f>
        <v>Caquetá</v>
      </c>
      <c r="D394" s="0" t="n">
        <v>18</v>
      </c>
    </row>
    <row r="395" customFormat="false" ht="12.75" hidden="false" customHeight="false" outlineLevel="0" collapsed="false">
      <c r="A395" s="0" t="n">
        <v>19001</v>
      </c>
      <c r="B395" s="0" t="s">
        <v>546</v>
      </c>
      <c r="C395" s="0" t="str">
        <f aca="false">VLOOKUP($D395,$E$2:$F$34,2,0)</f>
        <v>Cauca</v>
      </c>
      <c r="D395" s="0" t="n">
        <v>19</v>
      </c>
    </row>
    <row r="396" customFormat="false" ht="12.75" hidden="false" customHeight="false" outlineLevel="0" collapsed="false">
      <c r="A396" s="0" t="n">
        <v>19022</v>
      </c>
      <c r="B396" s="0" t="s">
        <v>548</v>
      </c>
      <c r="C396" s="0" t="str">
        <f aca="false">VLOOKUP($D396,$E$2:$F$34,2,0)</f>
        <v>Cauca</v>
      </c>
      <c r="D396" s="0" t="n">
        <v>19</v>
      </c>
    </row>
    <row r="397" customFormat="false" ht="12.75" hidden="false" customHeight="false" outlineLevel="0" collapsed="false">
      <c r="A397" s="0" t="n">
        <v>19050</v>
      </c>
      <c r="B397" s="0" t="s">
        <v>75</v>
      </c>
      <c r="C397" s="0" t="str">
        <f aca="false">VLOOKUP($D397,$E$2:$F$34,2,0)</f>
        <v>Cauca</v>
      </c>
      <c r="D397" s="0" t="n">
        <v>19</v>
      </c>
    </row>
    <row r="398" customFormat="false" ht="12.75" hidden="false" customHeight="false" outlineLevel="0" collapsed="false">
      <c r="A398" s="0" t="n">
        <v>19075</v>
      </c>
      <c r="B398" s="0" t="s">
        <v>549</v>
      </c>
      <c r="C398" s="0" t="str">
        <f aca="false">VLOOKUP($D398,$E$2:$F$34,2,0)</f>
        <v>Cauca</v>
      </c>
      <c r="D398" s="0" t="n">
        <v>19</v>
      </c>
    </row>
    <row r="399" customFormat="false" ht="12.75" hidden="false" customHeight="false" outlineLevel="0" collapsed="false">
      <c r="A399" s="0" t="n">
        <v>19100</v>
      </c>
      <c r="B399" s="0" t="s">
        <v>85</v>
      </c>
      <c r="C399" s="0" t="str">
        <f aca="false">VLOOKUP($D399,$E$2:$F$34,2,0)</f>
        <v>Cauca</v>
      </c>
      <c r="D399" s="0" t="n">
        <v>19</v>
      </c>
    </row>
    <row r="400" customFormat="false" ht="12.75" hidden="false" customHeight="false" outlineLevel="0" collapsed="false">
      <c r="A400" s="0" t="n">
        <v>19110</v>
      </c>
      <c r="B400" s="0" t="s">
        <v>551</v>
      </c>
      <c r="C400" s="0" t="str">
        <f aca="false">VLOOKUP($D400,$E$2:$F$34,2,0)</f>
        <v>Cauca</v>
      </c>
      <c r="D400" s="0" t="n">
        <v>19</v>
      </c>
    </row>
    <row r="401" customFormat="false" ht="12.75" hidden="false" customHeight="false" outlineLevel="0" collapsed="false">
      <c r="A401" s="0" t="n">
        <v>19130</v>
      </c>
      <c r="B401" s="0" t="s">
        <v>553</v>
      </c>
      <c r="C401" s="0" t="str">
        <f aca="false">VLOOKUP($D401,$E$2:$F$34,2,0)</f>
        <v>Cauca</v>
      </c>
      <c r="D401" s="0" t="n">
        <v>19</v>
      </c>
    </row>
    <row r="402" customFormat="false" ht="12.75" hidden="false" customHeight="false" outlineLevel="0" collapsed="false">
      <c r="A402" s="0" t="n">
        <v>19137</v>
      </c>
      <c r="B402" s="0" t="s">
        <v>555</v>
      </c>
      <c r="C402" s="0" t="str">
        <f aca="false">VLOOKUP($D402,$E$2:$F$34,2,0)</f>
        <v>Cauca</v>
      </c>
      <c r="D402" s="0" t="n">
        <v>19</v>
      </c>
    </row>
    <row r="403" customFormat="false" ht="12.75" hidden="false" customHeight="false" outlineLevel="0" collapsed="false">
      <c r="A403" s="0" t="n">
        <v>19142</v>
      </c>
      <c r="B403" s="0" t="s">
        <v>556</v>
      </c>
      <c r="C403" s="0" t="str">
        <f aca="false">VLOOKUP($D403,$E$2:$F$34,2,0)</f>
        <v>Cauca</v>
      </c>
      <c r="D403" s="0" t="n">
        <v>19</v>
      </c>
    </row>
    <row r="404" customFormat="false" ht="12.75" hidden="false" customHeight="false" outlineLevel="0" collapsed="false">
      <c r="A404" s="0" t="n">
        <v>19212</v>
      </c>
      <c r="B404" s="0" t="s">
        <v>557</v>
      </c>
      <c r="C404" s="0" t="str">
        <f aca="false">VLOOKUP($D404,$E$2:$F$34,2,0)</f>
        <v>Cauca</v>
      </c>
      <c r="D404" s="0" t="n">
        <v>19</v>
      </c>
    </row>
    <row r="405" customFormat="false" ht="12.75" hidden="false" customHeight="false" outlineLevel="0" collapsed="false">
      <c r="A405" s="0" t="n">
        <v>19256</v>
      </c>
      <c r="B405" s="0" t="s">
        <v>558</v>
      </c>
      <c r="C405" s="0" t="str">
        <f aca="false">VLOOKUP($D405,$E$2:$F$34,2,0)</f>
        <v>Cauca</v>
      </c>
      <c r="D405" s="0" t="n">
        <v>19</v>
      </c>
    </row>
    <row r="406" customFormat="false" ht="12.75" hidden="false" customHeight="false" outlineLevel="0" collapsed="false">
      <c r="A406" s="0" t="n">
        <v>19290</v>
      </c>
      <c r="B406" s="0" t="s">
        <v>527</v>
      </c>
      <c r="C406" s="0" t="str">
        <f aca="false">VLOOKUP($D406,$E$2:$F$34,2,0)</f>
        <v>Cauca</v>
      </c>
      <c r="D406" s="0" t="n">
        <v>19</v>
      </c>
    </row>
    <row r="407" customFormat="false" ht="12.75" hidden="false" customHeight="false" outlineLevel="0" collapsed="false">
      <c r="A407" s="0" t="n">
        <v>19318</v>
      </c>
      <c r="B407" s="0" t="s">
        <v>559</v>
      </c>
      <c r="C407" s="0" t="str">
        <f aca="false">VLOOKUP($D407,$E$2:$F$34,2,0)</f>
        <v>Cauca</v>
      </c>
      <c r="D407" s="0" t="n">
        <v>19</v>
      </c>
    </row>
    <row r="408" customFormat="false" ht="12.75" hidden="false" customHeight="false" outlineLevel="0" collapsed="false">
      <c r="A408" s="0" t="n">
        <v>19355</v>
      </c>
      <c r="B408" s="0" t="s">
        <v>560</v>
      </c>
      <c r="C408" s="0" t="str">
        <f aca="false">VLOOKUP($D408,$E$2:$F$34,2,0)</f>
        <v>Cauca</v>
      </c>
      <c r="D408" s="0" t="n">
        <v>19</v>
      </c>
    </row>
    <row r="409" customFormat="false" ht="12.75" hidden="false" customHeight="false" outlineLevel="0" collapsed="false">
      <c r="A409" s="0" t="n">
        <v>19364</v>
      </c>
      <c r="B409" s="0" t="s">
        <v>562</v>
      </c>
      <c r="C409" s="0" t="str">
        <f aca="false">VLOOKUP($D409,$E$2:$F$34,2,0)</f>
        <v>Cauca</v>
      </c>
      <c r="D409" s="0" t="n">
        <v>19</v>
      </c>
    </row>
    <row r="410" customFormat="false" ht="12.75" hidden="false" customHeight="false" outlineLevel="0" collapsed="false">
      <c r="A410" s="0" t="n">
        <v>19392</v>
      </c>
      <c r="B410" s="0" t="s">
        <v>563</v>
      </c>
      <c r="C410" s="0" t="str">
        <f aca="false">VLOOKUP($D410,$E$2:$F$34,2,0)</f>
        <v>Cauca</v>
      </c>
      <c r="D410" s="0" t="n">
        <v>19</v>
      </c>
    </row>
    <row r="411" customFormat="false" ht="12.75" hidden="false" customHeight="false" outlineLevel="0" collapsed="false">
      <c r="A411" s="0" t="n">
        <v>19397</v>
      </c>
      <c r="B411" s="0" t="s">
        <v>564</v>
      </c>
      <c r="C411" s="0" t="str">
        <f aca="false">VLOOKUP($D411,$E$2:$F$34,2,0)</f>
        <v>Cauca</v>
      </c>
      <c r="D411" s="0" t="n">
        <v>19</v>
      </c>
    </row>
    <row r="412" customFormat="false" ht="12.75" hidden="false" customHeight="false" outlineLevel="0" collapsed="false">
      <c r="A412" s="0" t="n">
        <v>19418</v>
      </c>
      <c r="B412" s="0" t="s">
        <v>565</v>
      </c>
      <c r="C412" s="0" t="str">
        <f aca="false">VLOOKUP($D412,$E$2:$F$34,2,0)</f>
        <v>Cauca</v>
      </c>
      <c r="D412" s="0" t="n">
        <v>19</v>
      </c>
    </row>
    <row r="413" customFormat="false" ht="12.75" hidden="false" customHeight="false" outlineLevel="0" collapsed="false">
      <c r="A413" s="0" t="n">
        <v>19450</v>
      </c>
      <c r="B413" s="0" t="s">
        <v>566</v>
      </c>
      <c r="C413" s="0" t="str">
        <f aca="false">VLOOKUP($D413,$E$2:$F$34,2,0)</f>
        <v>Cauca</v>
      </c>
      <c r="D413" s="0" t="n">
        <v>19</v>
      </c>
    </row>
    <row r="414" customFormat="false" ht="12.75" hidden="false" customHeight="false" outlineLevel="0" collapsed="false">
      <c r="A414" s="0" t="n">
        <v>19455</v>
      </c>
      <c r="B414" s="0" t="s">
        <v>567</v>
      </c>
      <c r="C414" s="0" t="str">
        <f aca="false">VLOOKUP($D414,$E$2:$F$34,2,0)</f>
        <v>Cauca</v>
      </c>
      <c r="D414" s="0" t="n">
        <v>19</v>
      </c>
    </row>
    <row r="415" customFormat="false" ht="12.75" hidden="false" customHeight="false" outlineLevel="0" collapsed="false">
      <c r="A415" s="0" t="n">
        <v>19473</v>
      </c>
      <c r="B415" s="0" t="s">
        <v>297</v>
      </c>
      <c r="C415" s="0" t="str">
        <f aca="false">VLOOKUP($D415,$E$2:$F$34,2,0)</f>
        <v>Cauca</v>
      </c>
      <c r="D415" s="0" t="n">
        <v>19</v>
      </c>
    </row>
    <row r="416" customFormat="false" ht="12.75" hidden="false" customHeight="false" outlineLevel="0" collapsed="false">
      <c r="A416" s="0" t="n">
        <v>19513</v>
      </c>
      <c r="B416" s="0" t="s">
        <v>569</v>
      </c>
      <c r="C416" s="0" t="str">
        <f aca="false">VLOOKUP($D416,$E$2:$F$34,2,0)</f>
        <v>Cauca</v>
      </c>
      <c r="D416" s="0" t="n">
        <v>19</v>
      </c>
    </row>
    <row r="417" customFormat="false" ht="12.75" hidden="false" customHeight="false" outlineLevel="0" collapsed="false">
      <c r="A417" s="0" t="n">
        <v>19517</v>
      </c>
      <c r="B417" s="0" t="s">
        <v>418</v>
      </c>
      <c r="C417" s="0" t="str">
        <f aca="false">VLOOKUP($D417,$E$2:$F$34,2,0)</f>
        <v>Cauca</v>
      </c>
      <c r="D417" s="0" t="n">
        <v>19</v>
      </c>
    </row>
    <row r="418" customFormat="false" ht="12.75" hidden="false" customHeight="false" outlineLevel="0" collapsed="false">
      <c r="A418" s="0" t="n">
        <v>19532</v>
      </c>
      <c r="B418" s="0" t="s">
        <v>571</v>
      </c>
      <c r="C418" s="0" t="str">
        <f aca="false">VLOOKUP($D418,$E$2:$F$34,2,0)</f>
        <v>Cauca</v>
      </c>
      <c r="D418" s="0" t="n">
        <v>19</v>
      </c>
    </row>
    <row r="419" customFormat="false" ht="12.75" hidden="false" customHeight="false" outlineLevel="0" collapsed="false">
      <c r="A419" s="0" t="n">
        <v>19533</v>
      </c>
      <c r="B419" s="0" t="s">
        <v>572</v>
      </c>
      <c r="C419" s="0" t="str">
        <f aca="false">VLOOKUP($D419,$E$2:$F$34,2,0)</f>
        <v>Cauca</v>
      </c>
      <c r="D419" s="0" t="n">
        <v>19</v>
      </c>
    </row>
    <row r="420" customFormat="false" ht="12.75" hidden="false" customHeight="false" outlineLevel="0" collapsed="false">
      <c r="A420" s="0" t="n">
        <v>19548</v>
      </c>
      <c r="B420" s="0" t="s">
        <v>573</v>
      </c>
      <c r="C420" s="0" t="str">
        <f aca="false">VLOOKUP($D420,$E$2:$F$34,2,0)</f>
        <v>Cauca</v>
      </c>
      <c r="D420" s="0" t="n">
        <v>19</v>
      </c>
    </row>
    <row r="421" customFormat="false" ht="12.75" hidden="false" customHeight="false" outlineLevel="0" collapsed="false">
      <c r="A421" s="0" t="n">
        <v>19573</v>
      </c>
      <c r="B421" s="0" t="s">
        <v>574</v>
      </c>
      <c r="C421" s="0" t="str">
        <f aca="false">VLOOKUP($D421,$E$2:$F$34,2,0)</f>
        <v>Cauca</v>
      </c>
      <c r="D421" s="0" t="n">
        <v>19</v>
      </c>
    </row>
    <row r="422" customFormat="false" ht="12.75" hidden="false" customHeight="false" outlineLevel="0" collapsed="false">
      <c r="A422" s="0" t="n">
        <v>19585</v>
      </c>
      <c r="B422" s="0" t="s">
        <v>576</v>
      </c>
      <c r="C422" s="0" t="str">
        <f aca="false">VLOOKUP($D422,$E$2:$F$34,2,0)</f>
        <v>Cauca</v>
      </c>
      <c r="D422" s="0" t="n">
        <v>19</v>
      </c>
    </row>
    <row r="423" customFormat="false" ht="12.75" hidden="false" customHeight="false" outlineLevel="0" collapsed="false">
      <c r="A423" s="0" t="n">
        <v>19622</v>
      </c>
      <c r="B423" s="0" t="s">
        <v>577</v>
      </c>
      <c r="C423" s="0" t="str">
        <f aca="false">VLOOKUP($D423,$E$2:$F$34,2,0)</f>
        <v>Cauca</v>
      </c>
      <c r="D423" s="0" t="n">
        <v>19</v>
      </c>
    </row>
    <row r="424" customFormat="false" ht="12.75" hidden="false" customHeight="false" outlineLevel="0" collapsed="false">
      <c r="A424" s="0" t="n">
        <v>19693</v>
      </c>
      <c r="B424" s="0" t="s">
        <v>578</v>
      </c>
      <c r="C424" s="0" t="str">
        <f aca="false">VLOOKUP($D424,$E$2:$F$34,2,0)</f>
        <v>Cauca</v>
      </c>
      <c r="D424" s="0" t="n">
        <v>19</v>
      </c>
    </row>
    <row r="425" customFormat="false" ht="12.75" hidden="false" customHeight="false" outlineLevel="0" collapsed="false">
      <c r="A425" s="0" t="n">
        <v>19698</v>
      </c>
      <c r="B425" s="0" t="s">
        <v>579</v>
      </c>
      <c r="C425" s="0" t="str">
        <f aca="false">VLOOKUP($D425,$E$2:$F$34,2,0)</f>
        <v>Cauca</v>
      </c>
      <c r="D425" s="0" t="n">
        <v>19</v>
      </c>
    </row>
    <row r="426" customFormat="false" ht="12.75" hidden="false" customHeight="false" outlineLevel="0" collapsed="false">
      <c r="A426" s="0" t="n">
        <v>19701</v>
      </c>
      <c r="B426" s="0" t="s">
        <v>313</v>
      </c>
      <c r="C426" s="0" t="str">
        <f aca="false">VLOOKUP($D426,$E$2:$F$34,2,0)</f>
        <v>Cauca</v>
      </c>
      <c r="D426" s="0" t="n">
        <v>19</v>
      </c>
    </row>
    <row r="427" customFormat="false" ht="12.75" hidden="false" customHeight="false" outlineLevel="0" collapsed="false">
      <c r="A427" s="0" t="n">
        <v>19743</v>
      </c>
      <c r="B427" s="0" t="s">
        <v>581</v>
      </c>
      <c r="C427" s="0" t="str">
        <f aca="false">VLOOKUP($D427,$E$2:$F$34,2,0)</f>
        <v>Cauca</v>
      </c>
      <c r="D427" s="0" t="n">
        <v>19</v>
      </c>
    </row>
    <row r="428" customFormat="false" ht="12.75" hidden="false" customHeight="false" outlineLevel="0" collapsed="false">
      <c r="A428" s="0" t="n">
        <v>19760</v>
      </c>
      <c r="B428" s="0" t="s">
        <v>582</v>
      </c>
      <c r="C428" s="0" t="str">
        <f aca="false">VLOOKUP($D428,$E$2:$F$34,2,0)</f>
        <v>Cauca</v>
      </c>
      <c r="D428" s="0" t="n">
        <v>19</v>
      </c>
    </row>
    <row r="429" customFormat="false" ht="12.75" hidden="false" customHeight="false" outlineLevel="0" collapsed="false">
      <c r="A429" s="0" t="n">
        <v>19780</v>
      </c>
      <c r="B429" s="0" t="s">
        <v>584</v>
      </c>
      <c r="C429" s="0" t="str">
        <f aca="false">VLOOKUP($D429,$E$2:$F$34,2,0)</f>
        <v>Cauca</v>
      </c>
      <c r="D429" s="0" t="n">
        <v>19</v>
      </c>
    </row>
    <row r="430" customFormat="false" ht="12.75" hidden="false" customHeight="false" outlineLevel="0" collapsed="false">
      <c r="A430" s="0" t="n">
        <v>19785</v>
      </c>
      <c r="B430" s="0" t="s">
        <v>586</v>
      </c>
      <c r="C430" s="0" t="str">
        <f aca="false">VLOOKUP($D430,$E$2:$F$34,2,0)</f>
        <v>Cauca</v>
      </c>
      <c r="D430" s="0" t="n">
        <v>19</v>
      </c>
    </row>
    <row r="431" customFormat="false" ht="12.75" hidden="false" customHeight="false" outlineLevel="0" collapsed="false">
      <c r="A431" s="0" t="n">
        <v>19807</v>
      </c>
      <c r="B431" s="0" t="s">
        <v>587</v>
      </c>
      <c r="C431" s="0" t="str">
        <f aca="false">VLOOKUP($D431,$E$2:$F$34,2,0)</f>
        <v>Cauca</v>
      </c>
      <c r="D431" s="0" t="n">
        <v>19</v>
      </c>
    </row>
    <row r="432" customFormat="false" ht="12.75" hidden="false" customHeight="false" outlineLevel="0" collapsed="false">
      <c r="A432" s="0" t="n">
        <v>19809</v>
      </c>
      <c r="B432" s="0" t="s">
        <v>588</v>
      </c>
      <c r="C432" s="0" t="str">
        <f aca="false">VLOOKUP($D432,$E$2:$F$34,2,0)</f>
        <v>Cauca</v>
      </c>
      <c r="D432" s="0" t="n">
        <v>19</v>
      </c>
    </row>
    <row r="433" customFormat="false" ht="12.75" hidden="false" customHeight="false" outlineLevel="0" collapsed="false">
      <c r="A433" s="0" t="n">
        <v>19821</v>
      </c>
      <c r="B433" s="0" t="s">
        <v>589</v>
      </c>
      <c r="C433" s="0" t="str">
        <f aca="false">VLOOKUP($D433,$E$2:$F$34,2,0)</f>
        <v>Cauca</v>
      </c>
      <c r="D433" s="0" t="n">
        <v>19</v>
      </c>
    </row>
    <row r="434" customFormat="false" ht="12.75" hidden="false" customHeight="false" outlineLevel="0" collapsed="false">
      <c r="A434" s="0" t="n">
        <v>19824</v>
      </c>
      <c r="B434" s="0" t="s">
        <v>590</v>
      </c>
      <c r="C434" s="0" t="str">
        <f aca="false">VLOOKUP($D434,$E$2:$F$34,2,0)</f>
        <v>Cauca</v>
      </c>
      <c r="D434" s="0" t="n">
        <v>19</v>
      </c>
    </row>
    <row r="435" customFormat="false" ht="12.75" hidden="false" customHeight="false" outlineLevel="0" collapsed="false">
      <c r="A435" s="0" t="n">
        <v>19845</v>
      </c>
      <c r="B435" s="0" t="s">
        <v>591</v>
      </c>
      <c r="C435" s="0" t="str">
        <f aca="false">VLOOKUP($D435,$E$2:$F$34,2,0)</f>
        <v>Cauca</v>
      </c>
      <c r="D435" s="0" t="n">
        <v>19</v>
      </c>
    </row>
    <row r="436" customFormat="false" ht="12.75" hidden="false" customHeight="false" outlineLevel="0" collapsed="false">
      <c r="A436" s="0" t="n">
        <v>20001</v>
      </c>
      <c r="B436" s="0" t="s">
        <v>592</v>
      </c>
      <c r="C436" s="0" t="str">
        <f aca="false">VLOOKUP($D436,$E$2:$F$34,2,0)</f>
        <v>Cesar</v>
      </c>
      <c r="D436" s="0" t="n">
        <v>20</v>
      </c>
    </row>
    <row r="437" customFormat="false" ht="12.75" hidden="false" customHeight="false" outlineLevel="0" collapsed="false">
      <c r="A437" s="0" t="n">
        <v>20011</v>
      </c>
      <c r="B437" s="0" t="s">
        <v>594</v>
      </c>
      <c r="C437" s="0" t="str">
        <f aca="false">VLOOKUP($D437,$E$2:$F$34,2,0)</f>
        <v>Cesar</v>
      </c>
      <c r="D437" s="0" t="n">
        <v>20</v>
      </c>
    </row>
    <row r="438" customFormat="false" ht="12.75" hidden="false" customHeight="false" outlineLevel="0" collapsed="false">
      <c r="A438" s="0" t="n">
        <v>20013</v>
      </c>
      <c r="B438" s="0" t="s">
        <v>596</v>
      </c>
      <c r="C438" s="0" t="str">
        <f aca="false">VLOOKUP($D438,$E$2:$F$34,2,0)</f>
        <v>Cesar</v>
      </c>
      <c r="D438" s="0" t="n">
        <v>20</v>
      </c>
    </row>
    <row r="439" customFormat="false" ht="12.75" hidden="false" customHeight="false" outlineLevel="0" collapsed="false">
      <c r="A439" s="0" t="n">
        <v>20032</v>
      </c>
      <c r="B439" s="0" t="s">
        <v>597</v>
      </c>
      <c r="C439" s="0" t="str">
        <f aca="false">VLOOKUP($D439,$E$2:$F$34,2,0)</f>
        <v>Cesar</v>
      </c>
      <c r="D439" s="0" t="n">
        <v>20</v>
      </c>
    </row>
    <row r="440" customFormat="false" ht="12.75" hidden="false" customHeight="false" outlineLevel="0" collapsed="false">
      <c r="A440" s="0" t="n">
        <v>20045</v>
      </c>
      <c r="B440" s="0" t="s">
        <v>599</v>
      </c>
      <c r="C440" s="0" t="str">
        <f aca="false">VLOOKUP($D440,$E$2:$F$34,2,0)</f>
        <v>Cesar</v>
      </c>
      <c r="D440" s="0" t="n">
        <v>20</v>
      </c>
    </row>
    <row r="441" customFormat="false" ht="12.75" hidden="false" customHeight="false" outlineLevel="0" collapsed="false">
      <c r="A441" s="0" t="n">
        <v>20060</v>
      </c>
      <c r="B441" s="0" t="s">
        <v>600</v>
      </c>
      <c r="C441" s="0" t="str">
        <f aca="false">VLOOKUP($D441,$E$2:$F$34,2,0)</f>
        <v>Cesar</v>
      </c>
      <c r="D441" s="0" t="n">
        <v>20</v>
      </c>
    </row>
    <row r="442" customFormat="false" ht="12.75" hidden="false" customHeight="false" outlineLevel="0" collapsed="false">
      <c r="A442" s="0" t="n">
        <v>20175</v>
      </c>
      <c r="B442" s="0" t="s">
        <v>602</v>
      </c>
      <c r="C442" s="0" t="str">
        <f aca="false">VLOOKUP($D442,$E$2:$F$34,2,0)</f>
        <v>Cesar</v>
      </c>
      <c r="D442" s="0" t="n">
        <v>20</v>
      </c>
    </row>
    <row r="443" customFormat="false" ht="12.75" hidden="false" customHeight="false" outlineLevel="0" collapsed="false">
      <c r="A443" s="0" t="n">
        <v>20178</v>
      </c>
      <c r="B443" s="0" t="s">
        <v>603</v>
      </c>
      <c r="C443" s="0" t="str">
        <f aca="false">VLOOKUP($D443,$E$2:$F$34,2,0)</f>
        <v>Cesar</v>
      </c>
      <c r="D443" s="0" t="n">
        <v>20</v>
      </c>
    </row>
    <row r="444" customFormat="false" ht="12.75" hidden="false" customHeight="false" outlineLevel="0" collapsed="false">
      <c r="A444" s="0" t="n">
        <v>20228</v>
      </c>
      <c r="B444" s="0" t="s">
        <v>604</v>
      </c>
      <c r="C444" s="0" t="str">
        <f aca="false">VLOOKUP($D444,$E$2:$F$34,2,0)</f>
        <v>Cesar</v>
      </c>
      <c r="D444" s="0" t="n">
        <v>20</v>
      </c>
    </row>
    <row r="445" customFormat="false" ht="12.75" hidden="false" customHeight="false" outlineLevel="0" collapsed="false">
      <c r="A445" s="0" t="n">
        <v>20238</v>
      </c>
      <c r="B445" s="0" t="s">
        <v>606</v>
      </c>
      <c r="C445" s="0" t="str">
        <f aca="false">VLOOKUP($D445,$E$2:$F$34,2,0)</f>
        <v>Cesar</v>
      </c>
      <c r="D445" s="0" t="n">
        <v>20</v>
      </c>
    </row>
    <row r="446" customFormat="false" ht="12.75" hidden="false" customHeight="false" outlineLevel="0" collapsed="false">
      <c r="A446" s="0" t="n">
        <v>20250</v>
      </c>
      <c r="B446" s="0" t="s">
        <v>608</v>
      </c>
      <c r="C446" s="0" t="str">
        <f aca="false">VLOOKUP($D446,$E$2:$F$34,2,0)</f>
        <v>Cesar</v>
      </c>
      <c r="D446" s="0" t="n">
        <v>20</v>
      </c>
    </row>
    <row r="447" customFormat="false" ht="12.75" hidden="false" customHeight="false" outlineLevel="0" collapsed="false">
      <c r="A447" s="0" t="n">
        <v>20295</v>
      </c>
      <c r="B447" s="0" t="s">
        <v>609</v>
      </c>
      <c r="C447" s="0" t="str">
        <f aca="false">VLOOKUP($D447,$E$2:$F$34,2,0)</f>
        <v>Cesar</v>
      </c>
      <c r="D447" s="0" t="n">
        <v>20</v>
      </c>
    </row>
    <row r="448" customFormat="false" ht="12.75" hidden="false" customHeight="false" outlineLevel="0" collapsed="false">
      <c r="A448" s="0" t="n">
        <v>20310</v>
      </c>
      <c r="B448" s="0" t="s">
        <v>610</v>
      </c>
      <c r="C448" s="0" t="str">
        <f aca="false">VLOOKUP($D448,$E$2:$F$34,2,0)</f>
        <v>Cesar</v>
      </c>
      <c r="D448" s="0" t="n">
        <v>20</v>
      </c>
    </row>
    <row r="449" customFormat="false" ht="12.75" hidden="false" customHeight="false" outlineLevel="0" collapsed="false">
      <c r="A449" s="0" t="n">
        <v>20383</v>
      </c>
      <c r="B449" s="0" t="s">
        <v>612</v>
      </c>
      <c r="C449" s="0" t="str">
        <f aca="false">VLOOKUP($D449,$E$2:$F$34,2,0)</f>
        <v>Cesar</v>
      </c>
      <c r="D449" s="0" t="n">
        <v>20</v>
      </c>
    </row>
    <row r="450" customFormat="false" ht="12.75" hidden="false" customHeight="false" outlineLevel="0" collapsed="false">
      <c r="A450" s="0" t="n">
        <v>20400</v>
      </c>
      <c r="B450" s="0" t="s">
        <v>614</v>
      </c>
      <c r="C450" s="0" t="str">
        <f aca="false">VLOOKUP($D450,$E$2:$F$34,2,0)</f>
        <v>Cesar</v>
      </c>
      <c r="D450" s="0" t="n">
        <v>20</v>
      </c>
    </row>
    <row r="451" customFormat="false" ht="12.75" hidden="false" customHeight="false" outlineLevel="0" collapsed="false">
      <c r="A451" s="0" t="n">
        <v>20443</v>
      </c>
      <c r="B451" s="0" t="s">
        <v>615</v>
      </c>
      <c r="C451" s="0" t="str">
        <f aca="false">VLOOKUP($D451,$E$2:$F$34,2,0)</f>
        <v>Cesar</v>
      </c>
      <c r="D451" s="0" t="n">
        <v>20</v>
      </c>
    </row>
    <row r="452" customFormat="false" ht="12.75" hidden="false" customHeight="false" outlineLevel="0" collapsed="false">
      <c r="A452" s="0" t="n">
        <v>20517</v>
      </c>
      <c r="B452" s="0" t="s">
        <v>616</v>
      </c>
      <c r="C452" s="0" t="str">
        <f aca="false">VLOOKUP($D452,$E$2:$F$34,2,0)</f>
        <v>Cesar</v>
      </c>
      <c r="D452" s="0" t="n">
        <v>20</v>
      </c>
    </row>
    <row r="453" customFormat="false" ht="12.75" hidden="false" customHeight="false" outlineLevel="0" collapsed="false">
      <c r="A453" s="0" t="n">
        <v>20550</v>
      </c>
      <c r="B453" s="0" t="s">
        <v>618</v>
      </c>
      <c r="C453" s="0" t="str">
        <f aca="false">VLOOKUP($D453,$E$2:$F$34,2,0)</f>
        <v>Cesar</v>
      </c>
      <c r="D453" s="0" t="n">
        <v>20</v>
      </c>
    </row>
    <row r="454" customFormat="false" ht="12.75" hidden="false" customHeight="false" outlineLevel="0" collapsed="false">
      <c r="A454" s="0" t="n">
        <v>20570</v>
      </c>
      <c r="B454" s="0" t="s">
        <v>620</v>
      </c>
      <c r="C454" s="0" t="str">
        <f aca="false">VLOOKUP($D454,$E$2:$F$34,2,0)</f>
        <v>Cesar</v>
      </c>
      <c r="D454" s="0" t="n">
        <v>20</v>
      </c>
    </row>
    <row r="455" customFormat="false" ht="12.75" hidden="false" customHeight="false" outlineLevel="0" collapsed="false">
      <c r="A455" s="0" t="n">
        <v>20614</v>
      </c>
      <c r="B455" s="0" t="s">
        <v>621</v>
      </c>
      <c r="C455" s="0" t="str">
        <f aca="false">VLOOKUP($D455,$E$2:$F$34,2,0)</f>
        <v>Cesar</v>
      </c>
      <c r="D455" s="0" t="n">
        <v>20</v>
      </c>
    </row>
    <row r="456" customFormat="false" ht="12.75" hidden="false" customHeight="false" outlineLevel="0" collapsed="false">
      <c r="A456" s="0" t="n">
        <v>20621</v>
      </c>
      <c r="B456" s="0" t="s">
        <v>622</v>
      </c>
      <c r="C456" s="0" t="str">
        <f aca="false">VLOOKUP($D456,$E$2:$F$34,2,0)</f>
        <v>Cesar</v>
      </c>
      <c r="D456" s="0" t="n">
        <v>20</v>
      </c>
    </row>
    <row r="457" customFormat="false" ht="12.75" hidden="false" customHeight="false" outlineLevel="0" collapsed="false">
      <c r="A457" s="0" t="n">
        <v>20710</v>
      </c>
      <c r="B457" s="0" t="s">
        <v>623</v>
      </c>
      <c r="C457" s="0" t="str">
        <f aca="false">VLOOKUP($D457,$E$2:$F$34,2,0)</f>
        <v>Cesar</v>
      </c>
      <c r="D457" s="0" t="n">
        <v>20</v>
      </c>
    </row>
    <row r="458" customFormat="false" ht="12.75" hidden="false" customHeight="false" outlineLevel="0" collapsed="false">
      <c r="A458" s="0" t="n">
        <v>20750</v>
      </c>
      <c r="B458" s="0" t="s">
        <v>625</v>
      </c>
      <c r="C458" s="0" t="str">
        <f aca="false">VLOOKUP($D458,$E$2:$F$34,2,0)</f>
        <v>Cesar</v>
      </c>
      <c r="D458" s="0" t="n">
        <v>20</v>
      </c>
    </row>
    <row r="459" customFormat="false" ht="12.75" hidden="false" customHeight="false" outlineLevel="0" collapsed="false">
      <c r="A459" s="0" t="n">
        <v>20770</v>
      </c>
      <c r="B459" s="0" t="s">
        <v>627</v>
      </c>
      <c r="C459" s="0" t="str">
        <f aca="false">VLOOKUP($D459,$E$2:$F$34,2,0)</f>
        <v>Cesar</v>
      </c>
      <c r="D459" s="0" t="n">
        <v>20</v>
      </c>
    </row>
    <row r="460" customFormat="false" ht="12.75" hidden="false" customHeight="false" outlineLevel="0" collapsed="false">
      <c r="A460" s="0" t="n">
        <v>20787</v>
      </c>
      <c r="B460" s="0" t="s">
        <v>629</v>
      </c>
      <c r="C460" s="0" t="str">
        <f aca="false">VLOOKUP($D460,$E$2:$F$34,2,0)</f>
        <v>Cesar</v>
      </c>
      <c r="D460" s="0" t="n">
        <v>20</v>
      </c>
    </row>
    <row r="461" customFormat="false" ht="12.75" hidden="false" customHeight="false" outlineLevel="0" collapsed="false">
      <c r="A461" s="0" t="n">
        <v>23001</v>
      </c>
      <c r="B461" s="0" t="s">
        <v>1521</v>
      </c>
      <c r="C461" s="0" t="str">
        <f aca="false">VLOOKUP($D461,$E$2:$F$34,2,0)</f>
        <v>Córdoba</v>
      </c>
      <c r="D461" s="0" t="n">
        <v>23</v>
      </c>
    </row>
    <row r="462" customFormat="false" ht="12.75" hidden="false" customHeight="false" outlineLevel="0" collapsed="false">
      <c r="A462" s="0" t="n">
        <v>23068</v>
      </c>
      <c r="B462" s="0" t="s">
        <v>631</v>
      </c>
      <c r="C462" s="0" t="str">
        <f aca="false">VLOOKUP($D462,$E$2:$F$34,2,0)</f>
        <v>Córdoba</v>
      </c>
      <c r="D462" s="0" t="n">
        <v>23</v>
      </c>
    </row>
    <row r="463" customFormat="false" ht="12.75" hidden="false" customHeight="false" outlineLevel="0" collapsed="false">
      <c r="A463" s="0" t="n">
        <v>23079</v>
      </c>
      <c r="B463" s="0" t="s">
        <v>344</v>
      </c>
      <c r="C463" s="0" t="str">
        <f aca="false">VLOOKUP($D463,$E$2:$F$34,2,0)</f>
        <v>Córdoba</v>
      </c>
      <c r="D463" s="0" t="n">
        <v>23</v>
      </c>
    </row>
    <row r="464" customFormat="false" ht="12.75" hidden="false" customHeight="false" outlineLevel="0" collapsed="false">
      <c r="A464" s="0" t="n">
        <v>23090</v>
      </c>
      <c r="B464" s="0" t="s">
        <v>632</v>
      </c>
      <c r="C464" s="0" t="str">
        <f aca="false">VLOOKUP($D464,$E$2:$F$34,2,0)</f>
        <v>Córdoba</v>
      </c>
      <c r="D464" s="0" t="n">
        <v>23</v>
      </c>
    </row>
    <row r="465" customFormat="false" ht="12.75" hidden="false" customHeight="false" outlineLevel="0" collapsed="false">
      <c r="A465" s="0" t="n">
        <v>23162</v>
      </c>
      <c r="B465" s="0" t="s">
        <v>1522</v>
      </c>
      <c r="C465" s="0" t="str">
        <f aca="false">VLOOKUP($D465,$E$2:$F$34,2,0)</f>
        <v>Córdoba</v>
      </c>
      <c r="D465" s="0" t="n">
        <v>23</v>
      </c>
    </row>
    <row r="466" customFormat="false" ht="12.75" hidden="false" customHeight="false" outlineLevel="0" collapsed="false">
      <c r="A466" s="0" t="n">
        <v>23168</v>
      </c>
      <c r="B466" s="0" t="s">
        <v>1105</v>
      </c>
      <c r="C466" s="0" t="str">
        <f aca="false">VLOOKUP($D466,$E$2:$F$34,2,0)</f>
        <v>Córdoba</v>
      </c>
      <c r="D466" s="0" t="n">
        <v>23</v>
      </c>
    </row>
    <row r="467" customFormat="false" ht="12.75" hidden="false" customHeight="false" outlineLevel="0" collapsed="false">
      <c r="A467" s="0" t="n">
        <v>23182</v>
      </c>
      <c r="B467" s="0" t="s">
        <v>1523</v>
      </c>
      <c r="C467" s="0" t="str">
        <f aca="false">VLOOKUP($D467,$E$2:$F$34,2,0)</f>
        <v>Córdoba</v>
      </c>
      <c r="D467" s="0" t="n">
        <v>23</v>
      </c>
    </row>
    <row r="468" customFormat="false" ht="12.75" hidden="false" customHeight="false" outlineLevel="0" collapsed="false">
      <c r="A468" s="0" t="n">
        <v>23189</v>
      </c>
      <c r="B468" s="0" t="s">
        <v>1524</v>
      </c>
      <c r="C468" s="0" t="str">
        <f aca="false">VLOOKUP($D468,$E$2:$F$34,2,0)</f>
        <v>Córdoba</v>
      </c>
      <c r="D468" s="0" t="n">
        <v>23</v>
      </c>
    </row>
    <row r="469" customFormat="false" ht="12.75" hidden="false" customHeight="false" outlineLevel="0" collapsed="false">
      <c r="A469" s="0" t="n">
        <v>23300</v>
      </c>
      <c r="B469" s="0" t="s">
        <v>1525</v>
      </c>
      <c r="C469" s="0" t="str">
        <f aca="false">VLOOKUP($D469,$E$2:$F$34,2,0)</f>
        <v>Córdoba</v>
      </c>
      <c r="D469" s="0" t="n">
        <v>23</v>
      </c>
    </row>
    <row r="470" customFormat="false" ht="12.75" hidden="false" customHeight="false" outlineLevel="0" collapsed="false">
      <c r="A470" s="0" t="n">
        <v>23350</v>
      </c>
      <c r="B470" s="0" t="s">
        <v>1526</v>
      </c>
      <c r="C470" s="0" t="str">
        <f aca="false">VLOOKUP($D470,$E$2:$F$34,2,0)</f>
        <v>Córdoba</v>
      </c>
      <c r="D470" s="0" t="n">
        <v>23</v>
      </c>
    </row>
    <row r="471" customFormat="false" ht="12.75" hidden="false" customHeight="false" outlineLevel="0" collapsed="false">
      <c r="A471" s="0" t="n">
        <v>23417</v>
      </c>
      <c r="B471" s="0" t="s">
        <v>1527</v>
      </c>
      <c r="C471" s="0" t="str">
        <f aca="false">VLOOKUP($D471,$E$2:$F$34,2,0)</f>
        <v>Córdoba</v>
      </c>
      <c r="D471" s="0" t="n">
        <v>23</v>
      </c>
    </row>
    <row r="472" customFormat="false" ht="12.75" hidden="false" customHeight="false" outlineLevel="0" collapsed="false">
      <c r="A472" s="0" t="n">
        <v>23419</v>
      </c>
      <c r="B472" s="0" t="s">
        <v>639</v>
      </c>
      <c r="C472" s="0" t="str">
        <f aca="false">VLOOKUP($D472,$E$2:$F$34,2,0)</f>
        <v>Córdoba</v>
      </c>
      <c r="D472" s="0" t="n">
        <v>23</v>
      </c>
    </row>
    <row r="473" customFormat="false" ht="12.75" hidden="false" customHeight="false" outlineLevel="0" collapsed="false">
      <c r="A473" s="0" t="n">
        <v>23464</v>
      </c>
      <c r="B473" s="0" t="s">
        <v>640</v>
      </c>
      <c r="C473" s="0" t="str">
        <f aca="false">VLOOKUP($D473,$E$2:$F$34,2,0)</f>
        <v>Córdoba</v>
      </c>
      <c r="D473" s="0" t="n">
        <v>23</v>
      </c>
    </row>
    <row r="474" customFormat="false" ht="12.75" hidden="false" customHeight="false" outlineLevel="0" collapsed="false">
      <c r="A474" s="0" t="n">
        <v>23466</v>
      </c>
      <c r="B474" s="0" t="s">
        <v>1437</v>
      </c>
      <c r="C474" s="0" t="str">
        <f aca="false">VLOOKUP($D474,$E$2:$F$34,2,0)</f>
        <v>Córdoba</v>
      </c>
      <c r="D474" s="0" t="n">
        <v>23</v>
      </c>
    </row>
    <row r="475" customFormat="false" ht="12.75" hidden="false" customHeight="false" outlineLevel="0" collapsed="false">
      <c r="A475" s="0" t="n">
        <v>23500</v>
      </c>
      <c r="B475" s="0" t="s">
        <v>641</v>
      </c>
      <c r="C475" s="0" t="str">
        <f aca="false">VLOOKUP($D475,$E$2:$F$34,2,0)</f>
        <v>Córdoba</v>
      </c>
      <c r="D475" s="0" t="n">
        <v>23</v>
      </c>
    </row>
    <row r="476" customFormat="false" ht="12.75" hidden="false" customHeight="false" outlineLevel="0" collapsed="false">
      <c r="A476" s="0" t="n">
        <v>23555</v>
      </c>
      <c r="B476" s="0" t="s">
        <v>1528</v>
      </c>
      <c r="C476" s="0" t="str">
        <f aca="false">VLOOKUP($D476,$E$2:$F$34,2,0)</f>
        <v>Córdoba</v>
      </c>
      <c r="D476" s="0" t="n">
        <v>23</v>
      </c>
    </row>
    <row r="477" customFormat="false" ht="12.75" hidden="false" customHeight="false" outlineLevel="0" collapsed="false">
      <c r="A477" s="0" t="n">
        <v>23570</v>
      </c>
      <c r="B477" s="0" t="s">
        <v>1529</v>
      </c>
      <c r="C477" s="0" t="str">
        <f aca="false">VLOOKUP($D477,$E$2:$F$34,2,0)</f>
        <v>Córdoba</v>
      </c>
      <c r="D477" s="0" t="n">
        <v>23</v>
      </c>
    </row>
    <row r="478" customFormat="false" ht="12.75" hidden="false" customHeight="false" outlineLevel="0" collapsed="false">
      <c r="A478" s="0" t="n">
        <v>23574</v>
      </c>
      <c r="B478" s="0" t="s">
        <v>643</v>
      </c>
      <c r="C478" s="0" t="str">
        <f aca="false">VLOOKUP($D478,$E$2:$F$34,2,0)</f>
        <v>Córdoba</v>
      </c>
      <c r="D478" s="0" t="n">
        <v>23</v>
      </c>
    </row>
    <row r="479" customFormat="false" ht="12.75" hidden="false" customHeight="false" outlineLevel="0" collapsed="false">
      <c r="A479" s="0" t="n">
        <v>23580</v>
      </c>
      <c r="B479" s="0" t="s">
        <v>1438</v>
      </c>
      <c r="C479" s="0" t="str">
        <f aca="false">VLOOKUP($D479,$E$2:$F$34,2,0)</f>
        <v>Córdoba</v>
      </c>
      <c r="D479" s="0" t="n">
        <v>23</v>
      </c>
    </row>
    <row r="480" customFormat="false" ht="12.75" hidden="false" customHeight="false" outlineLevel="0" collapsed="false">
      <c r="A480" s="0" t="n">
        <v>23586</v>
      </c>
      <c r="B480" s="0" t="s">
        <v>1439</v>
      </c>
      <c r="C480" s="0" t="str">
        <f aca="false">VLOOKUP($D480,$E$2:$F$34,2,0)</f>
        <v>Córdoba</v>
      </c>
      <c r="D480" s="0" t="n">
        <v>23</v>
      </c>
    </row>
    <row r="481" customFormat="false" ht="12.75" hidden="false" customHeight="false" outlineLevel="0" collapsed="false">
      <c r="A481" s="0" t="n">
        <v>23660</v>
      </c>
      <c r="B481" s="0" t="s">
        <v>644</v>
      </c>
      <c r="C481" s="0" t="str">
        <f aca="false">VLOOKUP($D481,$E$2:$F$34,2,0)</f>
        <v>Córdoba</v>
      </c>
      <c r="D481" s="0" t="n">
        <v>23</v>
      </c>
    </row>
    <row r="482" customFormat="false" ht="12.75" hidden="false" customHeight="false" outlineLevel="0" collapsed="false">
      <c r="A482" s="0" t="n">
        <v>23670</v>
      </c>
      <c r="B482" s="0" t="s">
        <v>1530</v>
      </c>
      <c r="C482" s="0" t="str">
        <f aca="false">VLOOKUP($D482,$E$2:$F$34,2,0)</f>
        <v>Córdoba</v>
      </c>
      <c r="D482" s="0" t="n">
        <v>23</v>
      </c>
    </row>
    <row r="483" customFormat="false" ht="12.75" hidden="false" customHeight="false" outlineLevel="0" collapsed="false">
      <c r="A483" s="0" t="n">
        <v>23672</v>
      </c>
      <c r="B483" s="0" t="s">
        <v>645</v>
      </c>
      <c r="C483" s="0" t="str">
        <f aca="false">VLOOKUP($D483,$E$2:$F$34,2,0)</f>
        <v>Córdoba</v>
      </c>
      <c r="D483" s="0" t="n">
        <v>23</v>
      </c>
    </row>
    <row r="484" customFormat="false" ht="12.75" hidden="false" customHeight="false" outlineLevel="0" collapsed="false">
      <c r="A484" s="0" t="n">
        <v>23675</v>
      </c>
      <c r="B484" s="0" t="s">
        <v>1531</v>
      </c>
      <c r="C484" s="0" t="str">
        <f aca="false">VLOOKUP($D484,$E$2:$F$34,2,0)</f>
        <v>Córdoba</v>
      </c>
      <c r="D484" s="0" t="n">
        <v>23</v>
      </c>
    </row>
    <row r="485" customFormat="false" ht="12.75" hidden="false" customHeight="false" outlineLevel="0" collapsed="false">
      <c r="A485" s="0" t="n">
        <v>23678</v>
      </c>
      <c r="B485" s="0" t="s">
        <v>186</v>
      </c>
      <c r="C485" s="0" t="str">
        <f aca="false">VLOOKUP($D485,$E$2:$F$34,2,0)</f>
        <v>Córdoba</v>
      </c>
      <c r="D485" s="0" t="n">
        <v>23</v>
      </c>
    </row>
    <row r="486" customFormat="false" ht="12.75" hidden="false" customHeight="false" outlineLevel="0" collapsed="false">
      <c r="A486" s="0" t="n">
        <v>23686</v>
      </c>
      <c r="B486" s="0" t="s">
        <v>1532</v>
      </c>
      <c r="C486" s="0" t="str">
        <f aca="false">VLOOKUP($D486,$E$2:$F$34,2,0)</f>
        <v>Córdoba</v>
      </c>
      <c r="D486" s="0" t="n">
        <v>23</v>
      </c>
    </row>
    <row r="487" customFormat="false" ht="12.75" hidden="false" customHeight="false" outlineLevel="0" collapsed="false">
      <c r="A487" s="0" t="n">
        <v>23807</v>
      </c>
      <c r="B487" s="0" t="s">
        <v>1533</v>
      </c>
      <c r="C487" s="0" t="str">
        <f aca="false">VLOOKUP($D487,$E$2:$F$34,2,0)</f>
        <v>Córdoba</v>
      </c>
      <c r="D487" s="0" t="n">
        <v>23</v>
      </c>
    </row>
    <row r="488" customFormat="false" ht="12.75" hidden="false" customHeight="false" outlineLevel="0" collapsed="false">
      <c r="A488" s="0" t="n">
        <v>23815</v>
      </c>
      <c r="B488" s="0" t="s">
        <v>651</v>
      </c>
      <c r="C488" s="0" t="s">
        <v>1490</v>
      </c>
    </row>
    <row r="489" customFormat="false" ht="12.75" hidden="false" customHeight="false" outlineLevel="0" collapsed="false">
      <c r="A489" s="0" t="n">
        <v>23855</v>
      </c>
      <c r="B489" s="0" t="s">
        <v>1534</v>
      </c>
      <c r="C489" s="0" t="str">
        <f aca="false">VLOOKUP($D489,$E$2:$F$34,2,0)</f>
        <v>Córdoba</v>
      </c>
      <c r="D489" s="0" t="n">
        <v>23</v>
      </c>
    </row>
    <row r="490" customFormat="false" ht="12.75" hidden="false" customHeight="false" outlineLevel="0" collapsed="false">
      <c r="A490" s="0" t="n">
        <v>25001</v>
      </c>
      <c r="B490" s="0" t="s">
        <v>653</v>
      </c>
      <c r="C490" s="0" t="str">
        <f aca="false">VLOOKUP($D490,$E$2:$F$34,2,0)</f>
        <v>Cundinamarca</v>
      </c>
      <c r="D490" s="0" t="n">
        <v>25</v>
      </c>
    </row>
    <row r="491" customFormat="false" ht="12.75" hidden="false" customHeight="false" outlineLevel="0" collapsed="false">
      <c r="A491" s="0" t="n">
        <v>25019</v>
      </c>
      <c r="B491" s="0" t="s">
        <v>654</v>
      </c>
      <c r="C491" s="0" t="str">
        <f aca="false">VLOOKUP($D491,$E$2:$F$34,2,0)</f>
        <v>Cundinamarca</v>
      </c>
      <c r="D491" s="0" t="n">
        <v>25</v>
      </c>
    </row>
    <row r="492" customFormat="false" ht="12.75" hidden="false" customHeight="false" outlineLevel="0" collapsed="false">
      <c r="A492" s="0" t="n">
        <v>25035</v>
      </c>
      <c r="B492" s="0" t="s">
        <v>655</v>
      </c>
      <c r="C492" s="0" t="str">
        <f aca="false">VLOOKUP($D492,$E$2:$F$34,2,0)</f>
        <v>Cundinamarca</v>
      </c>
      <c r="D492" s="0" t="n">
        <v>25</v>
      </c>
    </row>
    <row r="493" customFormat="false" ht="12.75" hidden="false" customHeight="false" outlineLevel="0" collapsed="false">
      <c r="A493" s="0" t="n">
        <v>25040</v>
      </c>
      <c r="B493" s="0" t="s">
        <v>656</v>
      </c>
      <c r="C493" s="0" t="str">
        <f aca="false">VLOOKUP($D493,$E$2:$F$34,2,0)</f>
        <v>Cundinamarca</v>
      </c>
      <c r="D493" s="0" t="n">
        <v>25</v>
      </c>
    </row>
    <row r="494" customFormat="false" ht="12.75" hidden="false" customHeight="false" outlineLevel="0" collapsed="false">
      <c r="A494" s="0" t="n">
        <v>25053</v>
      </c>
      <c r="B494" s="0" t="s">
        <v>657</v>
      </c>
      <c r="C494" s="0" t="str">
        <f aca="false">VLOOKUP($D494,$E$2:$F$34,2,0)</f>
        <v>Cundinamarca</v>
      </c>
      <c r="D494" s="0" t="n">
        <v>25</v>
      </c>
    </row>
    <row r="495" customFormat="false" ht="12.75" hidden="false" customHeight="false" outlineLevel="0" collapsed="false">
      <c r="A495" s="0" t="n">
        <v>25086</v>
      </c>
      <c r="B495" s="0" t="s">
        <v>658</v>
      </c>
      <c r="C495" s="0" t="str">
        <f aca="false">VLOOKUP($D495,$E$2:$F$34,2,0)</f>
        <v>Cundinamarca</v>
      </c>
      <c r="D495" s="0" t="n">
        <v>25</v>
      </c>
    </row>
    <row r="496" customFormat="false" ht="12.75" hidden="false" customHeight="false" outlineLevel="0" collapsed="false">
      <c r="A496" s="0" t="n">
        <v>25095</v>
      </c>
      <c r="B496" s="0" t="s">
        <v>659</v>
      </c>
      <c r="C496" s="0" t="str">
        <f aca="false">VLOOKUP($D496,$E$2:$F$34,2,0)</f>
        <v>Cundinamarca</v>
      </c>
      <c r="D496" s="0" t="n">
        <v>25</v>
      </c>
    </row>
    <row r="497" customFormat="false" ht="12.75" hidden="false" customHeight="false" outlineLevel="0" collapsed="false">
      <c r="A497" s="0" t="n">
        <v>25099</v>
      </c>
      <c r="B497" s="0" t="s">
        <v>661</v>
      </c>
      <c r="C497" s="0" t="str">
        <f aca="false">VLOOKUP($D497,$E$2:$F$34,2,0)</f>
        <v>Cundinamarca</v>
      </c>
      <c r="D497" s="0" t="n">
        <v>25</v>
      </c>
    </row>
    <row r="498" customFormat="false" ht="12.75" hidden="false" customHeight="false" outlineLevel="0" collapsed="false">
      <c r="A498" s="0" t="n">
        <v>25120</v>
      </c>
      <c r="B498" s="0" t="s">
        <v>662</v>
      </c>
      <c r="C498" s="0" t="str">
        <f aca="false">VLOOKUP($D498,$E$2:$F$34,2,0)</f>
        <v>Cundinamarca</v>
      </c>
      <c r="D498" s="0" t="n">
        <v>25</v>
      </c>
    </row>
    <row r="499" customFormat="false" ht="12.75" hidden="false" customHeight="false" outlineLevel="0" collapsed="false">
      <c r="A499" s="0" t="n">
        <v>25123</v>
      </c>
      <c r="B499" s="0" t="s">
        <v>663</v>
      </c>
      <c r="C499" s="0" t="str">
        <f aca="false">VLOOKUP($D499,$E$2:$F$34,2,0)</f>
        <v>Cundinamarca</v>
      </c>
      <c r="D499" s="0" t="n">
        <v>25</v>
      </c>
    </row>
    <row r="500" customFormat="false" ht="12.75" hidden="false" customHeight="false" outlineLevel="0" collapsed="false">
      <c r="A500" s="0" t="n">
        <v>25126</v>
      </c>
      <c r="B500" s="0" t="s">
        <v>664</v>
      </c>
      <c r="C500" s="0" t="str">
        <f aca="false">VLOOKUP($D500,$E$2:$F$34,2,0)</f>
        <v>Cundinamarca</v>
      </c>
      <c r="D500" s="0" t="n">
        <v>25</v>
      </c>
    </row>
    <row r="501" customFormat="false" ht="12.75" hidden="false" customHeight="false" outlineLevel="0" collapsed="false">
      <c r="A501" s="0" t="n">
        <v>25148</v>
      </c>
      <c r="B501" s="0" t="s">
        <v>665</v>
      </c>
      <c r="C501" s="0" t="str">
        <f aca="false">VLOOKUP($D501,$E$2:$F$34,2,0)</f>
        <v>Cundinamarca</v>
      </c>
      <c r="D501" s="0" t="n">
        <v>25</v>
      </c>
    </row>
    <row r="502" customFormat="false" ht="12.75" hidden="false" customHeight="false" outlineLevel="0" collapsed="false">
      <c r="A502" s="0" t="n">
        <v>25151</v>
      </c>
      <c r="B502" s="0" t="s">
        <v>666</v>
      </c>
      <c r="C502" s="0" t="str">
        <f aca="false">VLOOKUP($D502,$E$2:$F$34,2,0)</f>
        <v>Cundinamarca</v>
      </c>
      <c r="D502" s="0" t="n">
        <v>25</v>
      </c>
    </row>
    <row r="503" customFormat="false" ht="12.75" hidden="false" customHeight="false" outlineLevel="0" collapsed="false">
      <c r="A503" s="0" t="n">
        <v>25154</v>
      </c>
      <c r="B503" s="0" t="s">
        <v>667</v>
      </c>
      <c r="C503" s="0" t="str">
        <f aca="false">VLOOKUP($D503,$E$2:$F$34,2,0)</f>
        <v>Cundinamarca</v>
      </c>
      <c r="D503" s="0" t="n">
        <v>25</v>
      </c>
    </row>
    <row r="504" customFormat="false" ht="12.75" hidden="false" customHeight="false" outlineLevel="0" collapsed="false">
      <c r="A504" s="0" t="n">
        <v>25168</v>
      </c>
      <c r="B504" s="0" t="s">
        <v>668</v>
      </c>
      <c r="C504" s="0" t="str">
        <f aca="false">VLOOKUP($D504,$E$2:$F$34,2,0)</f>
        <v>Cundinamarca</v>
      </c>
      <c r="D504" s="0" t="n">
        <v>25</v>
      </c>
    </row>
    <row r="505" customFormat="false" ht="12.75" hidden="false" customHeight="false" outlineLevel="0" collapsed="false">
      <c r="A505" s="0" t="n">
        <v>25175</v>
      </c>
      <c r="B505" s="0" t="s">
        <v>670</v>
      </c>
      <c r="C505" s="0" t="str">
        <f aca="false">VLOOKUP($D505,$E$2:$F$34,2,0)</f>
        <v>Cundinamarca</v>
      </c>
      <c r="D505" s="0" t="n">
        <v>25</v>
      </c>
    </row>
    <row r="506" customFormat="false" ht="12.75" hidden="false" customHeight="false" outlineLevel="0" collapsed="false">
      <c r="A506" s="0" t="n">
        <v>25178</v>
      </c>
      <c r="B506" s="0" t="s">
        <v>671</v>
      </c>
      <c r="C506" s="0" t="str">
        <f aca="false">VLOOKUP($D506,$E$2:$F$34,2,0)</f>
        <v>Cundinamarca</v>
      </c>
      <c r="D506" s="0" t="n">
        <v>25</v>
      </c>
    </row>
    <row r="507" customFormat="false" ht="12.75" hidden="false" customHeight="false" outlineLevel="0" collapsed="false">
      <c r="A507" s="0" t="n">
        <v>25181</v>
      </c>
      <c r="B507" s="0" t="s">
        <v>672</v>
      </c>
      <c r="C507" s="0" t="str">
        <f aca="false">VLOOKUP($D507,$E$2:$F$34,2,0)</f>
        <v>Cundinamarca</v>
      </c>
      <c r="D507" s="0" t="n">
        <v>25</v>
      </c>
    </row>
    <row r="508" customFormat="false" ht="12.75" hidden="false" customHeight="false" outlineLevel="0" collapsed="false">
      <c r="A508" s="0" t="n">
        <v>25183</v>
      </c>
      <c r="B508" s="0" t="s">
        <v>673</v>
      </c>
      <c r="C508" s="0" t="str">
        <f aca="false">VLOOKUP($D508,$E$2:$F$34,2,0)</f>
        <v>Cundinamarca</v>
      </c>
      <c r="D508" s="0" t="n">
        <v>25</v>
      </c>
    </row>
    <row r="509" customFormat="false" ht="12.75" hidden="false" customHeight="false" outlineLevel="0" collapsed="false">
      <c r="A509" s="0" t="n">
        <v>25200</v>
      </c>
      <c r="B509" s="0" t="s">
        <v>675</v>
      </c>
      <c r="C509" s="0" t="str">
        <f aca="false">VLOOKUP($D509,$E$2:$F$34,2,0)</f>
        <v>Cundinamarca</v>
      </c>
      <c r="D509" s="0" t="n">
        <v>25</v>
      </c>
    </row>
    <row r="510" customFormat="false" ht="12.75" hidden="false" customHeight="false" outlineLevel="0" collapsed="false">
      <c r="A510" s="0" t="n">
        <v>25214</v>
      </c>
      <c r="B510" s="0" t="s">
        <v>676</v>
      </c>
      <c r="C510" s="0" t="str">
        <f aca="false">VLOOKUP($D510,$E$2:$F$34,2,0)</f>
        <v>Cundinamarca</v>
      </c>
      <c r="D510" s="0" t="n">
        <v>25</v>
      </c>
    </row>
    <row r="511" customFormat="false" ht="12.75" hidden="false" customHeight="false" outlineLevel="0" collapsed="false">
      <c r="A511" s="0" t="n">
        <v>25224</v>
      </c>
      <c r="B511" s="0" t="s">
        <v>677</v>
      </c>
      <c r="C511" s="0" t="str">
        <f aca="false">VLOOKUP($D511,$E$2:$F$34,2,0)</f>
        <v>Cundinamarca</v>
      </c>
      <c r="D511" s="0" t="n">
        <v>25</v>
      </c>
    </row>
    <row r="512" customFormat="false" ht="12.75" hidden="false" customHeight="false" outlineLevel="0" collapsed="false">
      <c r="A512" s="0" t="n">
        <v>25245</v>
      </c>
      <c r="B512" s="0" t="s">
        <v>678</v>
      </c>
      <c r="C512" s="0" t="str">
        <f aca="false">VLOOKUP($D512,$E$2:$F$34,2,0)</f>
        <v>Cundinamarca</v>
      </c>
      <c r="D512" s="0" t="n">
        <v>25</v>
      </c>
    </row>
    <row r="513" customFormat="false" ht="12.75" hidden="false" customHeight="false" outlineLevel="0" collapsed="false">
      <c r="A513" s="0" t="n">
        <v>25258</v>
      </c>
      <c r="B513" s="0" t="s">
        <v>288</v>
      </c>
      <c r="C513" s="0" t="str">
        <f aca="false">VLOOKUP($D513,$E$2:$F$34,2,0)</f>
        <v>Cundinamarca</v>
      </c>
      <c r="D513" s="0" t="n">
        <v>25</v>
      </c>
    </row>
    <row r="514" customFormat="false" ht="12.75" hidden="false" customHeight="false" outlineLevel="0" collapsed="false">
      <c r="A514" s="0" t="n">
        <v>25260</v>
      </c>
      <c r="B514" s="0" t="s">
        <v>679</v>
      </c>
      <c r="C514" s="0" t="str">
        <f aca="false">VLOOKUP($D514,$E$2:$F$34,2,0)</f>
        <v>Cundinamarca</v>
      </c>
      <c r="D514" s="0" t="n">
        <v>25</v>
      </c>
    </row>
    <row r="515" customFormat="false" ht="12.75" hidden="false" customHeight="false" outlineLevel="0" collapsed="false">
      <c r="A515" s="0" t="n">
        <v>25269</v>
      </c>
      <c r="B515" s="0" t="s">
        <v>681</v>
      </c>
      <c r="C515" s="0" t="str">
        <f aca="false">VLOOKUP($D515,$E$2:$F$34,2,0)</f>
        <v>Cundinamarca</v>
      </c>
      <c r="D515" s="0" t="n">
        <v>25</v>
      </c>
    </row>
    <row r="516" customFormat="false" ht="12.75" hidden="false" customHeight="false" outlineLevel="0" collapsed="false">
      <c r="A516" s="0" t="n">
        <v>25279</v>
      </c>
      <c r="B516" s="0" t="s">
        <v>683</v>
      </c>
      <c r="C516" s="0" t="str">
        <f aca="false">VLOOKUP($D516,$E$2:$F$34,2,0)</f>
        <v>Cundinamarca</v>
      </c>
      <c r="D516" s="0" t="n">
        <v>25</v>
      </c>
    </row>
    <row r="517" customFormat="false" ht="12.75" hidden="false" customHeight="false" outlineLevel="0" collapsed="false">
      <c r="A517" s="0" t="n">
        <v>25281</v>
      </c>
      <c r="B517" s="0" t="s">
        <v>684</v>
      </c>
      <c r="C517" s="0" t="str">
        <f aca="false">VLOOKUP($D517,$E$2:$F$34,2,0)</f>
        <v>Cundinamarca</v>
      </c>
      <c r="D517" s="0" t="n">
        <v>25</v>
      </c>
    </row>
    <row r="518" customFormat="false" ht="12.75" hidden="false" customHeight="false" outlineLevel="0" collapsed="false">
      <c r="A518" s="0" t="n">
        <v>25286</v>
      </c>
      <c r="B518" s="0" t="s">
        <v>686</v>
      </c>
      <c r="C518" s="0" t="str">
        <f aca="false">VLOOKUP($D518,$E$2:$F$34,2,0)</f>
        <v>Cundinamarca</v>
      </c>
      <c r="D518" s="0" t="n">
        <v>25</v>
      </c>
    </row>
    <row r="519" customFormat="false" ht="12.75" hidden="false" customHeight="false" outlineLevel="0" collapsed="false">
      <c r="A519" s="0" t="n">
        <v>25288</v>
      </c>
      <c r="B519" s="0" t="s">
        <v>688</v>
      </c>
      <c r="C519" s="0" t="str">
        <f aca="false">VLOOKUP($D519,$E$2:$F$34,2,0)</f>
        <v>Cundinamarca</v>
      </c>
      <c r="D519" s="0" t="n">
        <v>25</v>
      </c>
    </row>
    <row r="520" customFormat="false" ht="12.75" hidden="false" customHeight="false" outlineLevel="0" collapsed="false">
      <c r="A520" s="0" t="n">
        <v>25290</v>
      </c>
      <c r="B520" s="0" t="s">
        <v>689</v>
      </c>
      <c r="C520" s="0" t="str">
        <f aca="false">VLOOKUP($D520,$E$2:$F$34,2,0)</f>
        <v>Cundinamarca</v>
      </c>
      <c r="D520" s="0" t="n">
        <v>25</v>
      </c>
    </row>
    <row r="521" customFormat="false" ht="12.75" hidden="false" customHeight="false" outlineLevel="0" collapsed="false">
      <c r="A521" s="0" t="n">
        <v>25293</v>
      </c>
      <c r="B521" s="0" t="s">
        <v>691</v>
      </c>
      <c r="C521" s="0" t="str">
        <f aca="false">VLOOKUP($D521,$E$2:$F$34,2,0)</f>
        <v>Cundinamarca</v>
      </c>
      <c r="D521" s="0" t="n">
        <v>25</v>
      </c>
    </row>
    <row r="522" customFormat="false" ht="12.75" hidden="false" customHeight="false" outlineLevel="0" collapsed="false">
      <c r="A522" s="0" t="n">
        <v>25295</v>
      </c>
      <c r="B522" s="0" t="s">
        <v>692</v>
      </c>
      <c r="C522" s="0" t="str">
        <f aca="false">VLOOKUP($D522,$E$2:$F$34,2,0)</f>
        <v>Cundinamarca</v>
      </c>
      <c r="D522" s="0" t="n">
        <v>25</v>
      </c>
    </row>
    <row r="523" customFormat="false" ht="12.75" hidden="false" customHeight="false" outlineLevel="0" collapsed="false">
      <c r="A523" s="0" t="n">
        <v>25297</v>
      </c>
      <c r="B523" s="0" t="s">
        <v>694</v>
      </c>
      <c r="C523" s="0" t="str">
        <f aca="false">VLOOKUP($D523,$E$2:$F$34,2,0)</f>
        <v>Cundinamarca</v>
      </c>
      <c r="D523" s="0" t="n">
        <v>25</v>
      </c>
    </row>
    <row r="524" customFormat="false" ht="12.75" hidden="false" customHeight="false" outlineLevel="0" collapsed="false">
      <c r="A524" s="0" t="n">
        <v>25299</v>
      </c>
      <c r="B524" s="0" t="s">
        <v>695</v>
      </c>
      <c r="C524" s="0" t="str">
        <f aca="false">VLOOKUP($D524,$E$2:$F$34,2,0)</f>
        <v>Cundinamarca</v>
      </c>
      <c r="D524" s="0" t="n">
        <v>25</v>
      </c>
    </row>
    <row r="525" customFormat="false" ht="12.75" hidden="false" customHeight="false" outlineLevel="0" collapsed="false">
      <c r="A525" s="0" t="n">
        <v>25307</v>
      </c>
      <c r="B525" s="0" t="s">
        <v>696</v>
      </c>
      <c r="C525" s="0" t="str">
        <f aca="false">VLOOKUP($D525,$E$2:$F$34,2,0)</f>
        <v>Cundinamarca</v>
      </c>
      <c r="D525" s="0" t="n">
        <v>25</v>
      </c>
    </row>
    <row r="526" customFormat="false" ht="12.75" hidden="false" customHeight="false" outlineLevel="0" collapsed="false">
      <c r="A526" s="0" t="n">
        <v>25312</v>
      </c>
      <c r="B526" s="0" t="s">
        <v>131</v>
      </c>
      <c r="C526" s="0" t="str">
        <f aca="false">VLOOKUP($D526,$E$2:$F$34,2,0)</f>
        <v>Cundinamarca</v>
      </c>
      <c r="D526" s="0" t="n">
        <v>25</v>
      </c>
    </row>
    <row r="527" customFormat="false" ht="12.75" hidden="false" customHeight="false" outlineLevel="0" collapsed="false">
      <c r="A527" s="0" t="n">
        <v>25317</v>
      </c>
      <c r="B527" s="0" t="s">
        <v>697</v>
      </c>
      <c r="C527" s="0" t="str">
        <f aca="false">VLOOKUP($D527,$E$2:$F$34,2,0)</f>
        <v>Cundinamarca</v>
      </c>
      <c r="D527" s="0" t="n">
        <v>25</v>
      </c>
    </row>
    <row r="528" customFormat="false" ht="12.75" hidden="false" customHeight="false" outlineLevel="0" collapsed="false">
      <c r="A528" s="0" t="n">
        <v>25320</v>
      </c>
      <c r="B528" s="0" t="s">
        <v>699</v>
      </c>
      <c r="C528" s="0" t="str">
        <f aca="false">VLOOKUP($D528,$E$2:$F$34,2,0)</f>
        <v>Cundinamarca</v>
      </c>
      <c r="D528" s="0" t="n">
        <v>25</v>
      </c>
    </row>
    <row r="529" customFormat="false" ht="12.75" hidden="false" customHeight="false" outlineLevel="0" collapsed="false">
      <c r="A529" s="0" t="n">
        <v>25322</v>
      </c>
      <c r="B529" s="0" t="s">
        <v>700</v>
      </c>
      <c r="C529" s="0" t="str">
        <f aca="false">VLOOKUP($D529,$E$2:$F$34,2,0)</f>
        <v>Cundinamarca</v>
      </c>
      <c r="D529" s="0" t="n">
        <v>25</v>
      </c>
    </row>
    <row r="530" customFormat="false" ht="12.75" hidden="false" customHeight="false" outlineLevel="0" collapsed="false">
      <c r="A530" s="0" t="n">
        <v>25324</v>
      </c>
      <c r="B530" s="0" t="s">
        <v>701</v>
      </c>
      <c r="C530" s="0" t="str">
        <f aca="false">VLOOKUP($D530,$E$2:$F$34,2,0)</f>
        <v>Cundinamarca</v>
      </c>
      <c r="D530" s="0" t="n">
        <v>25</v>
      </c>
    </row>
    <row r="531" customFormat="false" ht="12.75" hidden="false" customHeight="false" outlineLevel="0" collapsed="false">
      <c r="A531" s="0" t="n">
        <v>25326</v>
      </c>
      <c r="B531" s="0" t="s">
        <v>702</v>
      </c>
      <c r="C531" s="0" t="str">
        <f aca="false">VLOOKUP($D531,$E$2:$F$34,2,0)</f>
        <v>Cundinamarca</v>
      </c>
      <c r="D531" s="0" t="n">
        <v>25</v>
      </c>
    </row>
    <row r="532" customFormat="false" ht="12.75" hidden="false" customHeight="false" outlineLevel="0" collapsed="false">
      <c r="A532" s="0" t="n">
        <v>25328</v>
      </c>
      <c r="B532" s="0" t="s">
        <v>704</v>
      </c>
      <c r="C532" s="0" t="str">
        <f aca="false">VLOOKUP($D532,$E$2:$F$34,2,0)</f>
        <v>Cundinamarca</v>
      </c>
      <c r="D532" s="0" t="n">
        <v>25</v>
      </c>
    </row>
    <row r="533" customFormat="false" ht="12.75" hidden="false" customHeight="false" outlineLevel="0" collapsed="false">
      <c r="A533" s="0" t="n">
        <v>25335</v>
      </c>
      <c r="B533" s="0" t="s">
        <v>705</v>
      </c>
      <c r="C533" s="0" t="str">
        <f aca="false">VLOOKUP($D533,$E$2:$F$34,2,0)</f>
        <v>Cundinamarca</v>
      </c>
      <c r="D533" s="0" t="n">
        <v>25</v>
      </c>
    </row>
    <row r="534" customFormat="false" ht="12.75" hidden="false" customHeight="false" outlineLevel="0" collapsed="false">
      <c r="A534" s="0" t="n">
        <v>25339</v>
      </c>
      <c r="B534" s="0" t="s">
        <v>706</v>
      </c>
      <c r="C534" s="0" t="str">
        <f aca="false">VLOOKUP($D534,$E$2:$F$34,2,0)</f>
        <v>Cundinamarca</v>
      </c>
      <c r="D534" s="0" t="n">
        <v>25</v>
      </c>
    </row>
    <row r="535" customFormat="false" ht="12.75" hidden="false" customHeight="false" outlineLevel="0" collapsed="false">
      <c r="A535" s="0" t="n">
        <v>25368</v>
      </c>
      <c r="B535" s="0" t="s">
        <v>707</v>
      </c>
      <c r="C535" s="0" t="str">
        <f aca="false">VLOOKUP($D535,$E$2:$F$34,2,0)</f>
        <v>Cundinamarca</v>
      </c>
      <c r="D535" s="0" t="n">
        <v>25</v>
      </c>
    </row>
    <row r="536" customFormat="false" ht="12.75" hidden="false" customHeight="false" outlineLevel="0" collapsed="false">
      <c r="A536" s="0" t="n">
        <v>25372</v>
      </c>
      <c r="B536" s="0" t="s">
        <v>708</v>
      </c>
      <c r="C536" s="0" t="str">
        <f aca="false">VLOOKUP($D536,$E$2:$F$34,2,0)</f>
        <v>Cundinamarca</v>
      </c>
      <c r="D536" s="0" t="n">
        <v>25</v>
      </c>
    </row>
    <row r="537" customFormat="false" ht="12.75" hidden="false" customHeight="false" outlineLevel="0" collapsed="false">
      <c r="A537" s="0" t="n">
        <v>25377</v>
      </c>
      <c r="B537" s="0" t="s">
        <v>709</v>
      </c>
      <c r="C537" s="0" t="str">
        <f aca="false">VLOOKUP($D537,$E$2:$F$34,2,0)</f>
        <v>Cundinamarca</v>
      </c>
      <c r="D537" s="0" t="n">
        <v>25</v>
      </c>
    </row>
    <row r="538" customFormat="false" ht="12.75" hidden="false" customHeight="false" outlineLevel="0" collapsed="false">
      <c r="A538" s="0" t="n">
        <v>25386</v>
      </c>
      <c r="B538" s="0" t="s">
        <v>710</v>
      </c>
      <c r="C538" s="0" t="str">
        <f aca="false">VLOOKUP($D538,$E$2:$F$34,2,0)</f>
        <v>Cundinamarca</v>
      </c>
      <c r="D538" s="0" t="n">
        <v>25</v>
      </c>
    </row>
    <row r="539" customFormat="false" ht="12.75" hidden="false" customHeight="false" outlineLevel="0" collapsed="false">
      <c r="A539" s="0" t="n">
        <v>25394</v>
      </c>
      <c r="B539" s="0" t="s">
        <v>711</v>
      </c>
      <c r="C539" s="0" t="str">
        <f aca="false">VLOOKUP($D539,$E$2:$F$34,2,0)</f>
        <v>Cundinamarca</v>
      </c>
      <c r="D539" s="0" t="n">
        <v>25</v>
      </c>
    </row>
    <row r="540" customFormat="false" ht="12.75" hidden="false" customHeight="false" outlineLevel="0" collapsed="false">
      <c r="A540" s="0" t="n">
        <v>25398</v>
      </c>
      <c r="B540" s="0" t="s">
        <v>712</v>
      </c>
      <c r="C540" s="0" t="str">
        <f aca="false">VLOOKUP($D540,$E$2:$F$34,2,0)</f>
        <v>Cundinamarca</v>
      </c>
      <c r="D540" s="0" t="n">
        <v>25</v>
      </c>
    </row>
    <row r="541" customFormat="false" ht="12.75" hidden="false" customHeight="false" outlineLevel="0" collapsed="false">
      <c r="A541" s="0" t="n">
        <v>25402</v>
      </c>
      <c r="B541" s="0" t="s">
        <v>564</v>
      </c>
      <c r="C541" s="0" t="str">
        <f aca="false">VLOOKUP($D541,$E$2:$F$34,2,0)</f>
        <v>Cundinamarca</v>
      </c>
      <c r="D541" s="0" t="n">
        <v>25</v>
      </c>
    </row>
    <row r="542" customFormat="false" ht="12.75" hidden="false" customHeight="false" outlineLevel="0" collapsed="false">
      <c r="A542" s="0" t="n">
        <v>25407</v>
      </c>
      <c r="B542" s="0" t="s">
        <v>713</v>
      </c>
      <c r="C542" s="0" t="str">
        <f aca="false">VLOOKUP($D542,$E$2:$F$34,2,0)</f>
        <v>Cundinamarca</v>
      </c>
      <c r="D542" s="0" t="n">
        <v>25</v>
      </c>
    </row>
    <row r="543" customFormat="false" ht="12.75" hidden="false" customHeight="false" outlineLevel="0" collapsed="false">
      <c r="A543" s="0" t="n">
        <v>25426</v>
      </c>
      <c r="B543" s="0" t="s">
        <v>714</v>
      </c>
      <c r="C543" s="0" t="str">
        <f aca="false">VLOOKUP($D543,$E$2:$F$34,2,0)</f>
        <v>Cundinamarca</v>
      </c>
      <c r="D543" s="0" t="n">
        <v>25</v>
      </c>
    </row>
    <row r="544" customFormat="false" ht="12.75" hidden="false" customHeight="false" outlineLevel="0" collapsed="false">
      <c r="A544" s="0" t="n">
        <v>25430</v>
      </c>
      <c r="B544" s="0" t="s">
        <v>716</v>
      </c>
      <c r="C544" s="0" t="str">
        <f aca="false">VLOOKUP($D544,$E$2:$F$34,2,0)</f>
        <v>Cundinamarca</v>
      </c>
      <c r="D544" s="0" t="n">
        <v>25</v>
      </c>
    </row>
    <row r="545" customFormat="false" ht="12.75" hidden="false" customHeight="false" outlineLevel="0" collapsed="false">
      <c r="A545" s="0" t="n">
        <v>25436</v>
      </c>
      <c r="B545" s="0" t="s">
        <v>718</v>
      </c>
      <c r="C545" s="0" t="str">
        <f aca="false">VLOOKUP($D545,$E$2:$F$34,2,0)</f>
        <v>Cundinamarca</v>
      </c>
      <c r="D545" s="0" t="n">
        <v>25</v>
      </c>
    </row>
    <row r="546" customFormat="false" ht="12.75" hidden="false" customHeight="false" outlineLevel="0" collapsed="false">
      <c r="A546" s="0" t="n">
        <v>25438</v>
      </c>
      <c r="B546" s="0" t="s">
        <v>719</v>
      </c>
      <c r="C546" s="0" t="str">
        <f aca="false">VLOOKUP($D546,$E$2:$F$34,2,0)</f>
        <v>Cundinamarca</v>
      </c>
      <c r="D546" s="0" t="n">
        <v>25</v>
      </c>
    </row>
    <row r="547" customFormat="false" ht="12.75" hidden="false" customHeight="false" outlineLevel="0" collapsed="false">
      <c r="A547" s="0" t="n">
        <v>25473</v>
      </c>
      <c r="B547" s="0" t="s">
        <v>720</v>
      </c>
      <c r="C547" s="0" t="str">
        <f aca="false">VLOOKUP($D547,$E$2:$F$34,2,0)</f>
        <v>Cundinamarca</v>
      </c>
      <c r="D547" s="0" t="n">
        <v>25</v>
      </c>
    </row>
    <row r="548" customFormat="false" ht="12.75" hidden="false" customHeight="false" outlineLevel="0" collapsed="false">
      <c r="A548" s="0" t="n">
        <v>25483</v>
      </c>
      <c r="B548" s="0" t="s">
        <v>161</v>
      </c>
      <c r="C548" s="0" t="str">
        <f aca="false">VLOOKUP($D548,$E$2:$F$34,2,0)</f>
        <v>Cundinamarca</v>
      </c>
      <c r="D548" s="0" t="n">
        <v>25</v>
      </c>
    </row>
    <row r="549" customFormat="false" ht="12.75" hidden="false" customHeight="false" outlineLevel="0" collapsed="false">
      <c r="A549" s="0" t="n">
        <v>25486</v>
      </c>
      <c r="B549" s="0" t="s">
        <v>721</v>
      </c>
      <c r="C549" s="0" t="str">
        <f aca="false">VLOOKUP($D549,$E$2:$F$34,2,0)</f>
        <v>Cundinamarca</v>
      </c>
      <c r="D549" s="0" t="n">
        <v>25</v>
      </c>
    </row>
    <row r="550" customFormat="false" ht="12.75" hidden="false" customHeight="false" outlineLevel="0" collapsed="false">
      <c r="A550" s="0" t="n">
        <v>25488</v>
      </c>
      <c r="B550" s="0" t="s">
        <v>723</v>
      </c>
      <c r="C550" s="0" t="str">
        <f aca="false">VLOOKUP($D550,$E$2:$F$34,2,0)</f>
        <v>Cundinamarca</v>
      </c>
      <c r="D550" s="0" t="n">
        <v>25</v>
      </c>
    </row>
    <row r="551" customFormat="false" ht="12.75" hidden="false" customHeight="false" outlineLevel="0" collapsed="false">
      <c r="A551" s="0" t="n">
        <v>25489</v>
      </c>
      <c r="B551" s="0" t="s">
        <v>724</v>
      </c>
      <c r="C551" s="0" t="str">
        <f aca="false">VLOOKUP($D551,$E$2:$F$34,2,0)</f>
        <v>Cundinamarca</v>
      </c>
      <c r="D551" s="0" t="n">
        <v>25</v>
      </c>
    </row>
    <row r="552" customFormat="false" ht="12.75" hidden="false" customHeight="false" outlineLevel="0" collapsed="false">
      <c r="A552" s="0" t="n">
        <v>25491</v>
      </c>
      <c r="B552" s="0" t="s">
        <v>725</v>
      </c>
      <c r="C552" s="0" t="str">
        <f aca="false">VLOOKUP($D552,$E$2:$F$34,2,0)</f>
        <v>Cundinamarca</v>
      </c>
      <c r="D552" s="0" t="n">
        <v>25</v>
      </c>
    </row>
    <row r="553" customFormat="false" ht="12.75" hidden="false" customHeight="false" outlineLevel="0" collapsed="false">
      <c r="A553" s="0" t="n">
        <v>25506</v>
      </c>
      <c r="B553" s="0" t="s">
        <v>726</v>
      </c>
      <c r="C553" s="0" t="str">
        <f aca="false">VLOOKUP($D553,$E$2:$F$34,2,0)</f>
        <v>Cundinamarca</v>
      </c>
      <c r="D553" s="0" t="n">
        <v>25</v>
      </c>
    </row>
    <row r="554" customFormat="false" ht="12.75" hidden="false" customHeight="false" outlineLevel="0" collapsed="false">
      <c r="A554" s="0" t="n">
        <v>25513</v>
      </c>
      <c r="B554" s="0" t="s">
        <v>727</v>
      </c>
      <c r="C554" s="0" t="str">
        <f aca="false">VLOOKUP($D554,$E$2:$F$34,2,0)</f>
        <v>Cundinamarca</v>
      </c>
      <c r="D554" s="0" t="n">
        <v>25</v>
      </c>
    </row>
    <row r="555" customFormat="false" ht="12.75" hidden="false" customHeight="false" outlineLevel="0" collapsed="false">
      <c r="A555" s="0" t="n">
        <v>25518</v>
      </c>
      <c r="B555" s="0" t="s">
        <v>729</v>
      </c>
      <c r="C555" s="0" t="str">
        <f aca="false">VLOOKUP($D555,$E$2:$F$34,2,0)</f>
        <v>Cundinamarca</v>
      </c>
      <c r="D555" s="0" t="n">
        <v>25</v>
      </c>
    </row>
    <row r="556" customFormat="false" ht="12.75" hidden="false" customHeight="false" outlineLevel="0" collapsed="false">
      <c r="A556" s="0" t="n">
        <v>25524</v>
      </c>
      <c r="B556" s="0" t="s">
        <v>730</v>
      </c>
      <c r="C556" s="0" t="str">
        <f aca="false">VLOOKUP($D556,$E$2:$F$34,2,0)</f>
        <v>Cundinamarca</v>
      </c>
      <c r="D556" s="0" t="n">
        <v>25</v>
      </c>
    </row>
    <row r="557" customFormat="false" ht="12.75" hidden="false" customHeight="false" outlineLevel="0" collapsed="false">
      <c r="A557" s="0" t="n">
        <v>25530</v>
      </c>
      <c r="B557" s="0" t="s">
        <v>731</v>
      </c>
      <c r="C557" s="0" t="str">
        <f aca="false">VLOOKUP($D557,$E$2:$F$34,2,0)</f>
        <v>Cundinamarca</v>
      </c>
      <c r="D557" s="0" t="n">
        <v>25</v>
      </c>
    </row>
    <row r="558" customFormat="false" ht="12.75" hidden="false" customHeight="false" outlineLevel="0" collapsed="false">
      <c r="A558" s="0" t="n">
        <v>25535</v>
      </c>
      <c r="B558" s="0" t="s">
        <v>732</v>
      </c>
      <c r="C558" s="0" t="str">
        <f aca="false">VLOOKUP($D558,$E$2:$F$34,2,0)</f>
        <v>Cundinamarca</v>
      </c>
      <c r="D558" s="0" t="n">
        <v>25</v>
      </c>
    </row>
    <row r="559" customFormat="false" ht="12.75" hidden="false" customHeight="false" outlineLevel="0" collapsed="false">
      <c r="A559" s="0" t="n">
        <v>25572</v>
      </c>
      <c r="B559" s="0" t="s">
        <v>733</v>
      </c>
      <c r="C559" s="0" t="str">
        <f aca="false">VLOOKUP($D559,$E$2:$F$34,2,0)</f>
        <v>Cundinamarca</v>
      </c>
      <c r="D559" s="0" t="n">
        <v>25</v>
      </c>
    </row>
    <row r="560" customFormat="false" ht="12.75" hidden="false" customHeight="false" outlineLevel="0" collapsed="false">
      <c r="A560" s="0" t="n">
        <v>25580</v>
      </c>
      <c r="B560" s="0" t="s">
        <v>734</v>
      </c>
      <c r="C560" s="0" t="str">
        <f aca="false">VLOOKUP($D560,$E$2:$F$34,2,0)</f>
        <v>Cundinamarca</v>
      </c>
      <c r="D560" s="0" t="n">
        <v>25</v>
      </c>
    </row>
    <row r="561" customFormat="false" ht="12.75" hidden="false" customHeight="false" outlineLevel="0" collapsed="false">
      <c r="A561" s="0" t="n">
        <v>25592</v>
      </c>
      <c r="B561" s="0" t="s">
        <v>735</v>
      </c>
      <c r="C561" s="0" t="str">
        <f aca="false">VLOOKUP($D561,$E$2:$F$34,2,0)</f>
        <v>Cundinamarca</v>
      </c>
      <c r="D561" s="0" t="n">
        <v>25</v>
      </c>
    </row>
    <row r="562" customFormat="false" ht="12.75" hidden="false" customHeight="false" outlineLevel="0" collapsed="false">
      <c r="A562" s="0" t="n">
        <v>25594</v>
      </c>
      <c r="B562" s="0" t="s">
        <v>736</v>
      </c>
      <c r="C562" s="0" t="str">
        <f aca="false">VLOOKUP($D562,$E$2:$F$34,2,0)</f>
        <v>Cundinamarca</v>
      </c>
      <c r="D562" s="0" t="n">
        <v>25</v>
      </c>
    </row>
    <row r="563" customFormat="false" ht="12.75" hidden="false" customHeight="false" outlineLevel="0" collapsed="false">
      <c r="A563" s="0" t="n">
        <v>25596</v>
      </c>
      <c r="B563" s="0" t="s">
        <v>737</v>
      </c>
      <c r="C563" s="0" t="str">
        <f aca="false">VLOOKUP($D563,$E$2:$F$34,2,0)</f>
        <v>Cundinamarca</v>
      </c>
      <c r="D563" s="0" t="n">
        <v>25</v>
      </c>
    </row>
    <row r="564" customFormat="false" ht="12.75" hidden="false" customHeight="false" outlineLevel="0" collapsed="false">
      <c r="A564" s="0" t="n">
        <v>25599</v>
      </c>
      <c r="B564" s="0" t="s">
        <v>739</v>
      </c>
      <c r="C564" s="0" t="str">
        <f aca="false">VLOOKUP($D564,$E$2:$F$34,2,0)</f>
        <v>Cundinamarca</v>
      </c>
      <c r="D564" s="0" t="n">
        <v>25</v>
      </c>
    </row>
    <row r="565" customFormat="false" ht="12.75" hidden="false" customHeight="false" outlineLevel="0" collapsed="false">
      <c r="A565" s="0" t="n">
        <v>25612</v>
      </c>
      <c r="B565" s="0" t="s">
        <v>740</v>
      </c>
      <c r="C565" s="0" t="str">
        <f aca="false">VLOOKUP($D565,$E$2:$F$34,2,0)</f>
        <v>Cundinamarca</v>
      </c>
      <c r="D565" s="0" t="n">
        <v>25</v>
      </c>
    </row>
    <row r="566" customFormat="false" ht="12.75" hidden="false" customHeight="false" outlineLevel="0" collapsed="false">
      <c r="A566" s="0" t="n">
        <v>25645</v>
      </c>
      <c r="B566" s="0" t="s">
        <v>741</v>
      </c>
      <c r="C566" s="0" t="str">
        <f aca="false">VLOOKUP($D566,$E$2:$F$34,2,0)</f>
        <v>Cundinamarca</v>
      </c>
      <c r="D566" s="0" t="n">
        <v>25</v>
      </c>
    </row>
    <row r="567" customFormat="false" ht="12.75" hidden="false" customHeight="false" outlineLevel="0" collapsed="false">
      <c r="A567" s="0" t="n">
        <v>25649</v>
      </c>
      <c r="B567" s="0" t="s">
        <v>742</v>
      </c>
      <c r="C567" s="0" t="str">
        <f aca="false">VLOOKUP($D567,$E$2:$F$34,2,0)</f>
        <v>Cundinamarca</v>
      </c>
      <c r="D567" s="0" t="n">
        <v>25</v>
      </c>
    </row>
    <row r="568" customFormat="false" ht="12.75" hidden="false" customHeight="false" outlineLevel="0" collapsed="false">
      <c r="A568" s="0" t="n">
        <v>25653</v>
      </c>
      <c r="B568" s="0" t="s">
        <v>743</v>
      </c>
      <c r="C568" s="0" t="str">
        <f aca="false">VLOOKUP($D568,$E$2:$F$34,2,0)</f>
        <v>Cundinamarca</v>
      </c>
      <c r="D568" s="0" t="n">
        <v>25</v>
      </c>
    </row>
    <row r="569" customFormat="false" ht="12.75" hidden="false" customHeight="false" outlineLevel="0" collapsed="false">
      <c r="A569" s="0" t="n">
        <v>25658</v>
      </c>
      <c r="B569" s="0" t="s">
        <v>187</v>
      </c>
      <c r="C569" s="0" t="str">
        <f aca="false">VLOOKUP($D569,$E$2:$F$34,2,0)</f>
        <v>Cundinamarca</v>
      </c>
      <c r="D569" s="0" t="n">
        <v>25</v>
      </c>
    </row>
    <row r="570" customFormat="false" ht="12.75" hidden="false" customHeight="false" outlineLevel="0" collapsed="false">
      <c r="A570" s="0" t="n">
        <v>25662</v>
      </c>
      <c r="B570" s="0" t="s">
        <v>744</v>
      </c>
      <c r="C570" s="0" t="str">
        <f aca="false">VLOOKUP($D570,$E$2:$F$34,2,0)</f>
        <v>Cundinamarca</v>
      </c>
      <c r="D570" s="0" t="n">
        <v>25</v>
      </c>
    </row>
    <row r="571" customFormat="false" ht="12.75" hidden="false" customHeight="false" outlineLevel="0" collapsed="false">
      <c r="A571" s="0" t="n">
        <v>25718</v>
      </c>
      <c r="B571" s="0" t="s">
        <v>745</v>
      </c>
      <c r="C571" s="0" t="str">
        <f aca="false">VLOOKUP($D571,$E$2:$F$34,2,0)</f>
        <v>Cundinamarca</v>
      </c>
      <c r="D571" s="0" t="n">
        <v>25</v>
      </c>
    </row>
    <row r="572" customFormat="false" ht="12.75" hidden="false" customHeight="false" outlineLevel="0" collapsed="false">
      <c r="A572" s="0" t="n">
        <v>25736</v>
      </c>
      <c r="B572" s="0" t="s">
        <v>746</v>
      </c>
      <c r="C572" s="0" t="str">
        <f aca="false">VLOOKUP($D572,$E$2:$F$34,2,0)</f>
        <v>Cundinamarca</v>
      </c>
      <c r="D572" s="0" t="n">
        <v>25</v>
      </c>
    </row>
    <row r="573" customFormat="false" ht="12.75" hidden="false" customHeight="false" outlineLevel="0" collapsed="false">
      <c r="A573" s="0" t="n">
        <v>25740</v>
      </c>
      <c r="B573" s="0" t="s">
        <v>747</v>
      </c>
      <c r="C573" s="0" t="str">
        <f aca="false">VLOOKUP($D573,$E$2:$F$34,2,0)</f>
        <v>Cundinamarca</v>
      </c>
      <c r="D573" s="0" t="n">
        <v>25</v>
      </c>
    </row>
    <row r="574" customFormat="false" ht="12.75" hidden="false" customHeight="false" outlineLevel="0" collapsed="false">
      <c r="A574" s="0" t="n">
        <v>25743</v>
      </c>
      <c r="B574" s="0" t="s">
        <v>749</v>
      </c>
      <c r="C574" s="0" t="str">
        <f aca="false">VLOOKUP($D574,$E$2:$F$34,2,0)</f>
        <v>Cundinamarca</v>
      </c>
      <c r="D574" s="0" t="n">
        <v>25</v>
      </c>
    </row>
    <row r="575" customFormat="false" ht="12.75" hidden="false" customHeight="false" outlineLevel="0" collapsed="false">
      <c r="A575" s="0" t="n">
        <v>25745</v>
      </c>
      <c r="B575" s="0" t="s">
        <v>750</v>
      </c>
      <c r="C575" s="0" t="str">
        <f aca="false">VLOOKUP($D575,$E$2:$F$34,2,0)</f>
        <v>Cundinamarca</v>
      </c>
      <c r="D575" s="0" t="n">
        <v>25</v>
      </c>
    </row>
    <row r="576" customFormat="false" ht="12.75" hidden="false" customHeight="false" outlineLevel="0" collapsed="false">
      <c r="A576" s="0" t="n">
        <v>25754</v>
      </c>
      <c r="B576" s="0" t="s">
        <v>751</v>
      </c>
      <c r="C576" s="0" t="str">
        <f aca="false">VLOOKUP($D576,$E$2:$F$34,2,0)</f>
        <v>Cundinamarca</v>
      </c>
      <c r="D576" s="0" t="n">
        <v>25</v>
      </c>
    </row>
    <row r="577" customFormat="false" ht="12.75" hidden="false" customHeight="false" outlineLevel="0" collapsed="false">
      <c r="A577" s="0" t="n">
        <v>25758</v>
      </c>
      <c r="B577" s="0" t="s">
        <v>753</v>
      </c>
      <c r="C577" s="0" t="str">
        <f aca="false">VLOOKUP($D577,$E$2:$F$34,2,0)</f>
        <v>Cundinamarca</v>
      </c>
      <c r="D577" s="0" t="n">
        <v>25</v>
      </c>
    </row>
    <row r="578" customFormat="false" ht="12.75" hidden="false" customHeight="false" outlineLevel="0" collapsed="false">
      <c r="A578" s="0" t="n">
        <v>25769</v>
      </c>
      <c r="B578" s="0" t="s">
        <v>754</v>
      </c>
      <c r="C578" s="0" t="str">
        <f aca="false">VLOOKUP($D578,$E$2:$F$34,2,0)</f>
        <v>Cundinamarca</v>
      </c>
      <c r="D578" s="0" t="n">
        <v>25</v>
      </c>
    </row>
    <row r="579" customFormat="false" ht="12.75" hidden="false" customHeight="false" outlineLevel="0" collapsed="false">
      <c r="A579" s="0" t="n">
        <v>25772</v>
      </c>
      <c r="B579" s="0" t="s">
        <v>756</v>
      </c>
      <c r="C579" s="0" t="str">
        <f aca="false">VLOOKUP($D579,$E$2:$F$34,2,0)</f>
        <v>Cundinamarca</v>
      </c>
      <c r="D579" s="0" t="n">
        <v>25</v>
      </c>
    </row>
    <row r="580" customFormat="false" ht="12.75" hidden="false" customHeight="false" outlineLevel="0" collapsed="false">
      <c r="A580" s="0" t="n">
        <v>25777</v>
      </c>
      <c r="B580" s="0" t="s">
        <v>758</v>
      </c>
      <c r="C580" s="0" t="str">
        <f aca="false">VLOOKUP($D580,$E$2:$F$34,2,0)</f>
        <v>Cundinamarca</v>
      </c>
      <c r="D580" s="0" t="n">
        <v>25</v>
      </c>
    </row>
    <row r="581" customFormat="false" ht="12.75" hidden="false" customHeight="false" outlineLevel="0" collapsed="false">
      <c r="A581" s="0" t="n">
        <v>25779</v>
      </c>
      <c r="B581" s="0" t="s">
        <v>759</v>
      </c>
      <c r="C581" s="0" t="str">
        <f aca="false">VLOOKUP($D581,$E$2:$F$34,2,0)</f>
        <v>Cundinamarca</v>
      </c>
      <c r="D581" s="0" t="n">
        <v>25</v>
      </c>
    </row>
    <row r="582" customFormat="false" ht="12.75" hidden="false" customHeight="false" outlineLevel="0" collapsed="false">
      <c r="A582" s="0" t="n">
        <v>25781</v>
      </c>
      <c r="B582" s="0" t="s">
        <v>760</v>
      </c>
      <c r="C582" s="0" t="str">
        <f aca="false">VLOOKUP($D582,$E$2:$F$34,2,0)</f>
        <v>Cundinamarca</v>
      </c>
      <c r="D582" s="0" t="n">
        <v>25</v>
      </c>
    </row>
    <row r="583" customFormat="false" ht="12.75" hidden="false" customHeight="false" outlineLevel="0" collapsed="false">
      <c r="A583" s="0" t="n">
        <v>25785</v>
      </c>
      <c r="B583" s="0" t="s">
        <v>761</v>
      </c>
      <c r="C583" s="0" t="str">
        <f aca="false">VLOOKUP($D583,$E$2:$F$34,2,0)</f>
        <v>Cundinamarca</v>
      </c>
      <c r="D583" s="0" t="n">
        <v>25</v>
      </c>
    </row>
    <row r="584" customFormat="false" ht="12.75" hidden="false" customHeight="false" outlineLevel="0" collapsed="false">
      <c r="A584" s="0" t="n">
        <v>25793</v>
      </c>
      <c r="B584" s="0" t="s">
        <v>762</v>
      </c>
      <c r="C584" s="0" t="str">
        <f aca="false">VLOOKUP($D584,$E$2:$F$34,2,0)</f>
        <v>Cundinamarca</v>
      </c>
      <c r="D584" s="0" t="n">
        <v>25</v>
      </c>
    </row>
    <row r="585" customFormat="false" ht="12.75" hidden="false" customHeight="false" outlineLevel="0" collapsed="false">
      <c r="A585" s="0" t="n">
        <v>25797</v>
      </c>
      <c r="B585" s="0" t="s">
        <v>763</v>
      </c>
      <c r="C585" s="0" t="str">
        <f aca="false">VLOOKUP($D585,$E$2:$F$34,2,0)</f>
        <v>Cundinamarca</v>
      </c>
      <c r="D585" s="0" t="n">
        <v>25</v>
      </c>
    </row>
    <row r="586" customFormat="false" ht="12.75" hidden="false" customHeight="false" outlineLevel="0" collapsed="false">
      <c r="A586" s="0" t="n">
        <v>25799</v>
      </c>
      <c r="B586" s="0" t="s">
        <v>764</v>
      </c>
      <c r="C586" s="0" t="str">
        <f aca="false">VLOOKUP($D586,$E$2:$F$34,2,0)</f>
        <v>Cundinamarca</v>
      </c>
      <c r="D586" s="0" t="n">
        <v>25</v>
      </c>
    </row>
    <row r="587" customFormat="false" ht="12.75" hidden="false" customHeight="false" outlineLevel="0" collapsed="false">
      <c r="A587" s="0" t="n">
        <v>25805</v>
      </c>
      <c r="B587" s="0" t="s">
        <v>765</v>
      </c>
      <c r="C587" s="0" t="str">
        <f aca="false">VLOOKUP($D587,$E$2:$F$34,2,0)</f>
        <v>Cundinamarca</v>
      </c>
      <c r="D587" s="0" t="n">
        <v>25</v>
      </c>
    </row>
    <row r="588" customFormat="false" ht="12.75" hidden="false" customHeight="false" outlineLevel="0" collapsed="false">
      <c r="A588" s="0" t="n">
        <v>25807</v>
      </c>
      <c r="B588" s="0" t="s">
        <v>766</v>
      </c>
      <c r="C588" s="0" t="str">
        <f aca="false">VLOOKUP($D588,$E$2:$F$34,2,0)</f>
        <v>Cundinamarca</v>
      </c>
      <c r="D588" s="0" t="n">
        <v>25</v>
      </c>
    </row>
    <row r="589" customFormat="false" ht="12.75" hidden="false" customHeight="false" outlineLevel="0" collapsed="false">
      <c r="A589" s="0" t="n">
        <v>25815</v>
      </c>
      <c r="B589" s="0" t="s">
        <v>767</v>
      </c>
      <c r="C589" s="0" t="str">
        <f aca="false">VLOOKUP($D589,$E$2:$F$34,2,0)</f>
        <v>Cundinamarca</v>
      </c>
      <c r="D589" s="0" t="n">
        <v>25</v>
      </c>
    </row>
    <row r="590" customFormat="false" ht="12.75" hidden="false" customHeight="false" outlineLevel="0" collapsed="false">
      <c r="A590" s="0" t="n">
        <v>25817</v>
      </c>
      <c r="B590" s="0" t="s">
        <v>768</v>
      </c>
      <c r="C590" s="0" t="str">
        <f aca="false">VLOOKUP($D590,$E$2:$F$34,2,0)</f>
        <v>Cundinamarca</v>
      </c>
      <c r="D590" s="0" t="n">
        <v>25</v>
      </c>
    </row>
    <row r="591" customFormat="false" ht="12.75" hidden="false" customHeight="false" outlineLevel="0" collapsed="false">
      <c r="A591" s="0" t="n">
        <v>25823</v>
      </c>
      <c r="B591" s="0" t="s">
        <v>769</v>
      </c>
      <c r="C591" s="0" t="str">
        <f aca="false">VLOOKUP($D591,$E$2:$F$34,2,0)</f>
        <v>Cundinamarca</v>
      </c>
      <c r="D591" s="0" t="n">
        <v>25</v>
      </c>
    </row>
    <row r="592" customFormat="false" ht="12.75" hidden="false" customHeight="false" outlineLevel="0" collapsed="false">
      <c r="A592" s="0" t="n">
        <v>25839</v>
      </c>
      <c r="B592" s="0" t="s">
        <v>770</v>
      </c>
      <c r="C592" s="0" t="str">
        <f aca="false">VLOOKUP($D592,$E$2:$F$34,2,0)</f>
        <v>Cundinamarca</v>
      </c>
      <c r="D592" s="0" t="n">
        <v>25</v>
      </c>
    </row>
    <row r="593" customFormat="false" ht="12.75" hidden="false" customHeight="false" outlineLevel="0" collapsed="false">
      <c r="A593" s="0" t="n">
        <v>25841</v>
      </c>
      <c r="B593" s="0" t="s">
        <v>771</v>
      </c>
      <c r="C593" s="0" t="str">
        <f aca="false">VLOOKUP($D593,$E$2:$F$34,2,0)</f>
        <v>Cundinamarca</v>
      </c>
      <c r="D593" s="0" t="n">
        <v>25</v>
      </c>
    </row>
    <row r="594" customFormat="false" ht="12.75" hidden="false" customHeight="false" outlineLevel="0" collapsed="false">
      <c r="A594" s="0" t="n">
        <v>25843</v>
      </c>
      <c r="B594" s="0" t="s">
        <v>772</v>
      </c>
      <c r="C594" s="0" t="str">
        <f aca="false">VLOOKUP($D594,$E$2:$F$34,2,0)</f>
        <v>Cundinamarca</v>
      </c>
      <c r="D594" s="0" t="n">
        <v>25</v>
      </c>
    </row>
    <row r="595" customFormat="false" ht="12.75" hidden="false" customHeight="false" outlineLevel="0" collapsed="false">
      <c r="A595" s="0" t="n">
        <v>25845</v>
      </c>
      <c r="B595" s="0" t="s">
        <v>773</v>
      </c>
      <c r="C595" s="0" t="str">
        <f aca="false">VLOOKUP($D595,$E$2:$F$34,2,0)</f>
        <v>Cundinamarca</v>
      </c>
      <c r="D595" s="0" t="n">
        <v>25</v>
      </c>
    </row>
    <row r="596" customFormat="false" ht="12.75" hidden="false" customHeight="false" outlineLevel="0" collapsed="false">
      <c r="A596" s="0" t="n">
        <v>25851</v>
      </c>
      <c r="B596" s="0" t="s">
        <v>775</v>
      </c>
      <c r="C596" s="0" t="str">
        <f aca="false">VLOOKUP($D596,$E$2:$F$34,2,0)</f>
        <v>Cundinamarca</v>
      </c>
      <c r="D596" s="0" t="n">
        <v>25</v>
      </c>
    </row>
    <row r="597" customFormat="false" ht="12.75" hidden="false" customHeight="false" outlineLevel="0" collapsed="false">
      <c r="A597" s="0" t="n">
        <v>25506</v>
      </c>
      <c r="B597" s="0" t="s">
        <v>223</v>
      </c>
      <c r="C597" s="0" t="s">
        <v>1491</v>
      </c>
    </row>
    <row r="598" customFormat="false" ht="12.75" hidden="false" customHeight="false" outlineLevel="0" collapsed="false">
      <c r="A598" s="0" t="n">
        <v>25862</v>
      </c>
      <c r="B598" s="0" t="s">
        <v>776</v>
      </c>
      <c r="C598" s="0" t="str">
        <f aca="false">VLOOKUP($D598,$E$2:$F$34,2,0)</f>
        <v>Cundinamarca</v>
      </c>
      <c r="D598" s="0" t="n">
        <v>25</v>
      </c>
    </row>
    <row r="599" customFormat="false" ht="12.75" hidden="false" customHeight="false" outlineLevel="0" collapsed="false">
      <c r="A599" s="0" t="n">
        <v>25867</v>
      </c>
      <c r="B599" s="0" t="s">
        <v>777</v>
      </c>
      <c r="C599" s="0" t="str">
        <f aca="false">VLOOKUP($D599,$E$2:$F$34,2,0)</f>
        <v>Cundinamarca</v>
      </c>
      <c r="D599" s="0" t="n">
        <v>25</v>
      </c>
    </row>
    <row r="600" customFormat="false" ht="12.75" hidden="false" customHeight="false" outlineLevel="0" collapsed="false">
      <c r="A600" s="0" t="n">
        <v>25871</v>
      </c>
      <c r="B600" s="0" t="s">
        <v>778</v>
      </c>
      <c r="C600" s="0" t="str">
        <f aca="false">VLOOKUP($D600,$E$2:$F$34,2,0)</f>
        <v>Cundinamarca</v>
      </c>
      <c r="D600" s="0" t="n">
        <v>25</v>
      </c>
    </row>
    <row r="601" customFormat="false" ht="12.75" hidden="false" customHeight="false" outlineLevel="0" collapsed="false">
      <c r="A601" s="0" t="n">
        <v>25873</v>
      </c>
      <c r="B601" s="0" t="s">
        <v>779</v>
      </c>
      <c r="C601" s="0" t="str">
        <f aca="false">VLOOKUP($D601,$E$2:$F$34,2,0)</f>
        <v>Cundinamarca</v>
      </c>
      <c r="D601" s="0" t="n">
        <v>25</v>
      </c>
    </row>
    <row r="602" customFormat="false" ht="12.75" hidden="false" customHeight="false" outlineLevel="0" collapsed="false">
      <c r="A602" s="0" t="n">
        <v>25875</v>
      </c>
      <c r="B602" s="0" t="s">
        <v>780</v>
      </c>
      <c r="C602" s="0" t="str">
        <f aca="false">VLOOKUP($D602,$E$2:$F$34,2,0)</f>
        <v>Cundinamarca</v>
      </c>
      <c r="D602" s="0" t="n">
        <v>25</v>
      </c>
    </row>
    <row r="603" customFormat="false" ht="12.75" hidden="false" customHeight="false" outlineLevel="0" collapsed="false">
      <c r="A603" s="0" t="n">
        <v>25878</v>
      </c>
      <c r="B603" s="0" t="s">
        <v>781</v>
      </c>
      <c r="C603" s="0" t="str">
        <f aca="false">VLOOKUP($D603,$E$2:$F$34,2,0)</f>
        <v>Cundinamarca</v>
      </c>
      <c r="D603" s="0" t="n">
        <v>25</v>
      </c>
    </row>
    <row r="604" customFormat="false" ht="12.75" hidden="false" customHeight="false" outlineLevel="0" collapsed="false">
      <c r="A604" s="0" t="n">
        <v>25885</v>
      </c>
      <c r="B604" s="0" t="s">
        <v>783</v>
      </c>
      <c r="C604" s="0" t="str">
        <f aca="false">VLOOKUP($D604,$E$2:$F$34,2,0)</f>
        <v>Cundinamarca</v>
      </c>
      <c r="D604" s="0" t="n">
        <v>25</v>
      </c>
    </row>
    <row r="605" customFormat="false" ht="12.75" hidden="false" customHeight="false" outlineLevel="0" collapsed="false">
      <c r="A605" s="0" t="n">
        <v>25898</v>
      </c>
      <c r="B605" s="0" t="s">
        <v>784</v>
      </c>
      <c r="C605" s="0" t="str">
        <f aca="false">VLOOKUP($D605,$E$2:$F$34,2,0)</f>
        <v>Cundinamarca</v>
      </c>
      <c r="D605" s="0" t="n">
        <v>25</v>
      </c>
    </row>
    <row r="606" customFormat="false" ht="12.75" hidden="false" customHeight="false" outlineLevel="0" collapsed="false">
      <c r="A606" s="0" t="n">
        <v>25899</v>
      </c>
      <c r="B606" s="0" t="s">
        <v>785</v>
      </c>
      <c r="C606" s="0" t="str">
        <f aca="false">VLOOKUP($D606,$E$2:$F$34,2,0)</f>
        <v>Cundinamarca</v>
      </c>
      <c r="D606" s="0" t="n">
        <v>25</v>
      </c>
    </row>
    <row r="607" customFormat="false" ht="12.75" hidden="false" customHeight="false" outlineLevel="0" collapsed="false">
      <c r="A607" s="0" t="n">
        <v>27001</v>
      </c>
      <c r="B607" s="0" t="s">
        <v>787</v>
      </c>
      <c r="C607" s="0" t="str">
        <f aca="false">VLOOKUP($D607,$E$2:$F$34,2,0)</f>
        <v>Choco</v>
      </c>
      <c r="D607" s="0" t="n">
        <v>27</v>
      </c>
    </row>
    <row r="608" customFormat="false" ht="12.75" hidden="false" customHeight="false" outlineLevel="0" collapsed="false">
      <c r="A608" s="0" t="n">
        <v>27006</v>
      </c>
      <c r="B608" s="0" t="s">
        <v>789</v>
      </c>
      <c r="C608" s="0" t="str">
        <f aca="false">VLOOKUP($D608,$E$2:$F$34,2,0)</f>
        <v>Choco</v>
      </c>
      <c r="D608" s="0" t="n">
        <v>27</v>
      </c>
    </row>
    <row r="609" customFormat="false" ht="12.75" hidden="false" customHeight="false" outlineLevel="0" collapsed="false">
      <c r="A609" s="0" t="n">
        <v>27025</v>
      </c>
      <c r="B609" s="0" t="s">
        <v>790</v>
      </c>
      <c r="C609" s="0" t="str">
        <f aca="false">VLOOKUP($D609,$E$2:$F$34,2,0)</f>
        <v>Choco</v>
      </c>
      <c r="D609" s="0" t="n">
        <v>27</v>
      </c>
    </row>
    <row r="610" customFormat="false" ht="12.75" hidden="false" customHeight="false" outlineLevel="0" collapsed="false">
      <c r="A610" s="0" t="n">
        <v>27050</v>
      </c>
      <c r="B610" s="0" t="s">
        <v>791</v>
      </c>
      <c r="C610" s="0" t="str">
        <f aca="false">VLOOKUP($D610,$E$2:$F$34,2,0)</f>
        <v>Choco</v>
      </c>
      <c r="D610" s="0" t="n">
        <v>27</v>
      </c>
    </row>
    <row r="611" customFormat="false" ht="12.75" hidden="false" customHeight="false" outlineLevel="0" collapsed="false">
      <c r="A611" s="0" t="n">
        <v>27073</v>
      </c>
      <c r="B611" s="0" t="s">
        <v>792</v>
      </c>
      <c r="C611" s="0" t="str">
        <f aca="false">VLOOKUP($D611,$E$2:$F$34,2,0)</f>
        <v>Choco</v>
      </c>
      <c r="D611" s="0" t="n">
        <v>27</v>
      </c>
    </row>
    <row r="612" customFormat="false" ht="12.75" hidden="false" customHeight="false" outlineLevel="0" collapsed="false">
      <c r="A612" s="0" t="n">
        <v>27075</v>
      </c>
      <c r="B612" s="0" t="s">
        <v>793</v>
      </c>
      <c r="C612" s="0" t="str">
        <f aca="false">VLOOKUP($D612,$E$2:$F$34,2,0)</f>
        <v>Choco</v>
      </c>
      <c r="D612" s="0" t="n">
        <v>27</v>
      </c>
    </row>
    <row r="613" customFormat="false" ht="12.75" hidden="false" customHeight="false" outlineLevel="0" collapsed="false">
      <c r="A613" s="0" t="n">
        <v>27077</v>
      </c>
      <c r="B613" s="0" t="s">
        <v>794</v>
      </c>
      <c r="C613" s="0" t="str">
        <f aca="false">VLOOKUP($D613,$E$2:$F$34,2,0)</f>
        <v>Choco</v>
      </c>
      <c r="D613" s="0" t="n">
        <v>27</v>
      </c>
    </row>
    <row r="614" customFormat="false" ht="12.75" hidden="false" customHeight="false" outlineLevel="0" collapsed="false">
      <c r="A614" s="0" t="n">
        <v>27082</v>
      </c>
      <c r="B614" s="0" t="s">
        <v>795</v>
      </c>
      <c r="C614" s="0" t="str">
        <f aca="false">VLOOKUP($D614,$E$2:$F$34,2,0)</f>
        <v>Choco</v>
      </c>
      <c r="D614" s="0" t="n">
        <v>27</v>
      </c>
    </row>
    <row r="615" customFormat="false" ht="12.75" hidden="false" customHeight="false" outlineLevel="0" collapsed="false">
      <c r="A615" s="0" t="n">
        <v>27086</v>
      </c>
      <c r="B615" s="0" t="s">
        <v>796</v>
      </c>
      <c r="C615" s="0" t="str">
        <f aca="false">VLOOKUP($D615,$E$2:$F$34,2,0)</f>
        <v>Choco</v>
      </c>
      <c r="D615" s="0" t="n">
        <v>27</v>
      </c>
    </row>
    <row r="616" customFormat="false" ht="12.75" hidden="false" customHeight="false" outlineLevel="0" collapsed="false">
      <c r="A616" s="0" t="n">
        <v>27099</v>
      </c>
      <c r="B616" s="0" t="s">
        <v>797</v>
      </c>
      <c r="C616" s="0" t="str">
        <f aca="false">VLOOKUP($D616,$E$2:$F$34,2,0)</f>
        <v>Choco</v>
      </c>
      <c r="D616" s="0" t="n">
        <v>27</v>
      </c>
    </row>
    <row r="617" customFormat="false" ht="12.75" hidden="false" customHeight="false" outlineLevel="0" collapsed="false">
      <c r="A617" s="0" t="n">
        <v>27135</v>
      </c>
      <c r="B617" s="0" t="s">
        <v>798</v>
      </c>
      <c r="C617" s="0" t="str">
        <f aca="false">VLOOKUP($D617,$E$2:$F$34,2,0)</f>
        <v>Choco</v>
      </c>
      <c r="D617" s="0" t="n">
        <v>27</v>
      </c>
    </row>
    <row r="618" customFormat="false" ht="12.75" hidden="false" customHeight="false" outlineLevel="0" collapsed="false">
      <c r="A618" s="0" t="n">
        <v>27150</v>
      </c>
      <c r="B618" s="0" t="s">
        <v>799</v>
      </c>
      <c r="C618" s="0" t="str">
        <f aca="false">VLOOKUP($D618,$E$2:$F$34,2,0)</f>
        <v>Choco</v>
      </c>
      <c r="D618" s="0" t="n">
        <v>27</v>
      </c>
    </row>
    <row r="619" customFormat="false" ht="12.75" hidden="false" customHeight="false" outlineLevel="0" collapsed="false">
      <c r="A619" s="0" t="n">
        <v>27160</v>
      </c>
      <c r="B619" s="0" t="s">
        <v>800</v>
      </c>
      <c r="C619" s="0" t="str">
        <f aca="false">VLOOKUP($D619,$E$2:$F$34,2,0)</f>
        <v>Choco</v>
      </c>
      <c r="D619" s="0" t="n">
        <v>27</v>
      </c>
    </row>
    <row r="620" customFormat="false" ht="12.75" hidden="false" customHeight="false" outlineLevel="0" collapsed="false">
      <c r="A620" s="0" t="n">
        <v>27205</v>
      </c>
      <c r="B620" s="0" t="s">
        <v>801</v>
      </c>
      <c r="C620" s="0" t="str">
        <f aca="false">VLOOKUP($D620,$E$2:$F$34,2,0)</f>
        <v>Choco</v>
      </c>
      <c r="D620" s="0" t="n">
        <v>27</v>
      </c>
    </row>
    <row r="621" customFormat="false" ht="12.75" hidden="false" customHeight="false" outlineLevel="0" collapsed="false">
      <c r="A621" s="0" t="n">
        <v>27245</v>
      </c>
      <c r="B621" s="0" t="s">
        <v>803</v>
      </c>
      <c r="C621" s="0" t="str">
        <f aca="false">VLOOKUP($D621,$E$2:$F$34,2,0)</f>
        <v>Choco</v>
      </c>
      <c r="D621" s="0" t="n">
        <v>27</v>
      </c>
    </row>
    <row r="622" customFormat="false" ht="12.75" hidden="false" customHeight="false" outlineLevel="0" collapsed="false">
      <c r="A622" s="0" t="n">
        <v>27250</v>
      </c>
      <c r="B622" s="0" t="s">
        <v>804</v>
      </c>
      <c r="C622" s="0" t="str">
        <f aca="false">VLOOKUP($D622,$E$2:$F$34,2,0)</f>
        <v>Choco</v>
      </c>
      <c r="D622" s="0" t="n">
        <v>27</v>
      </c>
    </row>
    <row r="623" customFormat="false" ht="12.75" hidden="false" customHeight="false" outlineLevel="0" collapsed="false">
      <c r="A623" s="0" t="n">
        <v>27361</v>
      </c>
      <c r="B623" s="0" t="s">
        <v>805</v>
      </c>
      <c r="C623" s="0" t="str">
        <f aca="false">VLOOKUP($D623,$E$2:$F$34,2,0)</f>
        <v>Choco</v>
      </c>
      <c r="D623" s="0" t="n">
        <v>27</v>
      </c>
    </row>
    <row r="624" customFormat="false" ht="12.75" hidden="false" customHeight="false" outlineLevel="0" collapsed="false">
      <c r="A624" s="0" t="n">
        <v>27372</v>
      </c>
      <c r="B624" s="0" t="s">
        <v>807</v>
      </c>
      <c r="C624" s="0" t="str">
        <f aca="false">VLOOKUP($D624,$E$2:$F$34,2,0)</f>
        <v>Choco</v>
      </c>
      <c r="D624" s="0" t="n">
        <v>27</v>
      </c>
    </row>
    <row r="625" customFormat="false" ht="12.75" hidden="false" customHeight="false" outlineLevel="0" collapsed="false">
      <c r="A625" s="0" t="n">
        <v>27413</v>
      </c>
      <c r="B625" s="0" t="s">
        <v>808</v>
      </c>
      <c r="C625" s="0" t="str">
        <f aca="false">VLOOKUP($D625,$E$2:$F$34,2,0)</f>
        <v>Choco</v>
      </c>
      <c r="D625" s="0" t="n">
        <v>27</v>
      </c>
    </row>
    <row r="626" customFormat="false" ht="12.75" hidden="false" customHeight="false" outlineLevel="0" collapsed="false">
      <c r="A626" s="0" t="n">
        <v>27425</v>
      </c>
      <c r="B626" s="0" t="s">
        <v>809</v>
      </c>
      <c r="C626" s="0" t="str">
        <f aca="false">VLOOKUP($D626,$E$2:$F$34,2,0)</f>
        <v>Choco</v>
      </c>
      <c r="D626" s="0" t="n">
        <v>27</v>
      </c>
    </row>
    <row r="627" customFormat="false" ht="12.75" hidden="false" customHeight="false" outlineLevel="0" collapsed="false">
      <c r="A627" s="0" t="n">
        <v>27430</v>
      </c>
      <c r="B627" s="0" t="s">
        <v>811</v>
      </c>
      <c r="C627" s="0" t="str">
        <f aca="false">VLOOKUP($D627,$E$2:$F$34,2,0)</f>
        <v>Choco</v>
      </c>
      <c r="D627" s="0" t="n">
        <v>27</v>
      </c>
    </row>
    <row r="628" customFormat="false" ht="12.75" hidden="false" customHeight="false" outlineLevel="0" collapsed="false">
      <c r="A628" s="0" t="n">
        <v>27450</v>
      </c>
      <c r="B628" s="0" t="s">
        <v>812</v>
      </c>
      <c r="C628" s="0" t="str">
        <f aca="false">VLOOKUP($D628,$E$2:$F$34,2,0)</f>
        <v>Choco</v>
      </c>
      <c r="D628" s="0" t="n">
        <v>27</v>
      </c>
    </row>
    <row r="629" customFormat="false" ht="12.75" hidden="false" customHeight="false" outlineLevel="0" collapsed="false">
      <c r="A629" s="0" t="n">
        <v>27491</v>
      </c>
      <c r="B629" s="0" t="s">
        <v>813</v>
      </c>
      <c r="C629" s="0" t="str">
        <f aca="false">VLOOKUP($D629,$E$2:$F$34,2,0)</f>
        <v>Choco</v>
      </c>
      <c r="D629" s="0" t="n">
        <v>27</v>
      </c>
    </row>
    <row r="630" customFormat="false" ht="12.75" hidden="false" customHeight="false" outlineLevel="0" collapsed="false">
      <c r="A630" s="0" t="n">
        <v>27495</v>
      </c>
      <c r="B630" s="0" t="s">
        <v>814</v>
      </c>
      <c r="C630" s="0" t="str">
        <f aca="false">VLOOKUP($D630,$E$2:$F$34,2,0)</f>
        <v>Choco</v>
      </c>
      <c r="D630" s="0" t="n">
        <v>27</v>
      </c>
    </row>
    <row r="631" customFormat="false" ht="12.75" hidden="false" customHeight="false" outlineLevel="0" collapsed="false">
      <c r="A631" s="0" t="n">
        <v>27580</v>
      </c>
      <c r="B631" s="0" t="s">
        <v>1535</v>
      </c>
      <c r="C631" s="0" t="str">
        <f aca="false">VLOOKUP($D631,$E$2:$F$34,2,0)</f>
        <v>Choco</v>
      </c>
      <c r="D631" s="0" t="n">
        <v>27</v>
      </c>
    </row>
    <row r="632" customFormat="false" ht="12.75" hidden="false" customHeight="false" outlineLevel="0" collapsed="false">
      <c r="A632" s="0" t="n">
        <v>27600</v>
      </c>
      <c r="B632" s="0" t="s">
        <v>817</v>
      </c>
      <c r="C632" s="0" t="str">
        <f aca="false">VLOOKUP($D632,$E$2:$F$34,2,0)</f>
        <v>Choco</v>
      </c>
      <c r="D632" s="0" t="n">
        <v>27</v>
      </c>
    </row>
    <row r="633" customFormat="false" ht="12.75" hidden="false" customHeight="false" outlineLevel="0" collapsed="false">
      <c r="A633" s="0" t="n">
        <v>27615</v>
      </c>
      <c r="B633" s="0" t="s">
        <v>516</v>
      </c>
      <c r="C633" s="0" t="str">
        <f aca="false">VLOOKUP($D633,$E$2:$F$34,2,0)</f>
        <v>Choco</v>
      </c>
      <c r="D633" s="0" t="n">
        <v>27</v>
      </c>
    </row>
    <row r="634" customFormat="false" ht="12.75" hidden="false" customHeight="false" outlineLevel="0" collapsed="false">
      <c r="A634" s="0" t="n">
        <v>27660</v>
      </c>
      <c r="B634" s="0" t="s">
        <v>818</v>
      </c>
      <c r="C634" s="0" t="str">
        <f aca="false">VLOOKUP($D634,$E$2:$F$34,2,0)</f>
        <v>Choco</v>
      </c>
      <c r="D634" s="0" t="n">
        <v>27</v>
      </c>
    </row>
    <row r="635" customFormat="false" ht="12.75" hidden="false" customHeight="false" outlineLevel="0" collapsed="false">
      <c r="A635" s="0" t="n">
        <v>27745</v>
      </c>
      <c r="B635" s="0" t="s">
        <v>819</v>
      </c>
      <c r="C635" s="0" t="str">
        <f aca="false">VLOOKUP($D635,$E$2:$F$34,2,0)</f>
        <v>Choco</v>
      </c>
      <c r="D635" s="0" t="n">
        <v>27</v>
      </c>
    </row>
    <row r="636" customFormat="false" ht="12.75" hidden="false" customHeight="false" outlineLevel="0" collapsed="false">
      <c r="A636" s="0" t="n">
        <v>27787</v>
      </c>
      <c r="B636" s="0" t="s">
        <v>821</v>
      </c>
      <c r="C636" s="0" t="str">
        <f aca="false">VLOOKUP($D636,$E$2:$F$34,2,0)</f>
        <v>Choco</v>
      </c>
      <c r="D636" s="0" t="n">
        <v>27</v>
      </c>
    </row>
    <row r="637" customFormat="false" ht="12.75" hidden="false" customHeight="false" outlineLevel="0" collapsed="false">
      <c r="A637" s="0" t="n">
        <v>27800</v>
      </c>
      <c r="B637" s="0" t="s">
        <v>823</v>
      </c>
      <c r="C637" s="0" t="str">
        <f aca="false">VLOOKUP($D637,$E$2:$F$34,2,0)</f>
        <v>Choco</v>
      </c>
      <c r="D637" s="0" t="n">
        <v>27</v>
      </c>
    </row>
    <row r="638" customFormat="false" ht="12.75" hidden="false" customHeight="false" outlineLevel="0" collapsed="false">
      <c r="A638" s="0" t="n">
        <v>27810</v>
      </c>
      <c r="B638" s="0" t="s">
        <v>824</v>
      </c>
      <c r="C638" s="0" t="str">
        <f aca="false">VLOOKUP($D638,$E$2:$F$34,2,0)</f>
        <v>Choco</v>
      </c>
      <c r="D638" s="0" t="n">
        <v>27</v>
      </c>
    </row>
    <row r="639" customFormat="false" ht="12.75" hidden="false" customHeight="false" outlineLevel="0" collapsed="false">
      <c r="A639" s="0" t="n">
        <v>41001</v>
      </c>
      <c r="B639" s="0" t="s">
        <v>826</v>
      </c>
      <c r="C639" s="0" t="str">
        <f aca="false">VLOOKUP($D639,$E$2:$F$34,2,0)</f>
        <v>Huila</v>
      </c>
      <c r="D639" s="0" t="n">
        <v>41</v>
      </c>
    </row>
    <row r="640" customFormat="false" ht="12.75" hidden="false" customHeight="false" outlineLevel="0" collapsed="false">
      <c r="A640" s="0" t="n">
        <v>41006</v>
      </c>
      <c r="B640" s="0" t="s">
        <v>827</v>
      </c>
      <c r="C640" s="0" t="str">
        <f aca="false">VLOOKUP($D640,$E$2:$F$34,2,0)</f>
        <v>Huila</v>
      </c>
      <c r="D640" s="0" t="n">
        <v>41</v>
      </c>
    </row>
    <row r="641" customFormat="false" ht="12.75" hidden="false" customHeight="false" outlineLevel="0" collapsed="false">
      <c r="A641" s="0" t="n">
        <v>41013</v>
      </c>
      <c r="B641" s="0" t="s">
        <v>829</v>
      </c>
      <c r="C641" s="0" t="str">
        <f aca="false">VLOOKUP($D641,$E$2:$F$34,2,0)</f>
        <v>Huila</v>
      </c>
      <c r="D641" s="0" t="n">
        <v>41</v>
      </c>
    </row>
    <row r="642" customFormat="false" ht="12.75" hidden="false" customHeight="false" outlineLevel="0" collapsed="false">
      <c r="A642" s="0" t="n">
        <v>41016</v>
      </c>
      <c r="B642" s="0" t="s">
        <v>830</v>
      </c>
      <c r="C642" s="0" t="str">
        <f aca="false">VLOOKUP($D642,$E$2:$F$34,2,0)</f>
        <v>Huila</v>
      </c>
      <c r="D642" s="0" t="n">
        <v>41</v>
      </c>
    </row>
    <row r="643" customFormat="false" ht="12.75" hidden="false" customHeight="false" outlineLevel="0" collapsed="false">
      <c r="A643" s="0" t="n">
        <v>41020</v>
      </c>
      <c r="B643" s="0" t="s">
        <v>831</v>
      </c>
      <c r="C643" s="0" t="str">
        <f aca="false">VLOOKUP($D643,$E$2:$F$34,2,0)</f>
        <v>Huila</v>
      </c>
      <c r="D643" s="0" t="n">
        <v>41</v>
      </c>
    </row>
    <row r="644" customFormat="false" ht="12.75" hidden="false" customHeight="false" outlineLevel="0" collapsed="false">
      <c r="A644" s="0" t="n">
        <v>41026</v>
      </c>
      <c r="B644" s="0" t="s">
        <v>832</v>
      </c>
      <c r="C644" s="0" t="str">
        <f aca="false">VLOOKUP($D644,$E$2:$F$34,2,0)</f>
        <v>Huila</v>
      </c>
      <c r="D644" s="0" t="n">
        <v>41</v>
      </c>
    </row>
    <row r="645" customFormat="false" ht="12.75" hidden="false" customHeight="false" outlineLevel="0" collapsed="false">
      <c r="A645" s="0" t="n">
        <v>41078</v>
      </c>
      <c r="B645" s="0" t="s">
        <v>833</v>
      </c>
      <c r="C645" s="0" t="str">
        <f aca="false">VLOOKUP($D645,$E$2:$F$34,2,0)</f>
        <v>Huila</v>
      </c>
      <c r="D645" s="0" t="n">
        <v>41</v>
      </c>
    </row>
    <row r="646" customFormat="false" ht="12.75" hidden="false" customHeight="false" outlineLevel="0" collapsed="false">
      <c r="A646" s="0" t="n">
        <v>41132</v>
      </c>
      <c r="B646" s="0" t="s">
        <v>834</v>
      </c>
      <c r="C646" s="0" t="str">
        <f aca="false">VLOOKUP($D646,$E$2:$F$34,2,0)</f>
        <v>Huila</v>
      </c>
      <c r="D646" s="0" t="n">
        <v>41</v>
      </c>
    </row>
    <row r="647" customFormat="false" ht="12.75" hidden="false" customHeight="false" outlineLevel="0" collapsed="false">
      <c r="A647" s="0" t="n">
        <v>41206</v>
      </c>
      <c r="B647" s="0" t="s">
        <v>835</v>
      </c>
      <c r="C647" s="0" t="str">
        <f aca="false">VLOOKUP($D647,$E$2:$F$34,2,0)</f>
        <v>Huila</v>
      </c>
      <c r="D647" s="0" t="n">
        <v>41</v>
      </c>
    </row>
    <row r="648" customFormat="false" ht="12.75" hidden="false" customHeight="false" outlineLevel="0" collapsed="false">
      <c r="A648" s="0" t="n">
        <v>41244</v>
      </c>
      <c r="B648" s="0" t="s">
        <v>837</v>
      </c>
      <c r="C648" s="0" t="str">
        <f aca="false">VLOOKUP($D648,$E$2:$F$34,2,0)</f>
        <v>Huila</v>
      </c>
      <c r="D648" s="0" t="n">
        <v>41</v>
      </c>
    </row>
    <row r="649" customFormat="false" ht="12.75" hidden="false" customHeight="false" outlineLevel="0" collapsed="false">
      <c r="A649" s="0" t="n">
        <v>41298</v>
      </c>
      <c r="B649" s="0" t="s">
        <v>838</v>
      </c>
      <c r="C649" s="0" t="str">
        <f aca="false">VLOOKUP($D649,$E$2:$F$34,2,0)</f>
        <v>Huila</v>
      </c>
      <c r="D649" s="0" t="n">
        <v>41</v>
      </c>
    </row>
    <row r="650" customFormat="false" ht="12.75" hidden="false" customHeight="false" outlineLevel="0" collapsed="false">
      <c r="A650" s="0" t="n">
        <v>41306</v>
      </c>
      <c r="B650" s="0" t="s">
        <v>840</v>
      </c>
      <c r="C650" s="0" t="str">
        <f aca="false">VLOOKUP($D650,$E$2:$F$34,2,0)</f>
        <v>Huila</v>
      </c>
      <c r="D650" s="0" t="n">
        <v>41</v>
      </c>
    </row>
    <row r="651" customFormat="false" ht="12.75" hidden="false" customHeight="false" outlineLevel="0" collapsed="false">
      <c r="A651" s="0" t="n">
        <v>41319</v>
      </c>
      <c r="B651" s="0" t="s">
        <v>132</v>
      </c>
      <c r="C651" s="0" t="str">
        <f aca="false">VLOOKUP($D651,$E$2:$F$34,2,0)</f>
        <v>Huila</v>
      </c>
      <c r="D651" s="0" t="n">
        <v>41</v>
      </c>
    </row>
    <row r="652" customFormat="false" ht="12.75" hidden="false" customHeight="false" outlineLevel="0" collapsed="false">
      <c r="A652" s="0" t="n">
        <v>41349</v>
      </c>
      <c r="B652" s="0" t="s">
        <v>841</v>
      </c>
      <c r="C652" s="0" t="str">
        <f aca="false">VLOOKUP($D652,$E$2:$F$34,2,0)</f>
        <v>Huila</v>
      </c>
      <c r="D652" s="0" t="n">
        <v>41</v>
      </c>
    </row>
    <row r="653" customFormat="false" ht="12.75" hidden="false" customHeight="false" outlineLevel="0" collapsed="false">
      <c r="A653" s="0" t="n">
        <v>41357</v>
      </c>
      <c r="B653" s="0" t="s">
        <v>842</v>
      </c>
      <c r="C653" s="0" t="str">
        <f aca="false">VLOOKUP($D653,$E$2:$F$34,2,0)</f>
        <v>Huila</v>
      </c>
      <c r="D653" s="0" t="n">
        <v>41</v>
      </c>
    </row>
    <row r="654" customFormat="false" ht="12.75" hidden="false" customHeight="false" outlineLevel="0" collapsed="false">
      <c r="A654" s="0" t="n">
        <v>41359</v>
      </c>
      <c r="B654" s="0" t="s">
        <v>843</v>
      </c>
      <c r="C654" s="0" t="str">
        <f aca="false">VLOOKUP($D654,$E$2:$F$34,2,0)</f>
        <v>Huila</v>
      </c>
      <c r="D654" s="0" t="n">
        <v>41</v>
      </c>
    </row>
    <row r="655" customFormat="false" ht="12.75" hidden="false" customHeight="false" outlineLevel="0" collapsed="false">
      <c r="A655" s="0" t="n">
        <v>41378</v>
      </c>
      <c r="B655" s="0" t="s">
        <v>844</v>
      </c>
      <c r="C655" s="0" t="str">
        <f aca="false">VLOOKUP($D655,$E$2:$F$34,2,0)</f>
        <v>Huila</v>
      </c>
      <c r="D655" s="0" t="n">
        <v>41</v>
      </c>
    </row>
    <row r="656" customFormat="false" ht="12.75" hidden="false" customHeight="false" outlineLevel="0" collapsed="false">
      <c r="A656" s="0" t="n">
        <v>41396</v>
      </c>
      <c r="B656" s="0" t="s">
        <v>845</v>
      </c>
      <c r="C656" s="0" t="str">
        <f aca="false">VLOOKUP($D656,$E$2:$F$34,2,0)</f>
        <v>Huila</v>
      </c>
      <c r="D656" s="0" t="n">
        <v>41</v>
      </c>
    </row>
    <row r="657" customFormat="false" ht="12.75" hidden="false" customHeight="false" outlineLevel="0" collapsed="false">
      <c r="A657" s="0" t="n">
        <v>41483</v>
      </c>
      <c r="B657" s="0" t="s">
        <v>847</v>
      </c>
      <c r="C657" s="0" t="str">
        <f aca="false">VLOOKUP($D657,$E$2:$F$34,2,0)</f>
        <v>Huila</v>
      </c>
      <c r="D657" s="0" t="n">
        <v>41</v>
      </c>
    </row>
    <row r="658" customFormat="false" ht="12.75" hidden="false" customHeight="false" outlineLevel="0" collapsed="false">
      <c r="A658" s="0" t="n">
        <v>41503</v>
      </c>
      <c r="B658" s="0" t="s">
        <v>848</v>
      </c>
      <c r="C658" s="0" t="str">
        <f aca="false">VLOOKUP($D658,$E$2:$F$34,2,0)</f>
        <v>Huila</v>
      </c>
      <c r="D658" s="0" t="n">
        <v>41</v>
      </c>
    </row>
    <row r="659" customFormat="false" ht="12.75" hidden="false" customHeight="false" outlineLevel="0" collapsed="false">
      <c r="A659" s="0" t="n">
        <v>41518</v>
      </c>
      <c r="B659" s="0" t="s">
        <v>849</v>
      </c>
      <c r="C659" s="0" t="str">
        <f aca="false">VLOOKUP($D659,$E$2:$F$34,2,0)</f>
        <v>Huila</v>
      </c>
      <c r="D659" s="0" t="n">
        <v>41</v>
      </c>
    </row>
    <row r="660" customFormat="false" ht="12.75" hidden="false" customHeight="false" outlineLevel="0" collapsed="false">
      <c r="A660" s="0" t="n">
        <v>41524</v>
      </c>
      <c r="B660" s="0" t="s">
        <v>850</v>
      </c>
      <c r="C660" s="0" t="str">
        <f aca="false">VLOOKUP($D660,$E$2:$F$34,2,0)</f>
        <v>Huila</v>
      </c>
      <c r="D660" s="0" t="n">
        <v>41</v>
      </c>
    </row>
    <row r="661" customFormat="false" ht="12.75" hidden="false" customHeight="false" outlineLevel="0" collapsed="false">
      <c r="A661" s="0" t="n">
        <v>41530</v>
      </c>
      <c r="B661" s="0" t="s">
        <v>513</v>
      </c>
      <c r="C661" s="0" t="str">
        <f aca="false">VLOOKUP($D661,$E$2:$F$34,2,0)</f>
        <v>Huila</v>
      </c>
      <c r="D661" s="0" t="n">
        <v>41</v>
      </c>
    </row>
    <row r="662" customFormat="false" ht="12.75" hidden="false" customHeight="false" outlineLevel="0" collapsed="false">
      <c r="A662" s="0" t="n">
        <v>41548</v>
      </c>
      <c r="B662" s="0" t="s">
        <v>852</v>
      </c>
      <c r="C662" s="0" t="str">
        <f aca="false">VLOOKUP($D662,$E$2:$F$34,2,0)</f>
        <v>Huila</v>
      </c>
      <c r="D662" s="0" t="n">
        <v>41</v>
      </c>
    </row>
    <row r="663" customFormat="false" ht="12.75" hidden="false" customHeight="false" outlineLevel="0" collapsed="false">
      <c r="A663" s="0" t="n">
        <v>41551</v>
      </c>
      <c r="B663" s="0" t="s">
        <v>853</v>
      </c>
      <c r="C663" s="0" t="str">
        <f aca="false">VLOOKUP($D663,$E$2:$F$34,2,0)</f>
        <v>Huila</v>
      </c>
      <c r="D663" s="0" t="n">
        <v>41</v>
      </c>
    </row>
    <row r="664" customFormat="false" ht="12.75" hidden="false" customHeight="false" outlineLevel="0" collapsed="false">
      <c r="A664" s="0" t="n">
        <v>41615</v>
      </c>
      <c r="B664" s="0" t="s">
        <v>854</v>
      </c>
      <c r="C664" s="0" t="str">
        <f aca="false">VLOOKUP($D664,$E$2:$F$34,2,0)</f>
        <v>Huila</v>
      </c>
      <c r="D664" s="0" t="n">
        <v>41</v>
      </c>
    </row>
    <row r="665" customFormat="false" ht="12.75" hidden="false" customHeight="false" outlineLevel="0" collapsed="false">
      <c r="A665" s="0" t="n">
        <v>41660</v>
      </c>
      <c r="B665" s="0" t="s">
        <v>855</v>
      </c>
      <c r="C665" s="0" t="str">
        <f aca="false">VLOOKUP($D665,$E$2:$F$34,2,0)</f>
        <v>Huila</v>
      </c>
      <c r="D665" s="0" t="n">
        <v>41</v>
      </c>
    </row>
    <row r="666" customFormat="false" ht="12.75" hidden="false" customHeight="false" outlineLevel="0" collapsed="false">
      <c r="A666" s="0" t="n">
        <v>41668</v>
      </c>
      <c r="B666" s="0" t="s">
        <v>856</v>
      </c>
      <c r="C666" s="0" t="str">
        <f aca="false">VLOOKUP($D666,$E$2:$F$34,2,0)</f>
        <v>Huila</v>
      </c>
      <c r="D666" s="0" t="n">
        <v>41</v>
      </c>
    </row>
    <row r="667" customFormat="false" ht="12.75" hidden="false" customHeight="false" outlineLevel="0" collapsed="false">
      <c r="A667" s="0" t="n">
        <v>41676</v>
      </c>
      <c r="B667" s="0" t="s">
        <v>448</v>
      </c>
      <c r="C667" s="0" t="str">
        <f aca="false">VLOOKUP($D667,$E$2:$F$34,2,0)</f>
        <v>Huila</v>
      </c>
      <c r="D667" s="0" t="n">
        <v>41</v>
      </c>
    </row>
    <row r="668" customFormat="false" ht="12.75" hidden="false" customHeight="false" outlineLevel="0" collapsed="false">
      <c r="A668" s="0" t="n">
        <v>41770</v>
      </c>
      <c r="B668" s="0" t="s">
        <v>858</v>
      </c>
      <c r="C668" s="0" t="str">
        <f aca="false">VLOOKUP($D668,$E$2:$F$34,2,0)</f>
        <v>Huila</v>
      </c>
      <c r="D668" s="0" t="n">
        <v>41</v>
      </c>
    </row>
    <row r="669" customFormat="false" ht="12.75" hidden="false" customHeight="false" outlineLevel="0" collapsed="false">
      <c r="A669" s="0" t="n">
        <v>41791</v>
      </c>
      <c r="B669" s="0" t="s">
        <v>859</v>
      </c>
      <c r="C669" s="0" t="str">
        <f aca="false">VLOOKUP($D669,$E$2:$F$34,2,0)</f>
        <v>Huila</v>
      </c>
      <c r="D669" s="0" t="n">
        <v>41</v>
      </c>
    </row>
    <row r="670" customFormat="false" ht="12.75" hidden="false" customHeight="false" outlineLevel="0" collapsed="false">
      <c r="A670" s="0" t="n">
        <v>41797</v>
      </c>
      <c r="B670" s="0" t="s">
        <v>860</v>
      </c>
      <c r="C670" s="0" t="str">
        <f aca="false">VLOOKUP($D670,$E$2:$F$34,2,0)</f>
        <v>Huila</v>
      </c>
      <c r="D670" s="0" t="n">
        <v>41</v>
      </c>
    </row>
    <row r="671" customFormat="false" ht="12.75" hidden="false" customHeight="false" outlineLevel="0" collapsed="false">
      <c r="A671" s="0" t="n">
        <v>41799</v>
      </c>
      <c r="B671" s="0" t="s">
        <v>861</v>
      </c>
      <c r="C671" s="0" t="str">
        <f aca="false">VLOOKUP($D671,$E$2:$F$34,2,0)</f>
        <v>Huila</v>
      </c>
      <c r="D671" s="0" t="n">
        <v>41</v>
      </c>
    </row>
    <row r="672" customFormat="false" ht="12.75" hidden="false" customHeight="false" outlineLevel="0" collapsed="false">
      <c r="A672" s="0" t="n">
        <v>41801</v>
      </c>
      <c r="B672" s="0" t="s">
        <v>862</v>
      </c>
      <c r="C672" s="0" t="str">
        <f aca="false">VLOOKUP($D672,$E$2:$F$34,2,0)</f>
        <v>Huila</v>
      </c>
      <c r="D672" s="0" t="n">
        <v>41</v>
      </c>
    </row>
    <row r="673" customFormat="false" ht="12.75" hidden="false" customHeight="false" outlineLevel="0" collapsed="false">
      <c r="A673" s="0" t="n">
        <v>41807</v>
      </c>
      <c r="B673" s="0" t="s">
        <v>863</v>
      </c>
      <c r="C673" s="0" t="str">
        <f aca="false">VLOOKUP($D673,$E$2:$F$34,2,0)</f>
        <v>Huila</v>
      </c>
      <c r="D673" s="0" t="n">
        <v>41</v>
      </c>
    </row>
    <row r="674" customFormat="false" ht="12.75" hidden="false" customHeight="false" outlineLevel="0" collapsed="false">
      <c r="A674" s="0" t="n">
        <v>41872</v>
      </c>
      <c r="B674" s="0" t="s">
        <v>864</v>
      </c>
      <c r="C674" s="0" t="str">
        <f aca="false">VLOOKUP($D674,$E$2:$F$34,2,0)</f>
        <v>Huila</v>
      </c>
      <c r="D674" s="0" t="n">
        <v>41</v>
      </c>
    </row>
    <row r="675" customFormat="false" ht="12.75" hidden="false" customHeight="false" outlineLevel="0" collapsed="false">
      <c r="A675" s="0" t="n">
        <v>41885</v>
      </c>
      <c r="B675" s="0" t="s">
        <v>865</v>
      </c>
      <c r="C675" s="0" t="str">
        <f aca="false">VLOOKUP($D675,$E$2:$F$34,2,0)</f>
        <v>Huila</v>
      </c>
      <c r="D675" s="0" t="n">
        <v>41</v>
      </c>
    </row>
    <row r="676" customFormat="false" ht="12.75" hidden="false" customHeight="false" outlineLevel="0" collapsed="false">
      <c r="A676" s="0" t="n">
        <v>44001</v>
      </c>
      <c r="B676" s="0" t="s">
        <v>866</v>
      </c>
      <c r="C676" s="0" t="str">
        <f aca="false">VLOOKUP($D676,$E$2:$F$34,2,0)</f>
        <v>La Guajira</v>
      </c>
      <c r="D676" s="0" t="n">
        <v>44</v>
      </c>
    </row>
    <row r="677" customFormat="false" ht="12.75" hidden="false" customHeight="false" outlineLevel="0" collapsed="false">
      <c r="A677" s="0" t="n">
        <v>44035</v>
      </c>
      <c r="B677" s="0" t="s">
        <v>529</v>
      </c>
      <c r="C677" s="0" t="str">
        <f aca="false">VLOOKUP($D677,$E$2:$F$34,2,0)</f>
        <v>La Guajira</v>
      </c>
      <c r="D677" s="0" t="n">
        <v>44</v>
      </c>
    </row>
    <row r="678" customFormat="false" ht="12.75" hidden="false" customHeight="false" outlineLevel="0" collapsed="false">
      <c r="A678" s="0" t="n">
        <v>44078</v>
      </c>
      <c r="B678" s="0" t="s">
        <v>868</v>
      </c>
      <c r="C678" s="0" t="str">
        <f aca="false">VLOOKUP($D678,$E$2:$F$34,2,0)</f>
        <v>La Guajira</v>
      </c>
      <c r="D678" s="0" t="n">
        <v>44</v>
      </c>
    </row>
    <row r="679" customFormat="false" ht="12.75" hidden="false" customHeight="false" outlineLevel="0" collapsed="false">
      <c r="A679" s="0" t="n">
        <v>44090</v>
      </c>
      <c r="B679" s="0" t="s">
        <v>869</v>
      </c>
      <c r="C679" s="0" t="str">
        <f aca="false">VLOOKUP($D679,$E$2:$F$34,2,0)</f>
        <v>La Guajira</v>
      </c>
      <c r="D679" s="0" t="n">
        <v>44</v>
      </c>
    </row>
    <row r="680" customFormat="false" ht="12.75" hidden="false" customHeight="false" outlineLevel="0" collapsed="false">
      <c r="A680" s="0" t="n">
        <v>44098</v>
      </c>
      <c r="B680" s="0" t="s">
        <v>870</v>
      </c>
      <c r="C680" s="0" t="str">
        <f aca="false">VLOOKUP($D680,$E$2:$F$34,2,0)</f>
        <v>La Guajira</v>
      </c>
      <c r="D680" s="0" t="n">
        <v>44</v>
      </c>
    </row>
    <row r="681" customFormat="false" ht="12.75" hidden="false" customHeight="false" outlineLevel="0" collapsed="false">
      <c r="A681" s="0" t="n">
        <v>44110</v>
      </c>
      <c r="B681" s="0" t="s">
        <v>871</v>
      </c>
      <c r="C681" s="0" t="str">
        <f aca="false">VLOOKUP($D681,$E$2:$F$34,2,0)</f>
        <v>La Guajira</v>
      </c>
      <c r="D681" s="0" t="n">
        <v>44</v>
      </c>
    </row>
    <row r="682" customFormat="false" ht="12.75" hidden="false" customHeight="false" outlineLevel="0" collapsed="false">
      <c r="A682" s="0" t="n">
        <v>44279</v>
      </c>
      <c r="B682" s="0" t="s">
        <v>873</v>
      </c>
      <c r="C682" s="0" t="str">
        <f aca="false">VLOOKUP($D682,$E$2:$F$34,2,0)</f>
        <v>La Guajira</v>
      </c>
      <c r="D682" s="0" t="n">
        <v>44</v>
      </c>
    </row>
    <row r="683" customFormat="false" ht="12.75" hidden="false" customHeight="false" outlineLevel="0" collapsed="false">
      <c r="A683" s="0" t="n">
        <v>44378</v>
      </c>
      <c r="B683" s="0" t="s">
        <v>874</v>
      </c>
      <c r="C683" s="0" t="str">
        <f aca="false">VLOOKUP($D683,$E$2:$F$34,2,0)</f>
        <v>La Guajira</v>
      </c>
      <c r="D683" s="0" t="n">
        <v>44</v>
      </c>
    </row>
    <row r="684" customFormat="false" ht="12.75" hidden="false" customHeight="false" outlineLevel="0" collapsed="false">
      <c r="A684" s="0" t="n">
        <v>44420</v>
      </c>
      <c r="B684" s="0" t="s">
        <v>875</v>
      </c>
      <c r="C684" s="0" t="str">
        <f aca="false">VLOOKUP($D684,$E$2:$F$34,2,0)</f>
        <v>La Guajira</v>
      </c>
      <c r="D684" s="0" t="n">
        <v>44</v>
      </c>
    </row>
    <row r="685" customFormat="false" ht="12.75" hidden="false" customHeight="false" outlineLevel="0" collapsed="false">
      <c r="A685" s="0" t="n">
        <v>44430</v>
      </c>
      <c r="B685" s="0" t="s">
        <v>876</v>
      </c>
      <c r="C685" s="0" t="str">
        <f aca="false">VLOOKUP($D685,$E$2:$F$34,2,0)</f>
        <v>La Guajira</v>
      </c>
      <c r="D685" s="0" t="n">
        <v>44</v>
      </c>
    </row>
    <row r="686" customFormat="false" ht="12.75" hidden="false" customHeight="false" outlineLevel="0" collapsed="false">
      <c r="A686" s="0" t="n">
        <v>44560</v>
      </c>
      <c r="B686" s="0" t="s">
        <v>878</v>
      </c>
      <c r="C686" s="0" t="str">
        <f aca="false">VLOOKUP($D686,$E$2:$F$34,2,0)</f>
        <v>La Guajira</v>
      </c>
      <c r="D686" s="0" t="n">
        <v>44</v>
      </c>
    </row>
    <row r="687" customFormat="false" ht="12.75" hidden="false" customHeight="false" outlineLevel="0" collapsed="false">
      <c r="A687" s="0" t="n">
        <v>44565</v>
      </c>
      <c r="B687" s="0" t="s">
        <v>879</v>
      </c>
      <c r="C687" s="0" t="str">
        <f aca="false">VLOOKUP($D687,$E$2:$F$34,2,0)</f>
        <v>La Guajira</v>
      </c>
      <c r="D687" s="0" t="n">
        <v>44</v>
      </c>
    </row>
    <row r="688" customFormat="false" ht="12.75" hidden="false" customHeight="false" outlineLevel="0" collapsed="false">
      <c r="A688" s="0" t="n">
        <v>44650</v>
      </c>
      <c r="B688" s="0" t="s">
        <v>880</v>
      </c>
      <c r="C688" s="0" t="str">
        <f aca="false">VLOOKUP($D688,$E$2:$F$34,2,0)</f>
        <v>La Guajira</v>
      </c>
      <c r="D688" s="0" t="n">
        <v>44</v>
      </c>
    </row>
    <row r="689" customFormat="false" ht="12.75" hidden="false" customHeight="false" outlineLevel="0" collapsed="false">
      <c r="A689" s="0" t="n">
        <v>44847</v>
      </c>
      <c r="B689" s="0" t="s">
        <v>881</v>
      </c>
      <c r="C689" s="0" t="str">
        <f aca="false">VLOOKUP($D689,$E$2:$F$34,2,0)</f>
        <v>La Guajira</v>
      </c>
      <c r="D689" s="0" t="n">
        <v>44</v>
      </c>
    </row>
    <row r="690" customFormat="false" ht="12.75" hidden="false" customHeight="false" outlineLevel="0" collapsed="false">
      <c r="A690" s="0" t="n">
        <v>44855</v>
      </c>
      <c r="B690" s="0" t="s">
        <v>882</v>
      </c>
      <c r="C690" s="0" t="str">
        <f aca="false">VLOOKUP($D690,$E$2:$F$34,2,0)</f>
        <v>La Guajira</v>
      </c>
      <c r="D690" s="0" t="n">
        <v>44</v>
      </c>
    </row>
    <row r="691" customFormat="false" ht="12.75" hidden="false" customHeight="false" outlineLevel="0" collapsed="false">
      <c r="A691" s="0" t="n">
        <v>44874</v>
      </c>
      <c r="B691" s="0" t="s">
        <v>324</v>
      </c>
      <c r="C691" s="0" t="str">
        <f aca="false">VLOOKUP($D691,$E$2:$F$34,2,0)</f>
        <v>La Guajira</v>
      </c>
      <c r="D691" s="0" t="n">
        <v>44</v>
      </c>
    </row>
    <row r="692" customFormat="false" ht="12.75" hidden="false" customHeight="false" outlineLevel="0" collapsed="false">
      <c r="A692" s="0" t="n">
        <v>47001</v>
      </c>
      <c r="B692" s="0" t="s">
        <v>883</v>
      </c>
      <c r="C692" s="0" t="str">
        <f aca="false">VLOOKUP($D692,$E$2:$F$34,2,0)</f>
        <v>Magdalena</v>
      </c>
      <c r="D692" s="0" t="n">
        <v>47</v>
      </c>
    </row>
    <row r="693" customFormat="false" ht="12.75" hidden="false" customHeight="false" outlineLevel="0" collapsed="false">
      <c r="A693" s="0" t="n">
        <v>47030</v>
      </c>
      <c r="B693" s="0" t="s">
        <v>884</v>
      </c>
      <c r="C693" s="0" t="str">
        <f aca="false">VLOOKUP($D693,$E$2:$F$34,2,0)</f>
        <v>Magdalena</v>
      </c>
      <c r="D693" s="0" t="n">
        <v>47</v>
      </c>
    </row>
    <row r="694" customFormat="false" ht="12.75" hidden="false" customHeight="false" outlineLevel="0" collapsed="false">
      <c r="A694" s="0" t="n">
        <v>47053</v>
      </c>
      <c r="B694" s="0" t="s">
        <v>885</v>
      </c>
      <c r="C694" s="0" t="str">
        <f aca="false">VLOOKUP($D694,$E$2:$F$34,2,0)</f>
        <v>Magdalena</v>
      </c>
      <c r="D694" s="0" t="n">
        <v>47</v>
      </c>
    </row>
    <row r="695" customFormat="false" ht="12.75" hidden="false" customHeight="false" outlineLevel="0" collapsed="false">
      <c r="A695" s="0" t="n">
        <v>47058</v>
      </c>
      <c r="B695" s="0" t="s">
        <v>886</v>
      </c>
      <c r="C695" s="0" t="str">
        <f aca="false">VLOOKUP($D695,$E$2:$F$34,2,0)</f>
        <v>Magdalena</v>
      </c>
      <c r="D695" s="0" t="n">
        <v>47</v>
      </c>
    </row>
    <row r="696" customFormat="false" ht="12.75" hidden="false" customHeight="false" outlineLevel="0" collapsed="false">
      <c r="A696" s="0" t="n">
        <v>47161</v>
      </c>
      <c r="B696" s="0" t="s">
        <v>887</v>
      </c>
      <c r="C696" s="0" t="str">
        <f aca="false">VLOOKUP($D696,$E$2:$F$34,2,0)</f>
        <v>Magdalena</v>
      </c>
      <c r="D696" s="0" t="n">
        <v>47</v>
      </c>
    </row>
    <row r="697" customFormat="false" ht="12.75" hidden="false" customHeight="false" outlineLevel="0" collapsed="false">
      <c r="A697" s="0" t="n">
        <v>47170</v>
      </c>
      <c r="B697" s="0" t="s">
        <v>889</v>
      </c>
      <c r="C697" s="0" t="str">
        <f aca="false">VLOOKUP($D697,$E$2:$F$34,2,0)</f>
        <v>Magdalena</v>
      </c>
      <c r="D697" s="0" t="n">
        <v>47</v>
      </c>
    </row>
    <row r="698" customFormat="false" ht="12.75" hidden="false" customHeight="false" outlineLevel="0" collapsed="false">
      <c r="A698" s="0" t="n">
        <v>47189</v>
      </c>
      <c r="B698" s="0" t="s">
        <v>890</v>
      </c>
      <c r="C698" s="0" t="str">
        <f aca="false">VLOOKUP($D698,$E$2:$F$34,2,0)</f>
        <v>Magdalena</v>
      </c>
      <c r="D698" s="0" t="n">
        <v>47</v>
      </c>
    </row>
    <row r="699" customFormat="false" ht="12.75" hidden="false" customHeight="false" outlineLevel="0" collapsed="false">
      <c r="A699" s="0" t="n">
        <v>47205</v>
      </c>
      <c r="B699" s="0" t="s">
        <v>113</v>
      </c>
      <c r="C699" s="0" t="str">
        <f aca="false">VLOOKUP($D699,$E$2:$F$34,2,0)</f>
        <v>Magdalena</v>
      </c>
      <c r="D699" s="0" t="n">
        <v>47</v>
      </c>
    </row>
    <row r="700" customFormat="false" ht="12.75" hidden="false" customHeight="false" outlineLevel="0" collapsed="false">
      <c r="A700" s="0" t="n">
        <v>47245</v>
      </c>
      <c r="B700" s="0" t="s">
        <v>892</v>
      </c>
      <c r="C700" s="0" t="str">
        <f aca="false">VLOOKUP($D700,$E$2:$F$34,2,0)</f>
        <v>Magdalena</v>
      </c>
      <c r="D700" s="0" t="n">
        <v>47</v>
      </c>
    </row>
    <row r="701" customFormat="false" ht="12.75" hidden="false" customHeight="false" outlineLevel="0" collapsed="false">
      <c r="A701" s="0" t="n">
        <v>47258</v>
      </c>
      <c r="B701" s="0" t="s">
        <v>893</v>
      </c>
      <c r="C701" s="0" t="str">
        <f aca="false">VLOOKUP($D701,$E$2:$F$34,2,0)</f>
        <v>Magdalena</v>
      </c>
      <c r="D701" s="0" t="n">
        <v>47</v>
      </c>
    </row>
    <row r="702" customFormat="false" ht="12.75" hidden="false" customHeight="false" outlineLevel="0" collapsed="false">
      <c r="A702" s="0" t="n">
        <v>47268</v>
      </c>
      <c r="B702" s="0" t="s">
        <v>894</v>
      </c>
      <c r="C702" s="0" t="str">
        <f aca="false">VLOOKUP($D702,$E$2:$F$34,2,0)</f>
        <v>Magdalena</v>
      </c>
      <c r="D702" s="0" t="n">
        <v>47</v>
      </c>
    </row>
    <row r="703" customFormat="false" ht="12.75" hidden="false" customHeight="false" outlineLevel="0" collapsed="false">
      <c r="A703" s="0" t="n">
        <v>47288</v>
      </c>
      <c r="B703" s="0" t="s">
        <v>895</v>
      </c>
      <c r="C703" s="0" t="str">
        <f aca="false">VLOOKUP($D703,$E$2:$F$34,2,0)</f>
        <v>Magdalena</v>
      </c>
      <c r="D703" s="0" t="n">
        <v>47</v>
      </c>
    </row>
    <row r="704" customFormat="false" ht="12.75" hidden="false" customHeight="false" outlineLevel="0" collapsed="false">
      <c r="A704" s="0" t="n">
        <v>47318</v>
      </c>
      <c r="B704" s="0" t="s">
        <v>896</v>
      </c>
      <c r="C704" s="0" t="str">
        <f aca="false">VLOOKUP($D704,$E$2:$F$34,2,0)</f>
        <v>Magdalena</v>
      </c>
      <c r="D704" s="0" t="n">
        <v>47</v>
      </c>
    </row>
    <row r="705" customFormat="false" ht="12.75" hidden="false" customHeight="false" outlineLevel="0" collapsed="false">
      <c r="A705" s="0" t="n">
        <v>47460</v>
      </c>
      <c r="B705" s="0" t="s">
        <v>897</v>
      </c>
      <c r="C705" s="0" t="str">
        <f aca="false">VLOOKUP($D705,$E$2:$F$34,2,0)</f>
        <v>Magdalena</v>
      </c>
      <c r="D705" s="0" t="n">
        <v>47</v>
      </c>
    </row>
    <row r="706" customFormat="false" ht="12.75" hidden="false" customHeight="false" outlineLevel="0" collapsed="false">
      <c r="A706" s="0" t="n">
        <v>47541</v>
      </c>
      <c r="B706" s="0" t="s">
        <v>899</v>
      </c>
      <c r="C706" s="0" t="str">
        <f aca="false">VLOOKUP($D706,$E$2:$F$34,2,0)</f>
        <v>Magdalena</v>
      </c>
      <c r="D706" s="0" t="n">
        <v>47</v>
      </c>
    </row>
    <row r="707" customFormat="false" ht="12.75" hidden="false" customHeight="false" outlineLevel="0" collapsed="false">
      <c r="A707" s="0" t="n">
        <v>47545</v>
      </c>
      <c r="B707" s="0" t="s">
        <v>900</v>
      </c>
      <c r="C707" s="0" t="str">
        <f aca="false">VLOOKUP($D707,$E$2:$F$34,2,0)</f>
        <v>Magdalena</v>
      </c>
      <c r="D707" s="0" t="n">
        <v>47</v>
      </c>
    </row>
    <row r="708" customFormat="false" ht="12.75" hidden="false" customHeight="false" outlineLevel="0" collapsed="false">
      <c r="A708" s="0" t="n">
        <v>47551</v>
      </c>
      <c r="B708" s="0" t="s">
        <v>901</v>
      </c>
      <c r="C708" s="0" t="str">
        <f aca="false">VLOOKUP($D708,$E$2:$F$34,2,0)</f>
        <v>Magdalena</v>
      </c>
      <c r="D708" s="0" t="n">
        <v>47</v>
      </c>
    </row>
    <row r="709" customFormat="false" ht="12.75" hidden="false" customHeight="false" outlineLevel="0" collapsed="false">
      <c r="A709" s="0" t="n">
        <v>47555</v>
      </c>
      <c r="B709" s="0" t="s">
        <v>903</v>
      </c>
      <c r="C709" s="0" t="str">
        <f aca="false">VLOOKUP($D709,$E$2:$F$34,2,0)</f>
        <v>Magdalena</v>
      </c>
      <c r="D709" s="0" t="n">
        <v>47</v>
      </c>
    </row>
    <row r="710" customFormat="false" ht="12.75" hidden="false" customHeight="false" outlineLevel="0" collapsed="false">
      <c r="A710" s="0" t="n">
        <v>47570</v>
      </c>
      <c r="B710" s="0" t="s">
        <v>905</v>
      </c>
      <c r="C710" s="0" t="str">
        <f aca="false">VLOOKUP($D710,$E$2:$F$34,2,0)</f>
        <v>Magdalena</v>
      </c>
      <c r="D710" s="0" t="n">
        <v>47</v>
      </c>
    </row>
    <row r="711" customFormat="false" ht="12.75" hidden="false" customHeight="false" outlineLevel="0" collapsed="false">
      <c r="A711" s="0" t="n">
        <v>47605</v>
      </c>
      <c r="B711" s="0" t="s">
        <v>906</v>
      </c>
      <c r="C711" s="0" t="str">
        <f aca="false">VLOOKUP($D711,$E$2:$F$34,2,0)</f>
        <v>Magdalena</v>
      </c>
      <c r="D711" s="0" t="n">
        <v>47</v>
      </c>
    </row>
    <row r="712" customFormat="false" ht="12.75" hidden="false" customHeight="false" outlineLevel="0" collapsed="false">
      <c r="A712" s="0" t="n">
        <v>47660</v>
      </c>
      <c r="B712" s="0" t="s">
        <v>907</v>
      </c>
      <c r="C712" s="0" t="str">
        <f aca="false">VLOOKUP($D712,$E$2:$F$34,2,0)</f>
        <v>Magdalena</v>
      </c>
      <c r="D712" s="0" t="n">
        <v>47</v>
      </c>
    </row>
    <row r="713" customFormat="false" ht="12.75" hidden="false" customHeight="false" outlineLevel="0" collapsed="false">
      <c r="A713" s="0" t="n">
        <v>47675</v>
      </c>
      <c r="B713" s="0" t="s">
        <v>519</v>
      </c>
      <c r="C713" s="0" t="str">
        <f aca="false">VLOOKUP($D713,$E$2:$F$34,2,0)</f>
        <v>Magdalena</v>
      </c>
      <c r="D713" s="0" t="n">
        <v>47</v>
      </c>
    </row>
    <row r="714" customFormat="false" ht="12.75" hidden="false" customHeight="false" outlineLevel="0" collapsed="false">
      <c r="A714" s="0" t="n">
        <v>47692</v>
      </c>
      <c r="B714" s="0" t="s">
        <v>909</v>
      </c>
      <c r="C714" s="0" t="str">
        <f aca="false">VLOOKUP($D714,$E$2:$F$34,2,0)</f>
        <v>Magdalena</v>
      </c>
      <c r="D714" s="0" t="n">
        <v>47</v>
      </c>
    </row>
    <row r="715" customFormat="false" ht="12.75" hidden="false" customHeight="false" outlineLevel="0" collapsed="false">
      <c r="A715" s="0" t="n">
        <v>47703</v>
      </c>
      <c r="B715" s="0" t="s">
        <v>910</v>
      </c>
      <c r="C715" s="0" t="str">
        <f aca="false">VLOOKUP($D715,$E$2:$F$34,2,0)</f>
        <v>Magdalena</v>
      </c>
      <c r="D715" s="0" t="n">
        <v>47</v>
      </c>
    </row>
    <row r="716" customFormat="false" ht="12.75" hidden="false" customHeight="false" outlineLevel="0" collapsed="false">
      <c r="A716" s="0" t="n">
        <v>47707</v>
      </c>
      <c r="B716" s="0" t="s">
        <v>912</v>
      </c>
      <c r="C716" s="0" t="str">
        <f aca="false">VLOOKUP($D716,$E$2:$F$34,2,0)</f>
        <v>Magdalena</v>
      </c>
      <c r="D716" s="0" t="n">
        <v>47</v>
      </c>
    </row>
    <row r="717" customFormat="false" ht="12.75" hidden="false" customHeight="false" outlineLevel="0" collapsed="false">
      <c r="A717" s="0" t="n">
        <v>47720</v>
      </c>
      <c r="B717" s="0" t="s">
        <v>913</v>
      </c>
      <c r="C717" s="0" t="str">
        <f aca="false">VLOOKUP($D717,$E$2:$F$34,2,0)</f>
        <v>Magdalena</v>
      </c>
      <c r="D717" s="0" t="n">
        <v>47</v>
      </c>
    </row>
    <row r="718" customFormat="false" ht="12.75" hidden="false" customHeight="false" outlineLevel="0" collapsed="false">
      <c r="A718" s="0" t="n">
        <v>47745</v>
      </c>
      <c r="B718" s="0" t="s">
        <v>914</v>
      </c>
      <c r="C718" s="0" t="str">
        <f aca="false">VLOOKUP($D718,$E$2:$F$34,2,0)</f>
        <v>Magdalena</v>
      </c>
      <c r="D718" s="0" t="n">
        <v>47</v>
      </c>
    </row>
    <row r="719" customFormat="false" ht="12.75" hidden="false" customHeight="false" outlineLevel="0" collapsed="false">
      <c r="A719" s="0" t="n">
        <v>47798</v>
      </c>
      <c r="B719" s="0" t="s">
        <v>915</v>
      </c>
      <c r="C719" s="0" t="str">
        <f aca="false">VLOOKUP($D719,$E$2:$F$34,2,0)</f>
        <v>Magdalena</v>
      </c>
      <c r="D719" s="0" t="n">
        <v>47</v>
      </c>
    </row>
    <row r="720" customFormat="false" ht="12.75" hidden="false" customHeight="false" outlineLevel="0" collapsed="false">
      <c r="A720" s="0" t="n">
        <v>47960</v>
      </c>
      <c r="B720" s="0" t="s">
        <v>916</v>
      </c>
      <c r="C720" s="0" t="str">
        <f aca="false">VLOOKUP($D720,$E$2:$F$34,2,0)</f>
        <v>Magdalena</v>
      </c>
      <c r="D720" s="0" t="n">
        <v>47</v>
      </c>
    </row>
    <row r="721" customFormat="false" ht="12.75" hidden="false" customHeight="false" outlineLevel="0" collapsed="false">
      <c r="A721" s="0" t="n">
        <v>47980</v>
      </c>
      <c r="B721" s="0" t="s">
        <v>917</v>
      </c>
      <c r="C721" s="0" t="str">
        <f aca="false">VLOOKUP($D721,$E$2:$F$34,2,0)</f>
        <v>Magdalena</v>
      </c>
      <c r="D721" s="0" t="n">
        <v>47</v>
      </c>
    </row>
    <row r="722" customFormat="false" ht="12.75" hidden="false" customHeight="false" outlineLevel="0" collapsed="false">
      <c r="A722" s="0" t="n">
        <v>50001</v>
      </c>
      <c r="B722" s="0" t="s">
        <v>918</v>
      </c>
      <c r="C722" s="0" t="str">
        <f aca="false">VLOOKUP($D722,$E$2:$F$34,2,0)</f>
        <v>Meta</v>
      </c>
      <c r="D722" s="0" t="n">
        <v>50</v>
      </c>
    </row>
    <row r="723" customFormat="false" ht="12.75" hidden="false" customHeight="false" outlineLevel="0" collapsed="false">
      <c r="A723" s="0" t="n">
        <v>50006</v>
      </c>
      <c r="B723" s="0" t="s">
        <v>920</v>
      </c>
      <c r="C723" s="0" t="str">
        <f aca="false">VLOOKUP($D723,$E$2:$F$34,2,0)</f>
        <v>Meta</v>
      </c>
      <c r="D723" s="0" t="n">
        <v>50</v>
      </c>
    </row>
    <row r="724" customFormat="false" ht="12.75" hidden="false" customHeight="false" outlineLevel="0" collapsed="false">
      <c r="A724" s="0" t="n">
        <v>50110</v>
      </c>
      <c r="B724" s="0" t="s">
        <v>922</v>
      </c>
      <c r="C724" s="0" t="str">
        <f aca="false">VLOOKUP($D724,$E$2:$F$34,2,0)</f>
        <v>Meta</v>
      </c>
      <c r="D724" s="0" t="n">
        <v>50</v>
      </c>
    </row>
    <row r="725" customFormat="false" ht="12.75" hidden="false" customHeight="false" outlineLevel="0" collapsed="false">
      <c r="A725" s="0" t="n">
        <v>50124</v>
      </c>
      <c r="B725" s="0" t="s">
        <v>923</v>
      </c>
      <c r="C725" s="0" t="str">
        <f aca="false">VLOOKUP($D725,$E$2:$F$34,2,0)</f>
        <v>Meta</v>
      </c>
      <c r="D725" s="0" t="n">
        <v>50</v>
      </c>
    </row>
    <row r="726" customFormat="false" ht="12.75" hidden="false" customHeight="false" outlineLevel="0" collapsed="false">
      <c r="A726" s="0" t="n">
        <v>50150</v>
      </c>
      <c r="B726" s="0" t="s">
        <v>924</v>
      </c>
      <c r="C726" s="0" t="str">
        <f aca="false">VLOOKUP($D726,$E$2:$F$34,2,0)</f>
        <v>Meta</v>
      </c>
      <c r="D726" s="0" t="n">
        <v>50</v>
      </c>
    </row>
    <row r="727" customFormat="false" ht="12.75" hidden="false" customHeight="false" outlineLevel="0" collapsed="false">
      <c r="A727" s="0" t="n">
        <v>50223</v>
      </c>
      <c r="B727" s="0" t="s">
        <v>926</v>
      </c>
      <c r="C727" s="0" t="str">
        <f aca="false">VLOOKUP($D727,$E$2:$F$34,2,0)</f>
        <v>Meta</v>
      </c>
      <c r="D727" s="0" t="n">
        <v>50</v>
      </c>
    </row>
    <row r="728" customFormat="false" ht="12.75" hidden="false" customHeight="false" outlineLevel="0" collapsed="false">
      <c r="A728" s="0" t="n">
        <v>50226</v>
      </c>
      <c r="B728" s="0" t="s">
        <v>927</v>
      </c>
      <c r="C728" s="0" t="str">
        <f aca="false">VLOOKUP($D728,$E$2:$F$34,2,0)</f>
        <v>Meta</v>
      </c>
      <c r="D728" s="0" t="n">
        <v>50</v>
      </c>
    </row>
    <row r="729" customFormat="false" ht="12.75" hidden="false" customHeight="false" outlineLevel="0" collapsed="false">
      <c r="A729" s="0" t="n">
        <v>50245</v>
      </c>
      <c r="B729" s="0" t="s">
        <v>928</v>
      </c>
      <c r="C729" s="0" t="str">
        <f aca="false">VLOOKUP($D729,$E$2:$F$34,2,0)</f>
        <v>Meta</v>
      </c>
      <c r="D729" s="0" t="n">
        <v>50</v>
      </c>
    </row>
    <row r="730" customFormat="false" ht="12.75" hidden="false" customHeight="false" outlineLevel="0" collapsed="false">
      <c r="A730" s="0" t="n">
        <v>50251</v>
      </c>
      <c r="B730" s="0" t="s">
        <v>930</v>
      </c>
      <c r="C730" s="0" t="str">
        <f aca="false">VLOOKUP($D730,$E$2:$F$34,2,0)</f>
        <v>Meta</v>
      </c>
      <c r="D730" s="0" t="n">
        <v>50</v>
      </c>
    </row>
    <row r="731" customFormat="false" ht="12.75" hidden="false" customHeight="false" outlineLevel="0" collapsed="false">
      <c r="A731" s="0" t="n">
        <v>50270</v>
      </c>
      <c r="B731" s="0" t="s">
        <v>931</v>
      </c>
      <c r="C731" s="0" t="str">
        <f aca="false">VLOOKUP($D731,$E$2:$F$34,2,0)</f>
        <v>Meta</v>
      </c>
      <c r="D731" s="0" t="n">
        <v>50</v>
      </c>
    </row>
    <row r="732" customFormat="false" ht="12.75" hidden="false" customHeight="false" outlineLevel="0" collapsed="false">
      <c r="A732" s="0" t="n">
        <v>50287</v>
      </c>
      <c r="B732" s="0" t="s">
        <v>932</v>
      </c>
      <c r="C732" s="0" t="str">
        <f aca="false">VLOOKUP($D732,$E$2:$F$34,2,0)</f>
        <v>Meta</v>
      </c>
      <c r="D732" s="0" t="n">
        <v>50</v>
      </c>
    </row>
    <row r="733" customFormat="false" ht="12.75" hidden="false" customHeight="false" outlineLevel="0" collapsed="false">
      <c r="A733" s="0" t="n">
        <v>50313</v>
      </c>
      <c r="B733" s="0" t="s">
        <v>131</v>
      </c>
      <c r="C733" s="0" t="str">
        <f aca="false">VLOOKUP($D733,$E$2:$F$34,2,0)</f>
        <v>Meta</v>
      </c>
      <c r="D733" s="0" t="n">
        <v>50</v>
      </c>
    </row>
    <row r="734" customFormat="false" ht="12.75" hidden="false" customHeight="false" outlineLevel="0" collapsed="false">
      <c r="A734" s="0" t="n">
        <v>50318</v>
      </c>
      <c r="B734" s="0" t="s">
        <v>896</v>
      </c>
      <c r="C734" s="0" t="str">
        <f aca="false">VLOOKUP($D734,$E$2:$F$34,2,0)</f>
        <v>Meta</v>
      </c>
      <c r="D734" s="0" t="n">
        <v>50</v>
      </c>
    </row>
    <row r="735" customFormat="false" ht="12.75" hidden="false" customHeight="false" outlineLevel="0" collapsed="false">
      <c r="A735" s="0" t="n">
        <v>50325</v>
      </c>
      <c r="B735" s="0" t="s">
        <v>935</v>
      </c>
      <c r="C735" s="0" t="str">
        <f aca="false">VLOOKUP($D735,$E$2:$F$34,2,0)</f>
        <v>Meta</v>
      </c>
      <c r="D735" s="0" t="n">
        <v>50</v>
      </c>
    </row>
    <row r="736" customFormat="false" ht="12.75" hidden="false" customHeight="false" outlineLevel="0" collapsed="false">
      <c r="A736" s="0" t="n">
        <v>50330</v>
      </c>
      <c r="B736" s="0" t="s">
        <v>936</v>
      </c>
      <c r="C736" s="0" t="str">
        <f aca="false">VLOOKUP($D736,$E$2:$F$34,2,0)</f>
        <v>Meta</v>
      </c>
      <c r="D736" s="0" t="n">
        <v>50</v>
      </c>
    </row>
    <row r="737" customFormat="false" ht="12.75" hidden="false" customHeight="false" outlineLevel="0" collapsed="false">
      <c r="A737" s="0" t="n">
        <v>50350</v>
      </c>
      <c r="B737" s="0" t="s">
        <v>937</v>
      </c>
      <c r="C737" s="0" t="str">
        <f aca="false">VLOOKUP($D737,$E$2:$F$34,2,0)</f>
        <v>Meta</v>
      </c>
      <c r="D737" s="0" t="n">
        <v>50</v>
      </c>
    </row>
    <row r="738" customFormat="false" ht="12.75" hidden="false" customHeight="false" outlineLevel="0" collapsed="false">
      <c r="A738" s="0" t="n">
        <v>50370</v>
      </c>
      <c r="B738" s="0" t="s">
        <v>938</v>
      </c>
      <c r="C738" s="0" t="str">
        <f aca="false">VLOOKUP($D738,$E$2:$F$34,2,0)</f>
        <v>Meta</v>
      </c>
      <c r="D738" s="0" t="n">
        <v>50</v>
      </c>
    </row>
    <row r="739" customFormat="false" ht="12.75" hidden="false" customHeight="false" outlineLevel="0" collapsed="false">
      <c r="A739" s="0" t="n">
        <v>50400</v>
      </c>
      <c r="B739" s="0" t="s">
        <v>939</v>
      </c>
      <c r="C739" s="0" t="str">
        <f aca="false">VLOOKUP($D739,$E$2:$F$34,2,0)</f>
        <v>Meta</v>
      </c>
      <c r="D739" s="0" t="n">
        <v>50</v>
      </c>
    </row>
    <row r="740" customFormat="false" ht="12.75" hidden="false" customHeight="false" outlineLevel="0" collapsed="false">
      <c r="A740" s="0" t="n">
        <v>50450</v>
      </c>
      <c r="B740" s="0" t="s">
        <v>940</v>
      </c>
      <c r="C740" s="0" t="str">
        <f aca="false">VLOOKUP($D740,$E$2:$F$34,2,0)</f>
        <v>Meta</v>
      </c>
      <c r="D740" s="0" t="n">
        <v>50</v>
      </c>
    </row>
    <row r="741" customFormat="false" ht="12.75" hidden="false" customHeight="false" outlineLevel="0" collapsed="false">
      <c r="A741" s="0" t="n">
        <v>50568</v>
      </c>
      <c r="B741" s="0" t="s">
        <v>942</v>
      </c>
      <c r="C741" s="0" t="str">
        <f aca="false">VLOOKUP($D741,$E$2:$F$34,2,0)</f>
        <v>Meta</v>
      </c>
      <c r="D741" s="0" t="n">
        <v>50</v>
      </c>
    </row>
    <row r="742" customFormat="false" ht="12.75" hidden="false" customHeight="false" outlineLevel="0" collapsed="false">
      <c r="A742" s="0" t="n">
        <v>50573</v>
      </c>
      <c r="B742" s="0" t="s">
        <v>944</v>
      </c>
      <c r="C742" s="0" t="str">
        <f aca="false">VLOOKUP($D742,$E$2:$F$34,2,0)</f>
        <v>Meta</v>
      </c>
      <c r="D742" s="0" t="n">
        <v>50</v>
      </c>
    </row>
    <row r="743" customFormat="false" ht="12.75" hidden="false" customHeight="false" outlineLevel="0" collapsed="false">
      <c r="A743" s="0" t="n">
        <v>50577</v>
      </c>
      <c r="B743" s="0" t="s">
        <v>946</v>
      </c>
      <c r="C743" s="0" t="str">
        <f aca="false">VLOOKUP($D743,$E$2:$F$34,2,0)</f>
        <v>Meta</v>
      </c>
      <c r="D743" s="0" t="n">
        <v>50</v>
      </c>
    </row>
    <row r="744" customFormat="false" ht="12.75" hidden="false" customHeight="false" outlineLevel="0" collapsed="false">
      <c r="A744" s="0" t="n">
        <v>50590</v>
      </c>
      <c r="B744" s="0" t="s">
        <v>540</v>
      </c>
      <c r="C744" s="0" t="str">
        <f aca="false">VLOOKUP($D744,$E$2:$F$34,2,0)</f>
        <v>Meta</v>
      </c>
      <c r="D744" s="0" t="n">
        <v>50</v>
      </c>
    </row>
    <row r="745" customFormat="false" ht="12.75" hidden="false" customHeight="false" outlineLevel="0" collapsed="false">
      <c r="A745" s="0" t="n">
        <v>50606</v>
      </c>
      <c r="B745" s="0" t="s">
        <v>947</v>
      </c>
      <c r="C745" s="0" t="str">
        <f aca="false">VLOOKUP($D745,$E$2:$F$34,2,0)</f>
        <v>Meta</v>
      </c>
      <c r="D745" s="0" t="n">
        <v>50</v>
      </c>
    </row>
    <row r="746" customFormat="false" ht="12.75" hidden="false" customHeight="false" outlineLevel="0" collapsed="false">
      <c r="A746" s="0" t="n">
        <v>50680</v>
      </c>
      <c r="B746" s="0" t="s">
        <v>948</v>
      </c>
      <c r="C746" s="0" t="str">
        <f aca="false">VLOOKUP($D746,$E$2:$F$34,2,0)</f>
        <v>Meta</v>
      </c>
      <c r="D746" s="0" t="n">
        <v>50</v>
      </c>
    </row>
    <row r="747" customFormat="false" ht="12.75" hidden="false" customHeight="false" outlineLevel="0" collapsed="false">
      <c r="A747" s="0" t="n">
        <v>50683</v>
      </c>
      <c r="B747" s="0" t="s">
        <v>949</v>
      </c>
      <c r="C747" s="0" t="str">
        <f aca="false">VLOOKUP($D747,$E$2:$F$34,2,0)</f>
        <v>Meta</v>
      </c>
      <c r="D747" s="0" t="n">
        <v>50</v>
      </c>
    </row>
    <row r="748" customFormat="false" ht="12.75" hidden="false" customHeight="false" outlineLevel="0" collapsed="false">
      <c r="A748" s="0" t="n">
        <v>50686</v>
      </c>
      <c r="B748" s="0" t="s">
        <v>950</v>
      </c>
      <c r="C748" s="0" t="str">
        <f aca="false">VLOOKUP($D748,$E$2:$F$34,2,0)</f>
        <v>Meta</v>
      </c>
      <c r="D748" s="0" t="n">
        <v>50</v>
      </c>
    </row>
    <row r="749" customFormat="false" ht="12.75" hidden="false" customHeight="false" outlineLevel="0" collapsed="false">
      <c r="A749" s="0" t="n">
        <v>50689</v>
      </c>
      <c r="B749" s="0" t="s">
        <v>627</v>
      </c>
      <c r="C749" s="0" t="str">
        <f aca="false">VLOOKUP($D749,$E$2:$F$34,2,0)</f>
        <v>Meta</v>
      </c>
      <c r="D749" s="0" t="n">
        <v>50</v>
      </c>
    </row>
    <row r="750" customFormat="false" ht="12.75" hidden="false" customHeight="false" outlineLevel="0" collapsed="false">
      <c r="A750" s="0" t="n">
        <v>50711</v>
      </c>
      <c r="B750" s="0" t="s">
        <v>951</v>
      </c>
      <c r="C750" s="0" t="str">
        <f aca="false">VLOOKUP($D750,$E$2:$F$34,2,0)</f>
        <v>Meta</v>
      </c>
      <c r="D750" s="0" t="n">
        <v>50</v>
      </c>
    </row>
    <row r="751" customFormat="false" ht="12.75" hidden="false" customHeight="false" outlineLevel="0" collapsed="false">
      <c r="A751" s="0" t="n">
        <v>52001</v>
      </c>
      <c r="B751" s="0" t="s">
        <v>952</v>
      </c>
      <c r="C751" s="0" t="str">
        <f aca="false">VLOOKUP($D751,$E$2:$F$34,2,0)</f>
        <v>Nariño</v>
      </c>
      <c r="D751" s="0" t="n">
        <v>52</v>
      </c>
    </row>
    <row r="752" customFormat="false" ht="12.75" hidden="false" customHeight="false" outlineLevel="0" collapsed="false">
      <c r="A752" s="0" t="n">
        <v>52019</v>
      </c>
      <c r="B752" s="0" t="s">
        <v>654</v>
      </c>
      <c r="C752" s="0" t="str">
        <f aca="false">VLOOKUP($D752,$E$2:$F$34,2,0)</f>
        <v>Nariño</v>
      </c>
      <c r="D752" s="0" t="n">
        <v>52</v>
      </c>
    </row>
    <row r="753" customFormat="false" ht="12.75" hidden="false" customHeight="false" outlineLevel="0" collapsed="false">
      <c r="A753" s="0" t="n">
        <v>52022</v>
      </c>
      <c r="B753" s="0" t="s">
        <v>953</v>
      </c>
      <c r="C753" s="0" t="str">
        <f aca="false">VLOOKUP($D753,$E$2:$F$34,2,0)</f>
        <v>Nariño</v>
      </c>
      <c r="D753" s="0" t="n">
        <v>52</v>
      </c>
    </row>
    <row r="754" customFormat="false" ht="12.75" hidden="false" customHeight="false" outlineLevel="0" collapsed="false">
      <c r="A754" s="0" t="n">
        <v>52036</v>
      </c>
      <c r="B754" s="0" t="s">
        <v>954</v>
      </c>
      <c r="C754" s="0" t="str">
        <f aca="false">VLOOKUP($D754,$E$2:$F$34,2,0)</f>
        <v>Nariño</v>
      </c>
      <c r="D754" s="0" t="n">
        <v>52</v>
      </c>
    </row>
    <row r="755" customFormat="false" ht="12.75" hidden="false" customHeight="false" outlineLevel="0" collapsed="false">
      <c r="A755" s="0" t="n">
        <v>52051</v>
      </c>
      <c r="B755" s="0" t="s">
        <v>956</v>
      </c>
      <c r="C755" s="0" t="str">
        <f aca="false">VLOOKUP($D755,$E$2:$F$34,2,0)</f>
        <v>Nariño</v>
      </c>
      <c r="D755" s="0" t="n">
        <v>52</v>
      </c>
    </row>
    <row r="756" customFormat="false" ht="12.75" hidden="false" customHeight="false" outlineLevel="0" collapsed="false">
      <c r="A756" s="0" t="n">
        <v>52079</v>
      </c>
      <c r="B756" s="0" t="s">
        <v>957</v>
      </c>
      <c r="C756" s="0" t="str">
        <f aca="false">VLOOKUP($D756,$E$2:$F$34,2,0)</f>
        <v>Nariño</v>
      </c>
      <c r="D756" s="0" t="n">
        <v>52</v>
      </c>
    </row>
    <row r="757" customFormat="false" ht="12.75" hidden="false" customHeight="false" outlineLevel="0" collapsed="false">
      <c r="A757" s="0" t="n">
        <v>52083</v>
      </c>
      <c r="B757" s="0" t="s">
        <v>335</v>
      </c>
      <c r="C757" s="0" t="str">
        <f aca="false">VLOOKUP($D757,$E$2:$F$34,2,0)</f>
        <v>Nariño</v>
      </c>
      <c r="D757" s="0" t="n">
        <v>52</v>
      </c>
    </row>
    <row r="758" customFormat="false" ht="12.75" hidden="false" customHeight="false" outlineLevel="0" collapsed="false">
      <c r="A758" s="0" t="n">
        <v>52110</v>
      </c>
      <c r="B758" s="0" t="s">
        <v>959</v>
      </c>
      <c r="C758" s="0" t="str">
        <f aca="false">VLOOKUP($D758,$E$2:$F$34,2,0)</f>
        <v>Nariño</v>
      </c>
      <c r="D758" s="0" t="n">
        <v>52</v>
      </c>
    </row>
    <row r="759" customFormat="false" ht="12.75" hidden="false" customHeight="false" outlineLevel="0" collapsed="false">
      <c r="A759" s="0" t="n">
        <v>52203</v>
      </c>
      <c r="B759" s="0" t="s">
        <v>960</v>
      </c>
      <c r="C759" s="0" t="str">
        <f aca="false">VLOOKUP($D759,$E$2:$F$34,2,0)</f>
        <v>Nariño</v>
      </c>
      <c r="D759" s="0" t="n">
        <v>52</v>
      </c>
    </row>
    <row r="760" customFormat="false" ht="12.75" hidden="false" customHeight="false" outlineLevel="0" collapsed="false">
      <c r="A760" s="0" t="n">
        <v>52207</v>
      </c>
      <c r="B760" s="0" t="s">
        <v>961</v>
      </c>
      <c r="C760" s="0" t="str">
        <f aca="false">VLOOKUP($D760,$E$2:$F$34,2,0)</f>
        <v>Nariño</v>
      </c>
      <c r="D760" s="0" t="n">
        <v>52</v>
      </c>
    </row>
    <row r="761" customFormat="false" ht="12.75" hidden="false" customHeight="false" outlineLevel="0" collapsed="false">
      <c r="A761" s="0" t="n">
        <v>52210</v>
      </c>
      <c r="B761" s="0" t="s">
        <v>962</v>
      </c>
      <c r="C761" s="0" t="str">
        <f aca="false">VLOOKUP($D761,$E$2:$F$34,2,0)</f>
        <v>Nariño</v>
      </c>
      <c r="D761" s="0" t="n">
        <v>52</v>
      </c>
    </row>
    <row r="762" customFormat="false" ht="12.75" hidden="false" customHeight="false" outlineLevel="0" collapsed="false">
      <c r="A762" s="0" t="n">
        <v>52215</v>
      </c>
      <c r="B762" s="0" t="s">
        <v>283</v>
      </c>
      <c r="C762" s="0" t="str">
        <f aca="false">VLOOKUP($D762,$E$2:$F$34,2,0)</f>
        <v>Nariño</v>
      </c>
      <c r="D762" s="0" t="n">
        <v>52</v>
      </c>
    </row>
    <row r="763" customFormat="false" ht="12.75" hidden="false" customHeight="false" outlineLevel="0" collapsed="false">
      <c r="A763" s="0" t="n">
        <v>52224</v>
      </c>
      <c r="B763" s="0" t="s">
        <v>963</v>
      </c>
      <c r="C763" s="0" t="str">
        <f aca="false">VLOOKUP($D763,$E$2:$F$34,2,0)</f>
        <v>Nariño</v>
      </c>
      <c r="D763" s="0" t="n">
        <v>52</v>
      </c>
    </row>
    <row r="764" customFormat="false" ht="12.75" hidden="false" customHeight="false" outlineLevel="0" collapsed="false">
      <c r="A764" s="0" t="n">
        <v>52227</v>
      </c>
      <c r="B764" s="0" t="s">
        <v>964</v>
      </c>
      <c r="C764" s="0" t="str">
        <f aca="false">VLOOKUP($D764,$E$2:$F$34,2,0)</f>
        <v>Nariño</v>
      </c>
      <c r="D764" s="0" t="n">
        <v>52</v>
      </c>
    </row>
    <row r="765" customFormat="false" ht="12.75" hidden="false" customHeight="false" outlineLevel="0" collapsed="false">
      <c r="A765" s="0" t="n">
        <v>52233</v>
      </c>
      <c r="B765" s="0" t="s">
        <v>965</v>
      </c>
      <c r="C765" s="0" t="str">
        <f aca="false">VLOOKUP($D765,$E$2:$F$34,2,0)</f>
        <v>Nariño</v>
      </c>
      <c r="D765" s="0" t="n">
        <v>52</v>
      </c>
    </row>
    <row r="766" customFormat="false" ht="12.75" hidden="false" customHeight="false" outlineLevel="0" collapsed="false">
      <c r="A766" s="0" t="n">
        <v>52240</v>
      </c>
      <c r="B766" s="0" t="s">
        <v>966</v>
      </c>
      <c r="C766" s="0" t="str">
        <f aca="false">VLOOKUP($D766,$E$2:$F$34,2,0)</f>
        <v>Nariño</v>
      </c>
      <c r="D766" s="0" t="n">
        <v>52</v>
      </c>
    </row>
    <row r="767" customFormat="false" ht="12.75" hidden="false" customHeight="false" outlineLevel="0" collapsed="false">
      <c r="A767" s="0" t="n">
        <v>52250</v>
      </c>
      <c r="B767" s="0" t="s">
        <v>967</v>
      </c>
      <c r="C767" s="0" t="str">
        <f aca="false">VLOOKUP($D767,$E$2:$F$34,2,0)</f>
        <v>Nariño</v>
      </c>
      <c r="D767" s="0" t="n">
        <v>52</v>
      </c>
    </row>
    <row r="768" customFormat="false" ht="12.75" hidden="false" customHeight="false" outlineLevel="0" collapsed="false">
      <c r="A768" s="0" t="n">
        <v>52254</v>
      </c>
      <c r="B768" s="0" t="s">
        <v>968</v>
      </c>
      <c r="C768" s="0" t="str">
        <f aca="false">VLOOKUP($D768,$E$2:$F$34,2,0)</f>
        <v>Nariño</v>
      </c>
      <c r="D768" s="0" t="n">
        <v>52</v>
      </c>
    </row>
    <row r="769" customFormat="false" ht="12.75" hidden="false" customHeight="false" outlineLevel="0" collapsed="false">
      <c r="A769" s="0" t="n">
        <v>52256</v>
      </c>
      <c r="B769" s="0" t="s">
        <v>969</v>
      </c>
      <c r="C769" s="0" t="str">
        <f aca="false">VLOOKUP($D769,$E$2:$F$34,2,0)</f>
        <v>Nariño</v>
      </c>
      <c r="D769" s="0" t="n">
        <v>52</v>
      </c>
    </row>
    <row r="770" customFormat="false" ht="12.75" hidden="false" customHeight="false" outlineLevel="0" collapsed="false">
      <c r="A770" s="0" t="n">
        <v>52258</v>
      </c>
      <c r="B770" s="0" t="s">
        <v>970</v>
      </c>
      <c r="C770" s="0" t="str">
        <f aca="false">VLOOKUP($D770,$E$2:$F$34,2,0)</f>
        <v>Nariño</v>
      </c>
      <c r="D770" s="0" t="n">
        <v>52</v>
      </c>
    </row>
    <row r="771" customFormat="false" ht="12.75" hidden="false" customHeight="false" outlineLevel="0" collapsed="false">
      <c r="A771" s="0" t="n">
        <v>52260</v>
      </c>
      <c r="B771" s="0" t="s">
        <v>558</v>
      </c>
      <c r="C771" s="0" t="str">
        <f aca="false">VLOOKUP($D771,$E$2:$F$34,2,0)</f>
        <v>Nariño</v>
      </c>
      <c r="D771" s="0" t="n">
        <v>52</v>
      </c>
    </row>
    <row r="772" customFormat="false" ht="12.75" hidden="false" customHeight="false" outlineLevel="0" collapsed="false">
      <c r="A772" s="0" t="n">
        <v>52287</v>
      </c>
      <c r="B772" s="0" t="s">
        <v>973</v>
      </c>
      <c r="C772" s="0" t="str">
        <f aca="false">VLOOKUP($D772,$E$2:$F$34,2,0)</f>
        <v>Nariño</v>
      </c>
      <c r="D772" s="0" t="n">
        <v>52</v>
      </c>
    </row>
    <row r="773" customFormat="false" ht="12.75" hidden="false" customHeight="false" outlineLevel="0" collapsed="false">
      <c r="A773" s="0" t="n">
        <v>52317</v>
      </c>
      <c r="B773" s="0" t="s">
        <v>974</v>
      </c>
      <c r="C773" s="0" t="str">
        <f aca="false">VLOOKUP($D773,$E$2:$F$34,2,0)</f>
        <v>Nariño</v>
      </c>
      <c r="D773" s="0" t="n">
        <v>52</v>
      </c>
    </row>
    <row r="774" customFormat="false" ht="12.75" hidden="false" customHeight="false" outlineLevel="0" collapsed="false">
      <c r="A774" s="0" t="n">
        <v>52320</v>
      </c>
      <c r="B774" s="0" t="s">
        <v>975</v>
      </c>
      <c r="C774" s="0" t="str">
        <f aca="false">VLOOKUP($D774,$E$2:$F$34,2,0)</f>
        <v>Nariño</v>
      </c>
      <c r="D774" s="0" t="n">
        <v>52</v>
      </c>
    </row>
    <row r="775" customFormat="false" ht="12.75" hidden="false" customHeight="false" outlineLevel="0" collapsed="false">
      <c r="A775" s="0" t="n">
        <v>52323</v>
      </c>
      <c r="B775" s="0" t="s">
        <v>977</v>
      </c>
      <c r="C775" s="0" t="str">
        <f aca="false">VLOOKUP($D775,$E$2:$F$34,2,0)</f>
        <v>Nariño</v>
      </c>
      <c r="D775" s="0" t="n">
        <v>52</v>
      </c>
    </row>
    <row r="776" customFormat="false" ht="12.75" hidden="false" customHeight="false" outlineLevel="0" collapsed="false">
      <c r="A776" s="0" t="n">
        <v>52352</v>
      </c>
      <c r="B776" s="0" t="s">
        <v>978</v>
      </c>
      <c r="C776" s="0" t="str">
        <f aca="false">VLOOKUP($D776,$E$2:$F$34,2,0)</f>
        <v>Nariño</v>
      </c>
      <c r="D776" s="0" t="n">
        <v>52</v>
      </c>
    </row>
    <row r="777" customFormat="false" ht="12.75" hidden="false" customHeight="false" outlineLevel="0" collapsed="false">
      <c r="A777" s="0" t="n">
        <v>52354</v>
      </c>
      <c r="B777" s="0" t="s">
        <v>979</v>
      </c>
      <c r="C777" s="0" t="str">
        <f aca="false">VLOOKUP($D777,$E$2:$F$34,2,0)</f>
        <v>Nariño</v>
      </c>
      <c r="D777" s="0" t="n">
        <v>52</v>
      </c>
    </row>
    <row r="778" customFormat="false" ht="12.75" hidden="false" customHeight="false" outlineLevel="0" collapsed="false">
      <c r="A778" s="0" t="n">
        <v>52356</v>
      </c>
      <c r="B778" s="0" t="s">
        <v>980</v>
      </c>
      <c r="C778" s="0" t="str">
        <f aca="false">VLOOKUP($D778,$E$2:$F$34,2,0)</f>
        <v>Nariño</v>
      </c>
      <c r="D778" s="0" t="n">
        <v>52</v>
      </c>
    </row>
    <row r="779" customFormat="false" ht="12.75" hidden="false" customHeight="false" outlineLevel="0" collapsed="false">
      <c r="A779" s="0" t="n">
        <v>52378</v>
      </c>
      <c r="B779" s="0" t="s">
        <v>982</v>
      </c>
      <c r="C779" s="0" t="str">
        <f aca="false">VLOOKUP($D779,$E$2:$F$34,2,0)</f>
        <v>Nariño</v>
      </c>
      <c r="D779" s="0" t="n">
        <v>52</v>
      </c>
    </row>
    <row r="780" customFormat="false" ht="12.75" hidden="false" customHeight="false" outlineLevel="0" collapsed="false">
      <c r="A780" s="0" t="n">
        <v>52381</v>
      </c>
      <c r="B780" s="0" t="s">
        <v>984</v>
      </c>
      <c r="C780" s="0" t="str">
        <f aca="false">VLOOKUP($D780,$E$2:$F$34,2,0)</f>
        <v>Nariño</v>
      </c>
      <c r="D780" s="0" t="n">
        <v>52</v>
      </c>
    </row>
    <row r="781" customFormat="false" ht="12.75" hidden="false" customHeight="false" outlineLevel="0" collapsed="false">
      <c r="A781" s="0" t="n">
        <v>52385</v>
      </c>
      <c r="B781" s="0" t="s">
        <v>985</v>
      </c>
      <c r="C781" s="0" t="str">
        <f aca="false">VLOOKUP($D781,$E$2:$F$34,2,0)</f>
        <v>Nariño</v>
      </c>
      <c r="D781" s="0" t="n">
        <v>52</v>
      </c>
    </row>
    <row r="782" customFormat="false" ht="12.75" hidden="false" customHeight="false" outlineLevel="0" collapsed="false">
      <c r="A782" s="0" t="n">
        <v>52390</v>
      </c>
      <c r="B782" s="0" t="s">
        <v>986</v>
      </c>
      <c r="C782" s="0" t="str">
        <f aca="false">VLOOKUP($D782,$E$2:$F$34,2,0)</f>
        <v>Nariño</v>
      </c>
      <c r="D782" s="0" t="n">
        <v>52</v>
      </c>
    </row>
    <row r="783" customFormat="false" ht="12.75" hidden="false" customHeight="false" outlineLevel="0" collapsed="false">
      <c r="A783" s="0" t="n">
        <v>52399</v>
      </c>
      <c r="B783" s="0" t="s">
        <v>153</v>
      </c>
      <c r="C783" s="0" t="str">
        <f aca="false">VLOOKUP($D783,$E$2:$F$34,2,0)</f>
        <v>Nariño</v>
      </c>
      <c r="D783" s="0" t="n">
        <v>52</v>
      </c>
    </row>
    <row r="784" customFormat="false" ht="12.75" hidden="false" customHeight="false" outlineLevel="0" collapsed="false">
      <c r="A784" s="0" t="n">
        <v>52405</v>
      </c>
      <c r="B784" s="0" t="s">
        <v>987</v>
      </c>
      <c r="C784" s="0" t="str">
        <f aca="false">VLOOKUP($D784,$E$2:$F$34,2,0)</f>
        <v>Nariño</v>
      </c>
      <c r="D784" s="0" t="n">
        <v>52</v>
      </c>
    </row>
    <row r="785" customFormat="false" ht="12.75" hidden="false" customHeight="false" outlineLevel="0" collapsed="false">
      <c r="A785" s="0" t="n">
        <v>52411</v>
      </c>
      <c r="B785" s="0" t="s">
        <v>988</v>
      </c>
      <c r="C785" s="0" t="str">
        <f aca="false">VLOOKUP($D785,$E$2:$F$34,2,0)</f>
        <v>Nariño</v>
      </c>
      <c r="D785" s="0" t="n">
        <v>52</v>
      </c>
    </row>
    <row r="786" customFormat="false" ht="12.75" hidden="false" customHeight="false" outlineLevel="0" collapsed="false">
      <c r="A786" s="0" t="n">
        <v>52418</v>
      </c>
      <c r="B786" s="0" t="s">
        <v>989</v>
      </c>
      <c r="C786" s="0" t="str">
        <f aca="false">VLOOKUP($D786,$E$2:$F$34,2,0)</f>
        <v>Nariño</v>
      </c>
      <c r="D786" s="0" t="n">
        <v>52</v>
      </c>
    </row>
    <row r="787" customFormat="false" ht="12.75" hidden="false" customHeight="false" outlineLevel="0" collapsed="false">
      <c r="A787" s="0" t="n">
        <v>52427</v>
      </c>
      <c r="B787" s="0" t="s">
        <v>990</v>
      </c>
      <c r="C787" s="0" t="str">
        <f aca="false">VLOOKUP($D787,$E$2:$F$34,2,0)</f>
        <v>Nariño</v>
      </c>
      <c r="D787" s="0" t="n">
        <v>52</v>
      </c>
    </row>
    <row r="788" customFormat="false" ht="12.75" hidden="false" customHeight="false" outlineLevel="0" collapsed="false">
      <c r="A788" s="0" t="n">
        <v>52435</v>
      </c>
      <c r="B788" s="0" t="s">
        <v>991</v>
      </c>
      <c r="C788" s="0" t="str">
        <f aca="false">VLOOKUP($D788,$E$2:$F$34,2,0)</f>
        <v>Nariño</v>
      </c>
      <c r="D788" s="0" t="n">
        <v>52</v>
      </c>
    </row>
    <row r="789" customFormat="false" ht="12.75" hidden="false" customHeight="false" outlineLevel="0" collapsed="false">
      <c r="A789" s="0" t="n">
        <v>52473</v>
      </c>
      <c r="B789" s="0" t="s">
        <v>720</v>
      </c>
      <c r="C789" s="0" t="str">
        <f aca="false">VLOOKUP($D789,$E$2:$F$34,2,0)</f>
        <v>Nariño</v>
      </c>
      <c r="D789" s="0" t="n">
        <v>52</v>
      </c>
    </row>
    <row r="790" customFormat="false" ht="12.75" hidden="false" customHeight="false" outlineLevel="0" collapsed="false">
      <c r="A790" s="0" t="n">
        <v>52480</v>
      </c>
      <c r="B790" s="0" t="s">
        <v>161</v>
      </c>
      <c r="C790" s="0" t="str">
        <f aca="false">VLOOKUP($D790,$E$2:$F$34,2,0)</f>
        <v>Nariño</v>
      </c>
      <c r="D790" s="0" t="n">
        <v>52</v>
      </c>
    </row>
    <row r="791" customFormat="false" ht="12.75" hidden="false" customHeight="false" outlineLevel="0" collapsed="false">
      <c r="A791" s="0" t="n">
        <v>52490</v>
      </c>
      <c r="B791" s="0" t="s">
        <v>992</v>
      </c>
      <c r="C791" s="0" t="str">
        <f aca="false">VLOOKUP($D791,$E$2:$F$34,2,0)</f>
        <v>Nariño</v>
      </c>
      <c r="D791" s="0" t="n">
        <v>52</v>
      </c>
    </row>
    <row r="792" customFormat="false" ht="12.75" hidden="false" customHeight="false" outlineLevel="0" collapsed="false">
      <c r="A792" s="0" t="n">
        <v>52506</v>
      </c>
      <c r="B792" s="0" t="s">
        <v>993</v>
      </c>
      <c r="C792" s="0" t="str">
        <f aca="false">VLOOKUP($D792,$E$2:$F$34,2,0)</f>
        <v>Nariño</v>
      </c>
      <c r="D792" s="0" t="n">
        <v>52</v>
      </c>
    </row>
    <row r="793" customFormat="false" ht="12.75" hidden="false" customHeight="false" outlineLevel="0" collapsed="false">
      <c r="A793" s="0" t="n">
        <v>52520</v>
      </c>
      <c r="B793" s="0" t="s">
        <v>994</v>
      </c>
      <c r="C793" s="0" t="str">
        <f aca="false">VLOOKUP($D793,$E$2:$F$34,2,0)</f>
        <v>Nariño</v>
      </c>
      <c r="D793" s="0" t="n">
        <v>52</v>
      </c>
    </row>
    <row r="794" customFormat="false" ht="12.75" hidden="false" customHeight="false" outlineLevel="0" collapsed="false">
      <c r="A794" s="0" t="n">
        <v>52540</v>
      </c>
      <c r="B794" s="0" t="s">
        <v>995</v>
      </c>
      <c r="C794" s="0" t="str">
        <f aca="false">VLOOKUP($D794,$E$2:$F$34,2,0)</f>
        <v>Nariño</v>
      </c>
      <c r="D794" s="0" t="n">
        <v>52</v>
      </c>
    </row>
    <row r="795" customFormat="false" ht="12.75" hidden="false" customHeight="false" outlineLevel="0" collapsed="false">
      <c r="A795" s="0" t="n">
        <v>52560</v>
      </c>
      <c r="B795" s="0" t="s">
        <v>997</v>
      </c>
      <c r="C795" s="0" t="str">
        <f aca="false">VLOOKUP($D795,$E$2:$F$34,2,0)</f>
        <v>Nariño</v>
      </c>
      <c r="D795" s="0" t="n">
        <v>52</v>
      </c>
    </row>
    <row r="796" customFormat="false" ht="12.75" hidden="false" customHeight="false" outlineLevel="0" collapsed="false">
      <c r="A796" s="0" t="n">
        <v>52565</v>
      </c>
      <c r="B796" s="0" t="s">
        <v>998</v>
      </c>
      <c r="C796" s="0" t="str">
        <f aca="false">VLOOKUP($D796,$E$2:$F$34,2,0)</f>
        <v>Nariño</v>
      </c>
      <c r="D796" s="0" t="n">
        <v>52</v>
      </c>
    </row>
    <row r="797" customFormat="false" ht="12.75" hidden="false" customHeight="false" outlineLevel="0" collapsed="false">
      <c r="A797" s="0" t="n">
        <v>52573</v>
      </c>
      <c r="B797" s="0" t="s">
        <v>999</v>
      </c>
      <c r="C797" s="0" t="str">
        <f aca="false">VLOOKUP($D797,$E$2:$F$34,2,0)</f>
        <v>Nariño</v>
      </c>
      <c r="D797" s="0" t="n">
        <v>52</v>
      </c>
    </row>
    <row r="798" customFormat="false" ht="12.75" hidden="false" customHeight="false" outlineLevel="0" collapsed="false">
      <c r="A798" s="0" t="n">
        <v>52585</v>
      </c>
      <c r="B798" s="0" t="s">
        <v>1000</v>
      </c>
      <c r="C798" s="0" t="str">
        <f aca="false">VLOOKUP($D798,$E$2:$F$34,2,0)</f>
        <v>Nariño</v>
      </c>
      <c r="D798" s="0" t="n">
        <v>52</v>
      </c>
    </row>
    <row r="799" customFormat="false" ht="12.75" hidden="false" customHeight="false" outlineLevel="0" collapsed="false">
      <c r="A799" s="0" t="n">
        <v>52612</v>
      </c>
      <c r="B799" s="0" t="s">
        <v>740</v>
      </c>
      <c r="C799" s="0" t="str">
        <f aca="false">VLOOKUP($D799,$E$2:$F$34,2,0)</f>
        <v>Nariño</v>
      </c>
      <c r="D799" s="0" t="n">
        <v>52</v>
      </c>
    </row>
    <row r="800" customFormat="false" ht="12.75" hidden="false" customHeight="false" outlineLevel="0" collapsed="false">
      <c r="A800" s="0" t="n">
        <v>52621</v>
      </c>
      <c r="B800" s="0" t="s">
        <v>1001</v>
      </c>
      <c r="C800" s="0" t="str">
        <f aca="false">VLOOKUP($D800,$E$2:$F$34,2,0)</f>
        <v>Nariño</v>
      </c>
      <c r="D800" s="0" t="n">
        <v>52</v>
      </c>
    </row>
    <row r="801" customFormat="false" ht="12.75" hidden="false" customHeight="false" outlineLevel="0" collapsed="false">
      <c r="A801" s="0" t="n">
        <v>52678</v>
      </c>
      <c r="B801" s="0" t="s">
        <v>1002</v>
      </c>
      <c r="C801" s="0" t="str">
        <f aca="false">VLOOKUP($D801,$E$2:$F$34,2,0)</f>
        <v>Nariño</v>
      </c>
      <c r="D801" s="0" t="n">
        <v>52</v>
      </c>
    </row>
    <row r="802" customFormat="false" ht="12.75" hidden="false" customHeight="false" outlineLevel="0" collapsed="false">
      <c r="A802" s="0" t="n">
        <v>52683</v>
      </c>
      <c r="B802" s="0" t="s">
        <v>1003</v>
      </c>
      <c r="C802" s="0" t="str">
        <f aca="false">VLOOKUP($D802,$E$2:$F$34,2,0)</f>
        <v>Nariño</v>
      </c>
      <c r="D802" s="0" t="n">
        <v>52</v>
      </c>
    </row>
    <row r="803" customFormat="false" ht="12.75" hidden="false" customHeight="false" outlineLevel="0" collapsed="false">
      <c r="A803" s="0" t="n">
        <v>52685</v>
      </c>
      <c r="B803" s="0" t="s">
        <v>742</v>
      </c>
      <c r="C803" s="0" t="str">
        <f aca="false">VLOOKUP($D803,$E$2:$F$34,2,0)</f>
        <v>Nariño</v>
      </c>
      <c r="D803" s="0" t="n">
        <v>52</v>
      </c>
    </row>
    <row r="804" customFormat="false" ht="12.75" hidden="false" customHeight="false" outlineLevel="0" collapsed="false">
      <c r="A804" s="0" t="n">
        <v>52687</v>
      </c>
      <c r="B804" s="0" t="s">
        <v>1004</v>
      </c>
      <c r="C804" s="0" t="str">
        <f aca="false">VLOOKUP($D804,$E$2:$F$34,2,0)</f>
        <v>Nariño</v>
      </c>
      <c r="D804" s="0" t="n">
        <v>52</v>
      </c>
    </row>
    <row r="805" customFormat="false" ht="12.75" hidden="false" customHeight="false" outlineLevel="0" collapsed="false">
      <c r="A805" s="0" t="n">
        <v>52693</v>
      </c>
      <c r="B805" s="0" t="s">
        <v>311</v>
      </c>
      <c r="C805" s="0" t="str">
        <f aca="false">VLOOKUP($D805,$E$2:$F$34,2,0)</f>
        <v>Nariño</v>
      </c>
      <c r="D805" s="0" t="n">
        <v>52</v>
      </c>
    </row>
    <row r="806" customFormat="false" ht="12.75" hidden="false" customHeight="false" outlineLevel="0" collapsed="false">
      <c r="A806" s="0" t="n">
        <v>52694</v>
      </c>
      <c r="B806" s="0" t="s">
        <v>1005</v>
      </c>
      <c r="C806" s="0" t="str">
        <f aca="false">VLOOKUP($D806,$E$2:$F$34,2,0)</f>
        <v>Nariño</v>
      </c>
      <c r="D806" s="0" t="n">
        <v>52</v>
      </c>
    </row>
    <row r="807" customFormat="false" ht="12.75" hidden="false" customHeight="false" outlineLevel="0" collapsed="false">
      <c r="A807" s="0" t="n">
        <v>52696</v>
      </c>
      <c r="B807" s="0" t="s">
        <v>201</v>
      </c>
      <c r="C807" s="0" t="str">
        <f aca="false">VLOOKUP($D807,$E$2:$F$34,2,0)</f>
        <v>Nariño</v>
      </c>
      <c r="D807" s="0" t="n">
        <v>52</v>
      </c>
    </row>
    <row r="808" customFormat="false" ht="12.75" hidden="false" customHeight="false" outlineLevel="0" collapsed="false">
      <c r="A808" s="0" t="n">
        <v>52699</v>
      </c>
      <c r="B808" s="0" t="s">
        <v>1006</v>
      </c>
      <c r="C808" s="0" t="str">
        <f aca="false">VLOOKUP($D808,$E$2:$F$34,2,0)</f>
        <v>Nariño</v>
      </c>
      <c r="D808" s="0" t="n">
        <v>52</v>
      </c>
    </row>
    <row r="809" customFormat="false" ht="12.75" hidden="false" customHeight="false" outlineLevel="0" collapsed="false">
      <c r="A809" s="0" t="n">
        <v>52720</v>
      </c>
      <c r="B809" s="0" t="s">
        <v>1007</v>
      </c>
      <c r="C809" s="0" t="str">
        <f aca="false">VLOOKUP($D809,$E$2:$F$34,2,0)</f>
        <v>Nariño</v>
      </c>
      <c r="D809" s="0" t="n">
        <v>52</v>
      </c>
    </row>
    <row r="810" customFormat="false" ht="12.75" hidden="false" customHeight="false" outlineLevel="0" collapsed="false">
      <c r="A810" s="0" t="n">
        <v>52786</v>
      </c>
      <c r="B810" s="0" t="s">
        <v>1008</v>
      </c>
      <c r="C810" s="0" t="str">
        <f aca="false">VLOOKUP($D810,$E$2:$F$34,2,0)</f>
        <v>Nariño</v>
      </c>
      <c r="D810" s="0" t="n">
        <v>52</v>
      </c>
    </row>
    <row r="811" customFormat="false" ht="12.75" hidden="false" customHeight="false" outlineLevel="0" collapsed="false">
      <c r="A811" s="0" t="n">
        <v>52788</v>
      </c>
      <c r="B811" s="0" t="s">
        <v>1010</v>
      </c>
      <c r="C811" s="0" t="str">
        <f aca="false">VLOOKUP($D811,$E$2:$F$34,2,0)</f>
        <v>Nariño</v>
      </c>
      <c r="D811" s="0" t="n">
        <v>52</v>
      </c>
    </row>
    <row r="812" customFormat="false" ht="12.75" hidden="false" customHeight="false" outlineLevel="0" collapsed="false">
      <c r="A812" s="0" t="n">
        <v>52835</v>
      </c>
      <c r="B812" s="0" t="s">
        <v>1011</v>
      </c>
      <c r="C812" s="0" t="str">
        <f aca="false">VLOOKUP($D812,$E$2:$F$34,2,0)</f>
        <v>Nariño</v>
      </c>
      <c r="D812" s="0" t="n">
        <v>52</v>
      </c>
    </row>
    <row r="813" customFormat="false" ht="12.75" hidden="false" customHeight="false" outlineLevel="0" collapsed="false">
      <c r="A813" s="0" t="n">
        <v>52838</v>
      </c>
      <c r="B813" s="0" t="s">
        <v>1012</v>
      </c>
      <c r="C813" s="0" t="str">
        <f aca="false">VLOOKUP($D813,$E$2:$F$34,2,0)</f>
        <v>Nariño</v>
      </c>
      <c r="D813" s="0" t="n">
        <v>52</v>
      </c>
    </row>
    <row r="814" customFormat="false" ht="12.75" hidden="false" customHeight="false" outlineLevel="0" collapsed="false">
      <c r="A814" s="0" t="n">
        <v>52885</v>
      </c>
      <c r="B814" s="0" t="s">
        <v>1014</v>
      </c>
      <c r="C814" s="0" t="str">
        <f aca="false">VLOOKUP($D814,$E$2:$F$34,2,0)</f>
        <v>Nariño</v>
      </c>
      <c r="D814" s="0" t="n">
        <v>52</v>
      </c>
    </row>
    <row r="815" customFormat="false" ht="12.75" hidden="false" customHeight="false" outlineLevel="0" collapsed="false">
      <c r="A815" s="0" t="n">
        <v>54001</v>
      </c>
      <c r="B815" s="0" t="s">
        <v>1015</v>
      </c>
      <c r="C815" s="0" t="str">
        <f aca="false">VLOOKUP($D815,$E$2:$F$34,2,0)</f>
        <v>Norte de Santander</v>
      </c>
      <c r="D815" s="0" t="n">
        <v>54</v>
      </c>
    </row>
    <row r="816" customFormat="false" ht="12.75" hidden="false" customHeight="false" outlineLevel="0" collapsed="false">
      <c r="A816" s="0" t="n">
        <v>54003</v>
      </c>
      <c r="B816" s="0" t="s">
        <v>1018</v>
      </c>
      <c r="C816" s="0" t="str">
        <f aca="false">VLOOKUP($D816,$E$2:$F$34,2,0)</f>
        <v>Norte de Santander</v>
      </c>
      <c r="D816" s="0" t="n">
        <v>54</v>
      </c>
    </row>
    <row r="817" customFormat="false" ht="12.75" hidden="false" customHeight="false" outlineLevel="0" collapsed="false">
      <c r="A817" s="0" t="n">
        <v>54051</v>
      </c>
      <c r="B817" s="0" t="s">
        <v>1019</v>
      </c>
      <c r="C817" s="0" t="str">
        <f aca="false">VLOOKUP($D817,$E$2:$F$34,2,0)</f>
        <v>Norte de Santander</v>
      </c>
      <c r="D817" s="0" t="n">
        <v>54</v>
      </c>
    </row>
    <row r="818" customFormat="false" ht="12.75" hidden="false" customHeight="false" outlineLevel="0" collapsed="false">
      <c r="A818" s="0" t="n">
        <v>54099</v>
      </c>
      <c r="B818" s="0" t="s">
        <v>1020</v>
      </c>
      <c r="C818" s="0" t="str">
        <f aca="false">VLOOKUP($D818,$E$2:$F$34,2,0)</f>
        <v>Norte de Santander</v>
      </c>
      <c r="D818" s="0" t="n">
        <v>54</v>
      </c>
    </row>
    <row r="819" customFormat="false" ht="12.75" hidden="false" customHeight="false" outlineLevel="0" collapsed="false">
      <c r="A819" s="0" t="n">
        <v>54109</v>
      </c>
      <c r="B819" s="0" t="s">
        <v>1021</v>
      </c>
      <c r="C819" s="0" t="str">
        <f aca="false">VLOOKUP($D819,$E$2:$F$34,2,0)</f>
        <v>Norte de Santander</v>
      </c>
      <c r="D819" s="0" t="n">
        <v>54</v>
      </c>
    </row>
    <row r="820" customFormat="false" ht="12.75" hidden="false" customHeight="false" outlineLevel="0" collapsed="false">
      <c r="A820" s="0" t="n">
        <v>54125</v>
      </c>
      <c r="B820" s="0" t="s">
        <v>1022</v>
      </c>
      <c r="C820" s="0" t="str">
        <f aca="false">VLOOKUP($D820,$E$2:$F$34,2,0)</f>
        <v>Norte de Santander</v>
      </c>
      <c r="D820" s="0" t="n">
        <v>54</v>
      </c>
    </row>
    <row r="821" customFormat="false" ht="12.75" hidden="false" customHeight="false" outlineLevel="0" collapsed="false">
      <c r="A821" s="0" t="n">
        <v>54128</v>
      </c>
      <c r="B821" s="0" t="s">
        <v>1023</v>
      </c>
      <c r="C821" s="0" t="str">
        <f aca="false">VLOOKUP($D821,$E$2:$F$34,2,0)</f>
        <v>Norte de Santander</v>
      </c>
      <c r="D821" s="0" t="n">
        <v>54</v>
      </c>
    </row>
    <row r="822" customFormat="false" ht="12.75" hidden="false" customHeight="false" outlineLevel="0" collapsed="false">
      <c r="A822" s="0" t="n">
        <v>54172</v>
      </c>
      <c r="B822" s="0" t="s">
        <v>1024</v>
      </c>
      <c r="C822" s="0" t="str">
        <f aca="false">VLOOKUP($D822,$E$2:$F$34,2,0)</f>
        <v>Norte de Santander</v>
      </c>
      <c r="D822" s="0" t="n">
        <v>54</v>
      </c>
    </row>
    <row r="823" customFormat="false" ht="12.75" hidden="false" customHeight="false" outlineLevel="0" collapsed="false">
      <c r="A823" s="0" t="n">
        <v>54174</v>
      </c>
      <c r="B823" s="0" t="s">
        <v>1025</v>
      </c>
      <c r="C823" s="0" t="str">
        <f aca="false">VLOOKUP($D823,$E$2:$F$34,2,0)</f>
        <v>Norte de Santander</v>
      </c>
      <c r="D823" s="0" t="n">
        <v>54</v>
      </c>
    </row>
    <row r="824" customFormat="false" ht="12.75" hidden="false" customHeight="false" outlineLevel="0" collapsed="false">
      <c r="A824" s="0" t="n">
        <v>54206</v>
      </c>
      <c r="B824" s="0" t="s">
        <v>1026</v>
      </c>
      <c r="C824" s="0" t="str">
        <f aca="false">VLOOKUP($D824,$E$2:$F$34,2,0)</f>
        <v>Norte de Santander</v>
      </c>
      <c r="D824" s="0" t="n">
        <v>54</v>
      </c>
    </row>
    <row r="825" customFormat="false" ht="12.75" hidden="false" customHeight="false" outlineLevel="0" collapsed="false">
      <c r="A825" s="0" t="n">
        <v>54223</v>
      </c>
      <c r="B825" s="0" t="s">
        <v>1027</v>
      </c>
      <c r="C825" s="0" t="str">
        <f aca="false">VLOOKUP($D825,$E$2:$F$34,2,0)</f>
        <v>Norte de Santander</v>
      </c>
      <c r="D825" s="0" t="n">
        <v>54</v>
      </c>
    </row>
    <row r="826" customFormat="false" ht="12.75" hidden="false" customHeight="false" outlineLevel="0" collapsed="false">
      <c r="A826" s="0" t="n">
        <v>54239</v>
      </c>
      <c r="B826" s="0" t="s">
        <v>1028</v>
      </c>
      <c r="C826" s="0" t="str">
        <f aca="false">VLOOKUP($D826,$E$2:$F$34,2,0)</f>
        <v>Norte de Santander</v>
      </c>
      <c r="D826" s="0" t="n">
        <v>54</v>
      </c>
    </row>
    <row r="827" customFormat="false" ht="12.75" hidden="false" customHeight="false" outlineLevel="0" collapsed="false">
      <c r="A827" s="0" t="n">
        <v>54245</v>
      </c>
      <c r="B827" s="0" t="s">
        <v>803</v>
      </c>
      <c r="C827" s="0" t="str">
        <f aca="false">VLOOKUP($D827,$E$2:$F$34,2,0)</f>
        <v>Norte de Santander</v>
      </c>
      <c r="D827" s="0" t="n">
        <v>54</v>
      </c>
    </row>
    <row r="828" customFormat="false" ht="12.75" hidden="false" customHeight="false" outlineLevel="0" collapsed="false">
      <c r="A828" s="0" t="n">
        <v>54250</v>
      </c>
      <c r="B828" s="0" t="s">
        <v>1029</v>
      </c>
      <c r="C828" s="0" t="str">
        <f aca="false">VLOOKUP($D828,$E$2:$F$34,2,0)</f>
        <v>Norte de Santander</v>
      </c>
      <c r="D828" s="0" t="n">
        <v>54</v>
      </c>
    </row>
    <row r="829" customFormat="false" ht="12.75" hidden="false" customHeight="false" outlineLevel="0" collapsed="false">
      <c r="A829" s="0" t="n">
        <v>54261</v>
      </c>
      <c r="B829" s="0" t="s">
        <v>1030</v>
      </c>
      <c r="C829" s="0" t="str">
        <f aca="false">VLOOKUP($D829,$E$2:$F$34,2,0)</f>
        <v>Norte de Santander</v>
      </c>
      <c r="D829" s="0" t="n">
        <v>54</v>
      </c>
    </row>
    <row r="830" customFormat="false" ht="12.75" hidden="false" customHeight="false" outlineLevel="0" collapsed="false">
      <c r="A830" s="0" t="n">
        <v>54313</v>
      </c>
      <c r="B830" s="0" t="s">
        <v>1032</v>
      </c>
      <c r="C830" s="0" t="str">
        <f aca="false">VLOOKUP($D830,$E$2:$F$34,2,0)</f>
        <v>Norte de Santander</v>
      </c>
      <c r="D830" s="0" t="n">
        <v>54</v>
      </c>
    </row>
    <row r="831" customFormat="false" ht="12.75" hidden="false" customHeight="false" outlineLevel="0" collapsed="false">
      <c r="A831" s="0" t="n">
        <v>54344</v>
      </c>
      <c r="B831" s="0" t="s">
        <v>1033</v>
      </c>
      <c r="C831" s="0" t="str">
        <f aca="false">VLOOKUP($D831,$E$2:$F$34,2,0)</f>
        <v>Norte de Santander</v>
      </c>
      <c r="D831" s="0" t="n">
        <v>54</v>
      </c>
    </row>
    <row r="832" customFormat="false" ht="12.75" hidden="false" customHeight="false" outlineLevel="0" collapsed="false">
      <c r="A832" s="0" t="n">
        <v>54347</v>
      </c>
      <c r="B832" s="0" t="s">
        <v>1034</v>
      </c>
      <c r="C832" s="0" t="str">
        <f aca="false">VLOOKUP($D832,$E$2:$F$34,2,0)</f>
        <v>Norte de Santander</v>
      </c>
      <c r="D832" s="0" t="n">
        <v>54</v>
      </c>
    </row>
    <row r="833" customFormat="false" ht="12.75" hidden="false" customHeight="false" outlineLevel="0" collapsed="false">
      <c r="A833" s="0" t="n">
        <v>54377</v>
      </c>
      <c r="B833" s="0" t="s">
        <v>1035</v>
      </c>
      <c r="C833" s="0" t="str">
        <f aca="false">VLOOKUP($D833,$E$2:$F$34,2,0)</f>
        <v>Norte de Santander</v>
      </c>
      <c r="D833" s="0" t="n">
        <v>54</v>
      </c>
    </row>
    <row r="834" customFormat="false" ht="12.75" hidden="false" customHeight="false" outlineLevel="0" collapsed="false">
      <c r="A834" s="0" t="n">
        <v>54385</v>
      </c>
      <c r="B834" s="0" t="s">
        <v>1036</v>
      </c>
      <c r="C834" s="0" t="str">
        <f aca="false">VLOOKUP($D834,$E$2:$F$34,2,0)</f>
        <v>Norte de Santander</v>
      </c>
      <c r="D834" s="0" t="n">
        <v>54</v>
      </c>
    </row>
    <row r="835" customFormat="false" ht="12.75" hidden="false" customHeight="false" outlineLevel="0" collapsed="false">
      <c r="A835" s="0" t="n">
        <v>54398</v>
      </c>
      <c r="B835" s="0" t="s">
        <v>1038</v>
      </c>
      <c r="C835" s="0" t="str">
        <f aca="false">VLOOKUP($D835,$E$2:$F$34,2,0)</f>
        <v>Norte de Santander</v>
      </c>
      <c r="D835" s="0" t="n">
        <v>54</v>
      </c>
    </row>
    <row r="836" customFormat="false" ht="12.75" hidden="false" customHeight="false" outlineLevel="0" collapsed="false">
      <c r="A836" s="0" t="n">
        <v>54405</v>
      </c>
      <c r="B836" s="0" t="s">
        <v>1039</v>
      </c>
      <c r="C836" s="0" t="str">
        <f aca="false">VLOOKUP($D836,$E$2:$F$34,2,0)</f>
        <v>Norte de Santander</v>
      </c>
      <c r="D836" s="0" t="n">
        <v>54</v>
      </c>
    </row>
    <row r="837" customFormat="false" ht="12.75" hidden="false" customHeight="false" outlineLevel="0" collapsed="false">
      <c r="A837" s="0" t="n">
        <v>54418</v>
      </c>
      <c r="B837" s="0" t="s">
        <v>1040</v>
      </c>
      <c r="C837" s="0" t="str">
        <f aca="false">VLOOKUP($D837,$E$2:$F$34,2,0)</f>
        <v>Norte de Santander</v>
      </c>
      <c r="D837" s="0" t="n">
        <v>54</v>
      </c>
    </row>
    <row r="838" customFormat="false" ht="12.75" hidden="false" customHeight="false" outlineLevel="0" collapsed="false">
      <c r="A838" s="0" t="n">
        <v>54480</v>
      </c>
      <c r="B838" s="0" t="s">
        <v>1041</v>
      </c>
      <c r="C838" s="0" t="str">
        <f aca="false">VLOOKUP($D838,$E$2:$F$34,2,0)</f>
        <v>Norte de Santander</v>
      </c>
      <c r="D838" s="0" t="n">
        <v>54</v>
      </c>
    </row>
    <row r="839" customFormat="false" ht="12.75" hidden="false" customHeight="false" outlineLevel="0" collapsed="false">
      <c r="A839" s="0" t="n">
        <v>54498</v>
      </c>
      <c r="B839" s="0" t="s">
        <v>1042</v>
      </c>
      <c r="C839" s="0" t="str">
        <f aca="false">VLOOKUP($D839,$E$2:$F$34,2,0)</f>
        <v>Norte de Santander</v>
      </c>
      <c r="D839" s="0" t="n">
        <v>54</v>
      </c>
    </row>
    <row r="840" customFormat="false" ht="12.75" hidden="false" customHeight="false" outlineLevel="0" collapsed="false">
      <c r="A840" s="0" t="n">
        <v>54518</v>
      </c>
      <c r="B840" s="0" t="s">
        <v>1043</v>
      </c>
      <c r="C840" s="0" t="str">
        <f aca="false">VLOOKUP($D840,$E$2:$F$34,2,0)</f>
        <v>Norte de Santander</v>
      </c>
      <c r="D840" s="0" t="n">
        <v>54</v>
      </c>
    </row>
    <row r="841" customFormat="false" ht="12.75" hidden="false" customHeight="false" outlineLevel="0" collapsed="false">
      <c r="A841" s="0" t="n">
        <v>54520</v>
      </c>
      <c r="B841" s="0" t="s">
        <v>1044</v>
      </c>
      <c r="C841" s="0" t="str">
        <f aca="false">VLOOKUP($D841,$E$2:$F$34,2,0)</f>
        <v>Norte de Santander</v>
      </c>
      <c r="D841" s="0" t="n">
        <v>54</v>
      </c>
    </row>
    <row r="842" customFormat="false" ht="12.75" hidden="false" customHeight="false" outlineLevel="0" collapsed="false">
      <c r="A842" s="0" t="n">
        <v>54553</v>
      </c>
      <c r="B842" s="0" t="s">
        <v>1045</v>
      </c>
      <c r="C842" s="0" t="str">
        <f aca="false">VLOOKUP($D842,$E$2:$F$34,2,0)</f>
        <v>Norte de Santander</v>
      </c>
      <c r="D842" s="0" t="n">
        <v>54</v>
      </c>
    </row>
    <row r="843" customFormat="false" ht="12.75" hidden="false" customHeight="false" outlineLevel="0" collapsed="false">
      <c r="A843" s="0" t="n">
        <v>54599</v>
      </c>
      <c r="B843" s="0" t="s">
        <v>1046</v>
      </c>
      <c r="C843" s="0" t="str">
        <f aca="false">VLOOKUP($D843,$E$2:$F$34,2,0)</f>
        <v>Norte de Santander</v>
      </c>
      <c r="D843" s="0" t="n">
        <v>54</v>
      </c>
    </row>
    <row r="844" customFormat="false" ht="12.75" hidden="false" customHeight="false" outlineLevel="0" collapsed="false">
      <c r="A844" s="0" t="n">
        <v>54660</v>
      </c>
      <c r="B844" s="0" t="s">
        <v>1047</v>
      </c>
      <c r="C844" s="0" t="str">
        <f aca="false">VLOOKUP($D844,$E$2:$F$34,2,0)</f>
        <v>Norte de Santander</v>
      </c>
      <c r="D844" s="0" t="n">
        <v>54</v>
      </c>
    </row>
    <row r="845" customFormat="false" ht="12.75" hidden="false" customHeight="false" outlineLevel="0" collapsed="false">
      <c r="A845" s="0" t="n">
        <v>54670</v>
      </c>
      <c r="B845" s="0" t="s">
        <v>1048</v>
      </c>
      <c r="C845" s="0" t="str">
        <f aca="false">VLOOKUP($D845,$E$2:$F$34,2,0)</f>
        <v>Norte de Santander</v>
      </c>
      <c r="D845" s="0" t="n">
        <v>54</v>
      </c>
    </row>
    <row r="846" customFormat="false" ht="12.75" hidden="false" customHeight="false" outlineLevel="0" collapsed="false">
      <c r="A846" s="0" t="n">
        <v>54673</v>
      </c>
      <c r="B846" s="0" t="s">
        <v>743</v>
      </c>
      <c r="C846" s="0" t="str">
        <f aca="false">VLOOKUP($D846,$E$2:$F$34,2,0)</f>
        <v>Norte de Santander</v>
      </c>
      <c r="D846" s="0" t="n">
        <v>54</v>
      </c>
    </row>
    <row r="847" customFormat="false" ht="12.75" hidden="false" customHeight="false" outlineLevel="0" collapsed="false">
      <c r="A847" s="0" t="n">
        <v>54680</v>
      </c>
      <c r="B847" s="0" t="s">
        <v>1049</v>
      </c>
      <c r="C847" s="0" t="str">
        <f aca="false">VLOOKUP($D847,$E$2:$F$34,2,0)</f>
        <v>Norte de Santander</v>
      </c>
      <c r="D847" s="0" t="n">
        <v>54</v>
      </c>
    </row>
    <row r="848" customFormat="false" ht="12.75" hidden="false" customHeight="false" outlineLevel="0" collapsed="false">
      <c r="A848" s="0" t="n">
        <v>54720</v>
      </c>
      <c r="B848" s="0" t="s">
        <v>1050</v>
      </c>
      <c r="C848" s="0" t="str">
        <f aca="false">VLOOKUP($D848,$E$2:$F$34,2,0)</f>
        <v>Norte de Santander</v>
      </c>
      <c r="D848" s="0" t="n">
        <v>54</v>
      </c>
    </row>
    <row r="849" customFormat="false" ht="12.75" hidden="false" customHeight="false" outlineLevel="0" collapsed="false">
      <c r="A849" s="0" t="n">
        <v>54743</v>
      </c>
      <c r="B849" s="0" t="s">
        <v>1051</v>
      </c>
      <c r="C849" s="0" t="str">
        <f aca="false">VLOOKUP($D849,$E$2:$F$34,2,0)</f>
        <v>Norte de Santander</v>
      </c>
      <c r="D849" s="0" t="n">
        <v>54</v>
      </c>
    </row>
    <row r="850" customFormat="false" ht="12.75" hidden="false" customHeight="false" outlineLevel="0" collapsed="false">
      <c r="A850" s="0" t="n">
        <v>54800</v>
      </c>
      <c r="B850" s="0" t="s">
        <v>1052</v>
      </c>
      <c r="C850" s="0" t="str">
        <f aca="false">VLOOKUP($D850,$E$2:$F$34,2,0)</f>
        <v>Norte de Santander</v>
      </c>
      <c r="D850" s="0" t="n">
        <v>54</v>
      </c>
    </row>
    <row r="851" customFormat="false" ht="12.75" hidden="false" customHeight="false" outlineLevel="0" collapsed="false">
      <c r="A851" s="0" t="n">
        <v>54810</v>
      </c>
      <c r="B851" s="0" t="s">
        <v>1053</v>
      </c>
      <c r="C851" s="0" t="str">
        <f aca="false">VLOOKUP($D851,$E$2:$F$34,2,0)</f>
        <v>Norte de Santander</v>
      </c>
      <c r="D851" s="0" t="n">
        <v>54</v>
      </c>
    </row>
    <row r="852" customFormat="false" ht="12.75" hidden="false" customHeight="false" outlineLevel="0" collapsed="false">
      <c r="A852" s="0" t="n">
        <v>54820</v>
      </c>
      <c r="B852" s="0" t="s">
        <v>214</v>
      </c>
      <c r="C852" s="0" t="str">
        <f aca="false">VLOOKUP($D852,$E$2:$F$34,2,0)</f>
        <v>Norte de Santander</v>
      </c>
      <c r="D852" s="0" t="n">
        <v>54</v>
      </c>
    </row>
    <row r="853" customFormat="false" ht="12.75" hidden="false" customHeight="false" outlineLevel="0" collapsed="false">
      <c r="A853" s="0" t="n">
        <v>54871</v>
      </c>
      <c r="B853" s="0" t="s">
        <v>1055</v>
      </c>
      <c r="C853" s="0" t="str">
        <f aca="false">VLOOKUP($D853,$E$2:$F$34,2,0)</f>
        <v>Norte de Santander</v>
      </c>
      <c r="D853" s="0" t="n">
        <v>54</v>
      </c>
    </row>
    <row r="854" customFormat="false" ht="12.75" hidden="false" customHeight="false" outlineLevel="0" collapsed="false">
      <c r="A854" s="0" t="n">
        <v>54874</v>
      </c>
      <c r="B854" s="0" t="s">
        <v>1056</v>
      </c>
      <c r="C854" s="0" t="str">
        <f aca="false">VLOOKUP($D854,$E$2:$F$34,2,0)</f>
        <v>Norte de Santander</v>
      </c>
      <c r="D854" s="0" t="n">
        <v>54</v>
      </c>
    </row>
    <row r="855" customFormat="false" ht="12.75" hidden="false" customHeight="false" outlineLevel="0" collapsed="false">
      <c r="A855" s="0" t="n">
        <v>63001</v>
      </c>
      <c r="B855" s="0" t="s">
        <v>76</v>
      </c>
      <c r="C855" s="0" t="str">
        <f aca="false">VLOOKUP($D855,$E$2:$F$34,2,0)</f>
        <v>Quindio</v>
      </c>
      <c r="D855" s="0" t="n">
        <v>63</v>
      </c>
    </row>
    <row r="856" customFormat="false" ht="12.75" hidden="false" customHeight="false" outlineLevel="0" collapsed="false">
      <c r="A856" s="0" t="n">
        <v>63111</v>
      </c>
      <c r="B856" s="0" t="s">
        <v>344</v>
      </c>
      <c r="C856" s="0" t="str">
        <f aca="false">VLOOKUP($D856,$E$2:$F$34,2,0)</f>
        <v>Quindio</v>
      </c>
      <c r="D856" s="0" t="n">
        <v>63</v>
      </c>
    </row>
    <row r="857" customFormat="false" ht="12.75" hidden="false" customHeight="false" outlineLevel="0" collapsed="false">
      <c r="A857" s="0" t="n">
        <v>63130</v>
      </c>
      <c r="B857" s="0" t="s">
        <v>1059</v>
      </c>
      <c r="C857" s="0" t="str">
        <f aca="false">VLOOKUP($D857,$E$2:$F$34,2,0)</f>
        <v>Quindio</v>
      </c>
      <c r="D857" s="0" t="n">
        <v>63</v>
      </c>
    </row>
    <row r="858" customFormat="false" ht="12.75" hidden="false" customHeight="false" outlineLevel="0" collapsed="false">
      <c r="A858" s="0" t="n">
        <v>63190</v>
      </c>
      <c r="B858" s="0" t="s">
        <v>1060</v>
      </c>
      <c r="C858" s="0" t="str">
        <f aca="false">VLOOKUP($D858,$E$2:$F$34,2,0)</f>
        <v>Quindio</v>
      </c>
      <c r="D858" s="0" t="n">
        <v>63</v>
      </c>
    </row>
    <row r="859" customFormat="false" ht="12.75" hidden="false" customHeight="false" outlineLevel="0" collapsed="false">
      <c r="A859" s="0" t="n">
        <v>63212</v>
      </c>
      <c r="B859" s="0" t="s">
        <v>283</v>
      </c>
      <c r="C859" s="0" t="str">
        <f aca="false">VLOOKUP($D859,$E$2:$F$34,2,0)</f>
        <v>Quindio</v>
      </c>
      <c r="D859" s="0" t="n">
        <v>63</v>
      </c>
    </row>
    <row r="860" customFormat="false" ht="12.75" hidden="false" customHeight="false" outlineLevel="0" collapsed="false">
      <c r="A860" s="0" t="n">
        <v>63272</v>
      </c>
      <c r="B860" s="0" t="s">
        <v>1061</v>
      </c>
      <c r="C860" s="0" t="str">
        <f aca="false">VLOOKUP($D860,$E$2:$F$34,2,0)</f>
        <v>Quindio</v>
      </c>
      <c r="D860" s="0" t="n">
        <v>63</v>
      </c>
    </row>
    <row r="861" customFormat="false" ht="12.75" hidden="false" customHeight="false" outlineLevel="0" collapsed="false">
      <c r="A861" s="0" t="n">
        <v>63302</v>
      </c>
      <c r="B861" s="0" t="s">
        <v>1062</v>
      </c>
      <c r="C861" s="0" t="str">
        <f aca="false">VLOOKUP($D861,$E$2:$F$34,2,0)</f>
        <v>Quindio</v>
      </c>
      <c r="D861" s="0" t="n">
        <v>63</v>
      </c>
    </row>
    <row r="862" customFormat="false" ht="12.75" hidden="false" customHeight="false" outlineLevel="0" collapsed="false">
      <c r="A862" s="0" t="n">
        <v>63401</v>
      </c>
      <c r="B862" s="0" t="s">
        <v>1063</v>
      </c>
      <c r="C862" s="0" t="str">
        <f aca="false">VLOOKUP($D862,$E$2:$F$34,2,0)</f>
        <v>Quindio</v>
      </c>
      <c r="D862" s="0" t="n">
        <v>63</v>
      </c>
    </row>
    <row r="863" customFormat="false" ht="12.75" hidden="false" customHeight="false" outlineLevel="0" collapsed="false">
      <c r="A863" s="0" t="n">
        <v>63470</v>
      </c>
      <c r="B863" s="0" t="s">
        <v>1064</v>
      </c>
      <c r="C863" s="0" t="str">
        <f aca="false">VLOOKUP($D863,$E$2:$F$34,2,0)</f>
        <v>Quindio</v>
      </c>
      <c r="D863" s="0" t="n">
        <v>63</v>
      </c>
    </row>
    <row r="864" customFormat="false" ht="12.75" hidden="false" customHeight="false" outlineLevel="0" collapsed="false">
      <c r="A864" s="0" t="n">
        <v>63548</v>
      </c>
      <c r="B864" s="0" t="s">
        <v>1065</v>
      </c>
      <c r="C864" s="0" t="str">
        <f aca="false">VLOOKUP($D864,$E$2:$F$34,2,0)</f>
        <v>Quindio</v>
      </c>
      <c r="D864" s="0" t="n">
        <v>63</v>
      </c>
    </row>
    <row r="865" customFormat="false" ht="12.75" hidden="false" customHeight="false" outlineLevel="0" collapsed="false">
      <c r="A865" s="0" t="n">
        <v>63594</v>
      </c>
      <c r="B865" s="0" t="s">
        <v>1067</v>
      </c>
      <c r="C865" s="0" t="str">
        <f aca="false">VLOOKUP($D865,$E$2:$F$34,2,0)</f>
        <v>Quindio</v>
      </c>
      <c r="D865" s="0" t="n">
        <v>63</v>
      </c>
    </row>
    <row r="866" customFormat="false" ht="12.75" hidden="false" customHeight="false" outlineLevel="0" collapsed="false">
      <c r="A866" s="0" t="n">
        <v>63690</v>
      </c>
      <c r="B866" s="0" t="s">
        <v>1068</v>
      </c>
      <c r="C866" s="0" t="str">
        <f aca="false">VLOOKUP($D866,$E$2:$F$34,2,0)</f>
        <v>Quindio</v>
      </c>
      <c r="D866" s="0" t="n">
        <v>63</v>
      </c>
    </row>
    <row r="867" customFormat="false" ht="12.75" hidden="false" customHeight="false" outlineLevel="0" collapsed="false">
      <c r="A867" s="0" t="n">
        <v>66001</v>
      </c>
      <c r="B867" s="0" t="s">
        <v>1070</v>
      </c>
      <c r="C867" s="0" t="str">
        <f aca="false">VLOOKUP($D867,$E$2:$F$34,2,0)</f>
        <v>Risaralda</v>
      </c>
      <c r="D867" s="0" t="n">
        <v>66</v>
      </c>
    </row>
    <row r="868" customFormat="false" ht="12.75" hidden="false" customHeight="false" outlineLevel="0" collapsed="false">
      <c r="A868" s="0" t="n">
        <v>66045</v>
      </c>
      <c r="B868" s="0" t="s">
        <v>1073</v>
      </c>
      <c r="C868" s="0" t="str">
        <f aca="false">VLOOKUP($D868,$E$2:$F$34,2,0)</f>
        <v>Risaralda</v>
      </c>
      <c r="D868" s="0" t="n">
        <v>66</v>
      </c>
    </row>
    <row r="869" customFormat="false" ht="12.75" hidden="false" customHeight="false" outlineLevel="0" collapsed="false">
      <c r="A869" s="0" t="n">
        <v>66075</v>
      </c>
      <c r="B869" s="0" t="s">
        <v>549</v>
      </c>
      <c r="C869" s="0" t="str">
        <f aca="false">VLOOKUP($D869,$E$2:$F$34,2,0)</f>
        <v>Risaralda</v>
      </c>
      <c r="D869" s="0" t="n">
        <v>66</v>
      </c>
    </row>
    <row r="870" customFormat="false" ht="12.75" hidden="false" customHeight="false" outlineLevel="0" collapsed="false">
      <c r="A870" s="0" t="n">
        <v>66088</v>
      </c>
      <c r="B870" s="0" t="s">
        <v>1074</v>
      </c>
      <c r="C870" s="0" t="str">
        <f aca="false">VLOOKUP($D870,$E$2:$F$34,2,0)</f>
        <v>Risaralda</v>
      </c>
      <c r="D870" s="0" t="n">
        <v>66</v>
      </c>
    </row>
    <row r="871" customFormat="false" ht="12.75" hidden="false" customHeight="false" outlineLevel="0" collapsed="false">
      <c r="A871" s="0" t="n">
        <v>66170</v>
      </c>
      <c r="B871" s="0" t="s">
        <v>1075</v>
      </c>
      <c r="C871" s="0" t="str">
        <f aca="false">VLOOKUP($D871,$E$2:$F$34,2,0)</f>
        <v>Risaralda</v>
      </c>
      <c r="D871" s="0" t="n">
        <v>66</v>
      </c>
    </row>
    <row r="872" customFormat="false" ht="12.75" hidden="false" customHeight="false" outlineLevel="0" collapsed="false">
      <c r="A872" s="0" t="n">
        <v>66318</v>
      </c>
      <c r="B872" s="0" t="s">
        <v>1077</v>
      </c>
      <c r="C872" s="0" t="str">
        <f aca="false">VLOOKUP($D872,$E$2:$F$34,2,0)</f>
        <v>Risaralda</v>
      </c>
      <c r="D872" s="0" t="n">
        <v>66</v>
      </c>
    </row>
    <row r="873" customFormat="false" ht="12.75" hidden="false" customHeight="false" outlineLevel="0" collapsed="false">
      <c r="A873" s="0" t="n">
        <v>66383</v>
      </c>
      <c r="B873" s="0" t="s">
        <v>1078</v>
      </c>
      <c r="C873" s="0" t="str">
        <f aca="false">VLOOKUP($D873,$E$2:$F$34,2,0)</f>
        <v>Risaralda</v>
      </c>
      <c r="D873" s="0" t="n">
        <v>66</v>
      </c>
    </row>
    <row r="874" customFormat="false" ht="12.75" hidden="false" customHeight="false" outlineLevel="0" collapsed="false">
      <c r="A874" s="0" t="n">
        <v>66400</v>
      </c>
      <c r="B874" s="0" t="s">
        <v>1079</v>
      </c>
      <c r="C874" s="0" t="str">
        <f aca="false">VLOOKUP($D874,$E$2:$F$34,2,0)</f>
        <v>Risaralda</v>
      </c>
      <c r="D874" s="0" t="n">
        <v>66</v>
      </c>
    </row>
    <row r="875" customFormat="false" ht="12.75" hidden="false" customHeight="false" outlineLevel="0" collapsed="false">
      <c r="A875" s="0" t="n">
        <v>66440</v>
      </c>
      <c r="B875" s="0" t="s">
        <v>1080</v>
      </c>
      <c r="C875" s="0" t="str">
        <f aca="false">VLOOKUP($D875,$E$2:$F$34,2,0)</f>
        <v>Risaralda</v>
      </c>
      <c r="D875" s="0" t="n">
        <v>66</v>
      </c>
    </row>
    <row r="876" customFormat="false" ht="12.75" hidden="false" customHeight="false" outlineLevel="0" collapsed="false">
      <c r="A876" s="0" t="n">
        <v>66456</v>
      </c>
      <c r="B876" s="0" t="s">
        <v>1081</v>
      </c>
      <c r="C876" s="0" t="str">
        <f aca="false">VLOOKUP($D876,$E$2:$F$34,2,0)</f>
        <v>Risaralda</v>
      </c>
      <c r="D876" s="0" t="n">
        <v>66</v>
      </c>
    </row>
    <row r="877" customFormat="false" ht="12.75" hidden="false" customHeight="false" outlineLevel="0" collapsed="false">
      <c r="A877" s="0" t="n">
        <v>66572</v>
      </c>
      <c r="B877" s="0" t="s">
        <v>1082</v>
      </c>
      <c r="C877" s="0" t="str">
        <f aca="false">VLOOKUP($D877,$E$2:$F$34,2,0)</f>
        <v>Risaralda</v>
      </c>
      <c r="D877" s="0" t="n">
        <v>66</v>
      </c>
    </row>
    <row r="878" customFormat="false" ht="12.75" hidden="false" customHeight="false" outlineLevel="0" collapsed="false">
      <c r="A878" s="0" t="n">
        <v>66594</v>
      </c>
      <c r="B878" s="0" t="s">
        <v>1083</v>
      </c>
      <c r="C878" s="0" t="str">
        <f aca="false">VLOOKUP($D878,$E$2:$F$34,2,0)</f>
        <v>Risaralda</v>
      </c>
      <c r="D878" s="0" t="n">
        <v>66</v>
      </c>
    </row>
    <row r="879" customFormat="false" ht="12.75" hidden="false" customHeight="false" outlineLevel="0" collapsed="false">
      <c r="A879" s="0" t="n">
        <v>66682</v>
      </c>
      <c r="B879" s="0" t="s">
        <v>1084</v>
      </c>
      <c r="C879" s="0" t="str">
        <f aca="false">VLOOKUP($D879,$E$2:$F$34,2,0)</f>
        <v>Risaralda</v>
      </c>
      <c r="D879" s="0" t="n">
        <v>66</v>
      </c>
    </row>
    <row r="880" customFormat="false" ht="12.75" hidden="false" customHeight="false" outlineLevel="0" collapsed="false">
      <c r="A880" s="0" t="n">
        <v>66687</v>
      </c>
      <c r="B880" s="0" t="s">
        <v>205</v>
      </c>
      <c r="C880" s="0" t="str">
        <f aca="false">VLOOKUP($D880,$E$2:$F$34,2,0)</f>
        <v>Risaralda</v>
      </c>
      <c r="D880" s="0" t="n">
        <v>66</v>
      </c>
    </row>
    <row r="881" customFormat="false" ht="12.75" hidden="false" customHeight="false" outlineLevel="0" collapsed="false">
      <c r="A881" s="0" t="n">
        <v>68001</v>
      </c>
      <c r="B881" s="0" t="s">
        <v>1087</v>
      </c>
      <c r="C881" s="0" t="str">
        <f aca="false">VLOOKUP($D881,$E$2:$F$34,2,0)</f>
        <v>Santander</v>
      </c>
      <c r="D881" s="0" t="n">
        <v>68</v>
      </c>
    </row>
    <row r="882" customFormat="false" ht="12.75" hidden="false" customHeight="false" outlineLevel="0" collapsed="false">
      <c r="A882" s="0" t="n">
        <v>68013</v>
      </c>
      <c r="B882" s="0" t="s">
        <v>1090</v>
      </c>
      <c r="C882" s="0" t="str">
        <f aca="false">VLOOKUP($D882,$E$2:$F$34,2,0)</f>
        <v>Santander</v>
      </c>
      <c r="D882" s="0" t="n">
        <v>68</v>
      </c>
    </row>
    <row r="883" customFormat="false" ht="12.75" hidden="false" customHeight="false" outlineLevel="0" collapsed="false">
      <c r="A883" s="0" t="n">
        <v>68020</v>
      </c>
      <c r="B883" s="0" t="s">
        <v>529</v>
      </c>
      <c r="C883" s="0" t="str">
        <f aca="false">VLOOKUP($D883,$E$2:$F$34,2,0)</f>
        <v>Santander</v>
      </c>
      <c r="D883" s="0" t="n">
        <v>68</v>
      </c>
    </row>
    <row r="884" customFormat="false" ht="12.75" hidden="false" customHeight="false" outlineLevel="0" collapsed="false">
      <c r="A884" s="0" t="n">
        <v>68051</v>
      </c>
      <c r="B884" s="0" t="s">
        <v>1092</v>
      </c>
      <c r="C884" s="0" t="str">
        <f aca="false">VLOOKUP($D884,$E$2:$F$34,2,0)</f>
        <v>Santander</v>
      </c>
      <c r="D884" s="0" t="n">
        <v>68</v>
      </c>
    </row>
    <row r="885" customFormat="false" ht="12.75" hidden="false" customHeight="false" outlineLevel="0" collapsed="false">
      <c r="A885" s="0" t="n">
        <v>68077</v>
      </c>
      <c r="B885" s="0" t="s">
        <v>78</v>
      </c>
      <c r="C885" s="0" t="str">
        <f aca="false">VLOOKUP($D885,$E$2:$F$34,2,0)</f>
        <v>Santander</v>
      </c>
      <c r="D885" s="0" t="n">
        <v>68</v>
      </c>
    </row>
    <row r="886" customFormat="false" ht="12.75" hidden="false" customHeight="false" outlineLevel="0" collapsed="false">
      <c r="A886" s="0" t="n">
        <v>68079</v>
      </c>
      <c r="B886" s="0" t="s">
        <v>1093</v>
      </c>
      <c r="C886" s="0" t="str">
        <f aca="false">VLOOKUP($D886,$E$2:$F$34,2,0)</f>
        <v>Santander</v>
      </c>
      <c r="D886" s="0" t="n">
        <v>68</v>
      </c>
    </row>
    <row r="887" customFormat="false" ht="12.75" hidden="false" customHeight="false" outlineLevel="0" collapsed="false">
      <c r="A887" s="0" t="n">
        <v>68081</v>
      </c>
      <c r="B887" s="0" t="s">
        <v>1094</v>
      </c>
      <c r="C887" s="0" t="str">
        <f aca="false">VLOOKUP($D887,$E$2:$F$34,2,0)</f>
        <v>Santander</v>
      </c>
      <c r="D887" s="0" t="n">
        <v>68</v>
      </c>
    </row>
    <row r="888" customFormat="false" ht="12.75" hidden="false" customHeight="false" outlineLevel="0" collapsed="false">
      <c r="A888" s="0" t="n">
        <v>68092</v>
      </c>
      <c r="B888" s="0" t="s">
        <v>84</v>
      </c>
      <c r="C888" s="0" t="str">
        <f aca="false">VLOOKUP($D888,$E$2:$F$34,2,0)</f>
        <v>Santander</v>
      </c>
      <c r="D888" s="0" t="n">
        <v>68</v>
      </c>
    </row>
    <row r="889" customFormat="false" ht="12.75" hidden="false" customHeight="false" outlineLevel="0" collapsed="false">
      <c r="A889" s="0" t="n">
        <v>68101</v>
      </c>
      <c r="B889" s="0" t="s">
        <v>85</v>
      </c>
      <c r="C889" s="0" t="str">
        <f aca="false">VLOOKUP($D889,$E$2:$F$34,2,0)</f>
        <v>Santander</v>
      </c>
      <c r="D889" s="0" t="n">
        <v>68</v>
      </c>
    </row>
    <row r="890" customFormat="false" ht="12.75" hidden="false" customHeight="false" outlineLevel="0" collapsed="false">
      <c r="A890" s="0" t="n">
        <v>68121</v>
      </c>
      <c r="B890" s="0" t="s">
        <v>662</v>
      </c>
      <c r="C890" s="0" t="str">
        <f aca="false">VLOOKUP($D890,$E$2:$F$34,2,0)</f>
        <v>Santander</v>
      </c>
      <c r="D890" s="0" t="n">
        <v>68</v>
      </c>
    </row>
    <row r="891" customFormat="false" ht="12.75" hidden="false" customHeight="false" outlineLevel="0" collapsed="false">
      <c r="A891" s="0" t="n">
        <v>68132</v>
      </c>
      <c r="B891" s="0" t="s">
        <v>1097</v>
      </c>
      <c r="C891" s="0" t="str">
        <f aca="false">VLOOKUP($D891,$E$2:$F$34,2,0)</f>
        <v>Santander</v>
      </c>
      <c r="D891" s="0" t="n">
        <v>68</v>
      </c>
    </row>
    <row r="892" customFormat="false" ht="12.75" hidden="false" customHeight="false" outlineLevel="0" collapsed="false">
      <c r="A892" s="0" t="n">
        <v>68147</v>
      </c>
      <c r="B892" s="0" t="s">
        <v>1098</v>
      </c>
      <c r="C892" s="0" t="str">
        <f aca="false">VLOOKUP($D892,$E$2:$F$34,2,0)</f>
        <v>Santander</v>
      </c>
      <c r="D892" s="0" t="n">
        <v>68</v>
      </c>
    </row>
    <row r="893" customFormat="false" ht="12.75" hidden="false" customHeight="false" outlineLevel="0" collapsed="false">
      <c r="A893" s="0" t="n">
        <v>68152</v>
      </c>
      <c r="B893" s="0" t="s">
        <v>1099</v>
      </c>
      <c r="C893" s="0" t="str">
        <f aca="false">VLOOKUP($D893,$E$2:$F$34,2,0)</f>
        <v>Santander</v>
      </c>
      <c r="D893" s="0" t="n">
        <v>68</v>
      </c>
    </row>
    <row r="894" customFormat="false" ht="12.75" hidden="false" customHeight="false" outlineLevel="0" collapsed="false">
      <c r="A894" s="0" t="n">
        <v>68160</v>
      </c>
      <c r="B894" s="0" t="s">
        <v>1101</v>
      </c>
      <c r="C894" s="0" t="str">
        <f aca="false">VLOOKUP($D894,$E$2:$F$34,2,0)</f>
        <v>Santander</v>
      </c>
      <c r="D894" s="0" t="n">
        <v>68</v>
      </c>
    </row>
    <row r="895" customFormat="false" ht="12.75" hidden="false" customHeight="false" outlineLevel="0" collapsed="false">
      <c r="A895" s="0" t="n">
        <v>68162</v>
      </c>
      <c r="B895" s="0" t="s">
        <v>1102</v>
      </c>
      <c r="C895" s="0" t="str">
        <f aca="false">VLOOKUP($D895,$E$2:$F$34,2,0)</f>
        <v>Santander</v>
      </c>
      <c r="D895" s="0" t="n">
        <v>68</v>
      </c>
    </row>
    <row r="896" customFormat="false" ht="12.75" hidden="false" customHeight="false" outlineLevel="0" collapsed="false">
      <c r="A896" s="0" t="n">
        <v>68167</v>
      </c>
      <c r="B896" s="0" t="s">
        <v>1103</v>
      </c>
      <c r="C896" s="0" t="str">
        <f aca="false">VLOOKUP($D896,$E$2:$F$34,2,0)</f>
        <v>Santander</v>
      </c>
      <c r="D896" s="0" t="n">
        <v>68</v>
      </c>
    </row>
    <row r="897" customFormat="false" ht="12.75" hidden="false" customHeight="false" outlineLevel="0" collapsed="false">
      <c r="A897" s="0" t="n">
        <v>68169</v>
      </c>
      <c r="B897" s="0" t="s">
        <v>1104</v>
      </c>
      <c r="C897" s="0" t="str">
        <f aca="false">VLOOKUP($D897,$E$2:$F$34,2,0)</f>
        <v>Santander</v>
      </c>
      <c r="D897" s="0" t="n">
        <v>68</v>
      </c>
    </row>
    <row r="898" customFormat="false" ht="12.75" hidden="false" customHeight="false" outlineLevel="0" collapsed="false">
      <c r="A898" s="0" t="n">
        <v>68176</v>
      </c>
      <c r="B898" s="0" t="s">
        <v>1105</v>
      </c>
      <c r="C898" s="0" t="str">
        <f aca="false">VLOOKUP($D898,$E$2:$F$34,2,0)</f>
        <v>Santander</v>
      </c>
      <c r="D898" s="0" t="n">
        <v>68</v>
      </c>
    </row>
    <row r="899" customFormat="false" ht="12.75" hidden="false" customHeight="false" outlineLevel="0" collapsed="false">
      <c r="A899" s="0" t="n">
        <v>68179</v>
      </c>
      <c r="B899" s="0" t="s">
        <v>1106</v>
      </c>
      <c r="C899" s="0" t="str">
        <f aca="false">VLOOKUP($D899,$E$2:$F$34,2,0)</f>
        <v>Santander</v>
      </c>
      <c r="D899" s="0" t="n">
        <v>68</v>
      </c>
    </row>
    <row r="900" customFormat="false" ht="12.75" hidden="false" customHeight="false" outlineLevel="0" collapsed="false">
      <c r="A900" s="0" t="n">
        <v>68190</v>
      </c>
      <c r="B900" s="0" t="s">
        <v>1107</v>
      </c>
      <c r="C900" s="0" t="str">
        <f aca="false">VLOOKUP($D900,$E$2:$F$34,2,0)</f>
        <v>Santander</v>
      </c>
      <c r="D900" s="0" t="n">
        <v>68</v>
      </c>
    </row>
    <row r="901" customFormat="false" ht="12.75" hidden="false" customHeight="false" outlineLevel="0" collapsed="false">
      <c r="A901" s="0" t="n">
        <v>68207</v>
      </c>
      <c r="B901" s="0" t="s">
        <v>111</v>
      </c>
      <c r="C901" s="0" t="str">
        <f aca="false">VLOOKUP($D901,$E$2:$F$34,2,0)</f>
        <v>Santander</v>
      </c>
      <c r="D901" s="0" t="n">
        <v>68</v>
      </c>
    </row>
    <row r="902" customFormat="false" ht="12.75" hidden="false" customHeight="false" outlineLevel="0" collapsed="false">
      <c r="A902" s="0" t="n">
        <v>68209</v>
      </c>
      <c r="B902" s="0" t="s">
        <v>1108</v>
      </c>
      <c r="C902" s="0" t="str">
        <f aca="false">VLOOKUP($D902,$E$2:$F$34,2,0)</f>
        <v>Santander</v>
      </c>
      <c r="D902" s="0" t="n">
        <v>68</v>
      </c>
    </row>
    <row r="903" customFormat="false" ht="12.75" hidden="false" customHeight="false" outlineLevel="0" collapsed="false">
      <c r="A903" s="0" t="n">
        <v>68211</v>
      </c>
      <c r="B903" s="0" t="s">
        <v>1109</v>
      </c>
      <c r="C903" s="0" t="str">
        <f aca="false">VLOOKUP($D903,$E$2:$F$34,2,0)</f>
        <v>Santander</v>
      </c>
      <c r="D903" s="0" t="n">
        <v>68</v>
      </c>
    </row>
    <row r="904" customFormat="false" ht="12.75" hidden="false" customHeight="false" outlineLevel="0" collapsed="false">
      <c r="A904" s="0" t="n">
        <v>68217</v>
      </c>
      <c r="B904" s="0" t="s">
        <v>1110</v>
      </c>
      <c r="C904" s="0" t="str">
        <f aca="false">VLOOKUP($D904,$E$2:$F$34,2,0)</f>
        <v>Santander</v>
      </c>
      <c r="D904" s="0" t="n">
        <v>68</v>
      </c>
    </row>
    <row r="905" customFormat="false" ht="12.75" hidden="false" customHeight="false" outlineLevel="0" collapsed="false">
      <c r="A905" s="0" t="n">
        <v>68229</v>
      </c>
      <c r="B905" s="0" t="s">
        <v>1111</v>
      </c>
      <c r="C905" s="0" t="str">
        <f aca="false">VLOOKUP($D905,$E$2:$F$34,2,0)</f>
        <v>Santander</v>
      </c>
      <c r="D905" s="0" t="n">
        <v>68</v>
      </c>
    </row>
    <row r="906" customFormat="false" ht="12.75" hidden="false" customHeight="false" outlineLevel="0" collapsed="false">
      <c r="A906" s="0" t="n">
        <v>68235</v>
      </c>
      <c r="B906" s="0" t="s">
        <v>803</v>
      </c>
      <c r="C906" s="0" t="str">
        <f aca="false">VLOOKUP($D906,$E$2:$F$34,2,0)</f>
        <v>Santander</v>
      </c>
      <c r="D906" s="0" t="n">
        <v>68</v>
      </c>
    </row>
    <row r="907" customFormat="false" ht="12.75" hidden="false" customHeight="false" outlineLevel="0" collapsed="false">
      <c r="A907" s="0" t="n">
        <v>68245</v>
      </c>
      <c r="B907" s="0" t="s">
        <v>1112</v>
      </c>
      <c r="C907" s="0" t="str">
        <f aca="false">VLOOKUP($D907,$E$2:$F$34,2,0)</f>
        <v>Santander</v>
      </c>
      <c r="D907" s="0" t="n">
        <v>68</v>
      </c>
    </row>
    <row r="908" customFormat="false" ht="12.75" hidden="false" customHeight="false" outlineLevel="0" collapsed="false">
      <c r="A908" s="0" t="n">
        <v>68250</v>
      </c>
      <c r="B908" s="0" t="s">
        <v>1113</v>
      </c>
      <c r="C908" s="0" t="str">
        <f aca="false">VLOOKUP($D908,$E$2:$F$34,2,0)</f>
        <v>Santander</v>
      </c>
      <c r="D908" s="0" t="n">
        <v>68</v>
      </c>
    </row>
    <row r="909" customFormat="false" ht="12.75" hidden="false" customHeight="false" outlineLevel="0" collapsed="false">
      <c r="A909" s="0" t="n">
        <v>68255</v>
      </c>
      <c r="B909" s="0" t="s">
        <v>1114</v>
      </c>
      <c r="C909" s="0" t="str">
        <f aca="false">VLOOKUP($D909,$E$2:$F$34,2,0)</f>
        <v>Santander</v>
      </c>
      <c r="D909" s="0" t="n">
        <v>68</v>
      </c>
    </row>
    <row r="910" customFormat="false" ht="12.75" hidden="false" customHeight="false" outlineLevel="0" collapsed="false">
      <c r="A910" s="0" t="n">
        <v>68264</v>
      </c>
      <c r="B910" s="0" t="s">
        <v>1115</v>
      </c>
      <c r="C910" s="0" t="str">
        <f aca="false">VLOOKUP($D910,$E$2:$F$34,2,0)</f>
        <v>Santander</v>
      </c>
      <c r="D910" s="0" t="n">
        <v>68</v>
      </c>
    </row>
    <row r="911" customFormat="false" ht="12.75" hidden="false" customHeight="false" outlineLevel="0" collapsed="false">
      <c r="A911" s="0" t="n">
        <v>68266</v>
      </c>
      <c r="B911" s="0" t="s">
        <v>1116</v>
      </c>
      <c r="C911" s="0" t="str">
        <f aca="false">VLOOKUP($D911,$E$2:$F$34,2,0)</f>
        <v>Santander</v>
      </c>
      <c r="D911" s="0" t="n">
        <v>68</v>
      </c>
    </row>
    <row r="912" customFormat="false" ht="12.75" hidden="false" customHeight="false" outlineLevel="0" collapsed="false">
      <c r="A912" s="0" t="n">
        <v>68271</v>
      </c>
      <c r="B912" s="0" t="s">
        <v>1117</v>
      </c>
      <c r="C912" s="0" t="str">
        <f aca="false">VLOOKUP($D912,$E$2:$F$34,2,0)</f>
        <v>Santander</v>
      </c>
      <c r="D912" s="0" t="n">
        <v>68</v>
      </c>
    </row>
    <row r="913" customFormat="false" ht="12.75" hidden="false" customHeight="false" outlineLevel="0" collapsed="false">
      <c r="A913" s="0" t="n">
        <v>68276</v>
      </c>
      <c r="B913" s="0" t="s">
        <v>1118</v>
      </c>
      <c r="C913" s="0" t="str">
        <f aca="false">VLOOKUP($D913,$E$2:$F$34,2,0)</f>
        <v>Santander</v>
      </c>
      <c r="D913" s="0" t="n">
        <v>68</v>
      </c>
    </row>
    <row r="914" customFormat="false" ht="12.75" hidden="false" customHeight="false" outlineLevel="0" collapsed="false">
      <c r="A914" s="0" t="n">
        <v>68296</v>
      </c>
      <c r="B914" s="0" t="s">
        <v>1120</v>
      </c>
      <c r="C914" s="0" t="str">
        <f aca="false">VLOOKUP($D914,$E$2:$F$34,2,0)</f>
        <v>Santander</v>
      </c>
      <c r="D914" s="0" t="n">
        <v>68</v>
      </c>
    </row>
    <row r="915" customFormat="false" ht="12.75" hidden="false" customHeight="false" outlineLevel="0" collapsed="false">
      <c r="A915" s="0" t="n">
        <v>68298</v>
      </c>
      <c r="B915" s="0" t="s">
        <v>1122</v>
      </c>
      <c r="C915" s="0" t="str">
        <f aca="false">VLOOKUP($D915,$E$2:$F$34,2,0)</f>
        <v>Santander</v>
      </c>
      <c r="D915" s="0" t="n">
        <v>68</v>
      </c>
    </row>
    <row r="916" customFormat="false" ht="12.75" hidden="false" customHeight="false" outlineLevel="0" collapsed="false">
      <c r="A916" s="0" t="n">
        <v>68307</v>
      </c>
      <c r="B916" s="0" t="s">
        <v>1123</v>
      </c>
      <c r="C916" s="0" t="str">
        <f aca="false">VLOOKUP($D916,$E$2:$F$34,2,0)</f>
        <v>Santander</v>
      </c>
      <c r="D916" s="0" t="n">
        <v>68</v>
      </c>
    </row>
    <row r="917" customFormat="false" ht="12.75" hidden="false" customHeight="false" outlineLevel="0" collapsed="false">
      <c r="A917" s="0" t="n">
        <v>68318</v>
      </c>
      <c r="B917" s="0" t="s">
        <v>1124</v>
      </c>
      <c r="C917" s="0" t="str">
        <f aca="false">VLOOKUP($D917,$E$2:$F$34,2,0)</f>
        <v>Santander</v>
      </c>
      <c r="D917" s="0" t="n">
        <v>68</v>
      </c>
    </row>
    <row r="918" customFormat="false" ht="12.75" hidden="false" customHeight="false" outlineLevel="0" collapsed="false">
      <c r="A918" s="0" t="n">
        <v>68320</v>
      </c>
      <c r="B918" s="0" t="s">
        <v>132</v>
      </c>
      <c r="C918" s="0" t="str">
        <f aca="false">VLOOKUP($D918,$E$2:$F$34,2,0)</f>
        <v>Santander</v>
      </c>
      <c r="D918" s="0" t="n">
        <v>68</v>
      </c>
    </row>
    <row r="919" customFormat="false" ht="12.75" hidden="false" customHeight="false" outlineLevel="0" collapsed="false">
      <c r="A919" s="0" t="n">
        <v>68322</v>
      </c>
      <c r="B919" s="0" t="s">
        <v>1125</v>
      </c>
      <c r="C919" s="0" t="str">
        <f aca="false">VLOOKUP($D919,$E$2:$F$34,2,0)</f>
        <v>Santander</v>
      </c>
      <c r="D919" s="0" t="n">
        <v>68</v>
      </c>
    </row>
    <row r="920" customFormat="false" ht="12.75" hidden="false" customHeight="false" outlineLevel="0" collapsed="false">
      <c r="A920" s="0" t="n">
        <v>68324</v>
      </c>
      <c r="B920" s="0" t="s">
        <v>1127</v>
      </c>
      <c r="C920" s="0" t="str">
        <f aca="false">VLOOKUP($D920,$E$2:$F$34,2,0)</f>
        <v>Santander</v>
      </c>
      <c r="D920" s="0" t="n">
        <v>68</v>
      </c>
    </row>
    <row r="921" customFormat="false" ht="12.75" hidden="false" customHeight="false" outlineLevel="0" collapsed="false">
      <c r="A921" s="0" t="n">
        <v>68327</v>
      </c>
      <c r="B921" s="0" t="s">
        <v>1128</v>
      </c>
      <c r="C921" s="0" t="str">
        <f aca="false">VLOOKUP($D921,$E$2:$F$34,2,0)</f>
        <v>Santander</v>
      </c>
      <c r="D921" s="0" t="n">
        <v>68</v>
      </c>
    </row>
    <row r="922" customFormat="false" ht="12.75" hidden="false" customHeight="false" outlineLevel="0" collapsed="false">
      <c r="A922" s="0" t="n">
        <v>68344</v>
      </c>
      <c r="B922" s="0" t="s">
        <v>1129</v>
      </c>
      <c r="C922" s="0" t="str">
        <f aca="false">VLOOKUP($D922,$E$2:$F$34,2,0)</f>
        <v>Santander</v>
      </c>
      <c r="D922" s="0" t="n">
        <v>68</v>
      </c>
    </row>
    <row r="923" customFormat="false" ht="12.75" hidden="false" customHeight="false" outlineLevel="0" collapsed="false">
      <c r="A923" s="0" t="n">
        <v>68368</v>
      </c>
      <c r="B923" s="0" t="s">
        <v>1130</v>
      </c>
      <c r="C923" s="0" t="str">
        <f aca="false">VLOOKUP($D923,$E$2:$F$34,2,0)</f>
        <v>Santander</v>
      </c>
      <c r="D923" s="0" t="n">
        <v>68</v>
      </c>
    </row>
    <row r="924" customFormat="false" ht="12.75" hidden="false" customHeight="false" outlineLevel="0" collapsed="false">
      <c r="A924" s="0" t="n">
        <v>68370</v>
      </c>
      <c r="B924" s="0" t="s">
        <v>1132</v>
      </c>
      <c r="C924" s="0" t="str">
        <f aca="false">VLOOKUP($D924,$E$2:$F$34,2,0)</f>
        <v>Santander</v>
      </c>
      <c r="D924" s="0" t="n">
        <v>68</v>
      </c>
    </row>
    <row r="925" customFormat="false" ht="12.75" hidden="false" customHeight="false" outlineLevel="0" collapsed="false">
      <c r="A925" s="0" t="n">
        <v>68377</v>
      </c>
      <c r="B925" s="0" t="s">
        <v>1133</v>
      </c>
      <c r="C925" s="0" t="str">
        <f aca="false">VLOOKUP($D925,$E$2:$F$34,2,0)</f>
        <v>Santander</v>
      </c>
      <c r="D925" s="0" t="n">
        <v>68</v>
      </c>
    </row>
    <row r="926" customFormat="false" ht="12.75" hidden="false" customHeight="false" outlineLevel="0" collapsed="false">
      <c r="A926" s="0" t="n">
        <v>68385</v>
      </c>
      <c r="B926" s="0" t="s">
        <v>1134</v>
      </c>
      <c r="C926" s="0" t="str">
        <f aca="false">VLOOKUP($D926,$E$2:$F$34,2,0)</f>
        <v>Santander</v>
      </c>
      <c r="D926" s="0" t="n">
        <v>68</v>
      </c>
    </row>
    <row r="927" customFormat="false" ht="12.75" hidden="false" customHeight="false" outlineLevel="0" collapsed="false">
      <c r="A927" s="0" t="n">
        <v>68397</v>
      </c>
      <c r="B927" s="0" t="s">
        <v>622</v>
      </c>
      <c r="C927" s="0" t="str">
        <f aca="false">VLOOKUP($D927,$E$2:$F$34,2,0)</f>
        <v>Santander</v>
      </c>
      <c r="D927" s="0" t="n">
        <v>68</v>
      </c>
    </row>
    <row r="928" customFormat="false" ht="12.75" hidden="false" customHeight="false" outlineLevel="0" collapsed="false">
      <c r="A928" s="0" t="n">
        <v>68406</v>
      </c>
      <c r="B928" s="0" t="s">
        <v>1135</v>
      </c>
      <c r="C928" s="0" t="str">
        <f aca="false">VLOOKUP($D928,$E$2:$F$34,2,0)</f>
        <v>Santander</v>
      </c>
      <c r="D928" s="0" t="n">
        <v>68</v>
      </c>
    </row>
    <row r="929" customFormat="false" ht="12.75" hidden="false" customHeight="false" outlineLevel="0" collapsed="false">
      <c r="A929" s="0" t="n">
        <v>68418</v>
      </c>
      <c r="B929" s="0" t="s">
        <v>1136</v>
      </c>
      <c r="C929" s="0" t="str">
        <f aca="false">VLOOKUP($D929,$E$2:$F$34,2,0)</f>
        <v>Santander</v>
      </c>
      <c r="D929" s="0" t="n">
        <v>68</v>
      </c>
    </row>
    <row r="930" customFormat="false" ht="12.75" hidden="false" customHeight="false" outlineLevel="0" collapsed="false">
      <c r="A930" s="0" t="n">
        <v>68425</v>
      </c>
      <c r="B930" s="0" t="s">
        <v>1137</v>
      </c>
      <c r="C930" s="0" t="str">
        <f aca="false">VLOOKUP($D930,$E$2:$F$34,2,0)</f>
        <v>Santander</v>
      </c>
      <c r="D930" s="0" t="n">
        <v>68</v>
      </c>
    </row>
    <row r="931" customFormat="false" ht="12.75" hidden="false" customHeight="false" outlineLevel="0" collapsed="false">
      <c r="A931" s="0" t="n">
        <v>68432</v>
      </c>
      <c r="B931" s="0" t="s">
        <v>1138</v>
      </c>
      <c r="C931" s="0" t="str">
        <f aca="false">VLOOKUP($D931,$E$2:$F$34,2,0)</f>
        <v>Santander</v>
      </c>
      <c r="D931" s="0" t="n">
        <v>68</v>
      </c>
    </row>
    <row r="932" customFormat="false" ht="12.75" hidden="false" customHeight="false" outlineLevel="0" collapsed="false">
      <c r="A932" s="0" t="n">
        <v>68444</v>
      </c>
      <c r="B932" s="0" t="s">
        <v>1140</v>
      </c>
      <c r="C932" s="0" t="str">
        <f aca="false">VLOOKUP($D932,$E$2:$F$34,2,0)</f>
        <v>Santander</v>
      </c>
      <c r="D932" s="0" t="n">
        <v>68</v>
      </c>
    </row>
    <row r="933" customFormat="false" ht="12.75" hidden="false" customHeight="false" outlineLevel="0" collapsed="false">
      <c r="A933" s="0" t="n">
        <v>68464</v>
      </c>
      <c r="B933" s="0" t="s">
        <v>1141</v>
      </c>
      <c r="C933" s="0" t="str">
        <f aca="false">VLOOKUP($D933,$E$2:$F$34,2,0)</f>
        <v>Santander</v>
      </c>
      <c r="D933" s="0" t="n">
        <v>68</v>
      </c>
    </row>
    <row r="934" customFormat="false" ht="12.75" hidden="false" customHeight="false" outlineLevel="0" collapsed="false">
      <c r="A934" s="0" t="n">
        <v>68468</v>
      </c>
      <c r="B934" s="0" t="s">
        <v>1142</v>
      </c>
      <c r="C934" s="0" t="str">
        <f aca="false">VLOOKUP($D934,$E$2:$F$34,2,0)</f>
        <v>Santander</v>
      </c>
      <c r="D934" s="0" t="n">
        <v>68</v>
      </c>
    </row>
    <row r="935" customFormat="false" ht="12.75" hidden="false" customHeight="false" outlineLevel="0" collapsed="false">
      <c r="A935" s="0" t="n">
        <v>68498</v>
      </c>
      <c r="B935" s="0" t="s">
        <v>1143</v>
      </c>
      <c r="C935" s="0" t="str">
        <f aca="false">VLOOKUP($D935,$E$2:$F$34,2,0)</f>
        <v>Santander</v>
      </c>
      <c r="D935" s="0" t="n">
        <v>68</v>
      </c>
    </row>
    <row r="936" customFormat="false" ht="12.75" hidden="false" customHeight="false" outlineLevel="0" collapsed="false">
      <c r="A936" s="0" t="n">
        <v>68500</v>
      </c>
      <c r="B936" s="0" t="s">
        <v>1144</v>
      </c>
      <c r="C936" s="0" t="str">
        <f aca="false">VLOOKUP($D936,$E$2:$F$34,2,0)</f>
        <v>Santander</v>
      </c>
      <c r="D936" s="0" t="n">
        <v>68</v>
      </c>
    </row>
    <row r="937" customFormat="false" ht="12.75" hidden="false" customHeight="false" outlineLevel="0" collapsed="false">
      <c r="A937" s="0" t="n">
        <v>68502</v>
      </c>
      <c r="B937" s="0" t="s">
        <v>1146</v>
      </c>
      <c r="C937" s="0" t="str">
        <f aca="false">VLOOKUP($D937,$E$2:$F$34,2,0)</f>
        <v>Santander</v>
      </c>
      <c r="D937" s="0" t="n">
        <v>68</v>
      </c>
    </row>
    <row r="938" customFormat="false" ht="12.75" hidden="false" customHeight="false" outlineLevel="0" collapsed="false">
      <c r="A938" s="0" t="n">
        <v>68522</v>
      </c>
      <c r="B938" s="0" t="s">
        <v>1147</v>
      </c>
      <c r="C938" s="0" t="str">
        <f aca="false">VLOOKUP($D938,$E$2:$F$34,2,0)</f>
        <v>Santander</v>
      </c>
      <c r="D938" s="0" t="n">
        <v>68</v>
      </c>
    </row>
    <row r="939" customFormat="false" ht="12.75" hidden="false" customHeight="false" outlineLevel="0" collapsed="false">
      <c r="A939" s="0" t="n">
        <v>68524</v>
      </c>
      <c r="B939" s="0" t="s">
        <v>1148</v>
      </c>
      <c r="C939" s="0" t="str">
        <f aca="false">VLOOKUP($D939,$E$2:$F$34,2,0)</f>
        <v>Santander</v>
      </c>
      <c r="D939" s="0" t="n">
        <v>68</v>
      </c>
    </row>
    <row r="940" customFormat="false" ht="12.75" hidden="false" customHeight="false" outlineLevel="0" collapsed="false">
      <c r="A940" s="0" t="n">
        <v>68533</v>
      </c>
      <c r="B940" s="0" t="s">
        <v>1150</v>
      </c>
      <c r="C940" s="0" t="str">
        <f aca="false">VLOOKUP($D940,$E$2:$F$34,2,0)</f>
        <v>Santander</v>
      </c>
      <c r="D940" s="0" t="n">
        <v>68</v>
      </c>
    </row>
    <row r="941" customFormat="false" ht="12.75" hidden="false" customHeight="false" outlineLevel="0" collapsed="false">
      <c r="A941" s="0" t="n">
        <v>68547</v>
      </c>
      <c r="B941" s="0" t="s">
        <v>1151</v>
      </c>
      <c r="C941" s="0" t="str">
        <f aca="false">VLOOKUP($D941,$E$2:$F$34,2,0)</f>
        <v>Santander</v>
      </c>
      <c r="D941" s="0" t="n">
        <v>68</v>
      </c>
    </row>
    <row r="942" customFormat="false" ht="12.75" hidden="false" customHeight="false" outlineLevel="0" collapsed="false">
      <c r="A942" s="0" t="n">
        <v>68549</v>
      </c>
      <c r="B942" s="0" t="s">
        <v>1152</v>
      </c>
      <c r="C942" s="0" t="str">
        <f aca="false">VLOOKUP($D942,$E$2:$F$34,2,0)</f>
        <v>Santander</v>
      </c>
      <c r="D942" s="0" t="n">
        <v>68</v>
      </c>
    </row>
    <row r="943" customFormat="false" ht="12.75" hidden="false" customHeight="false" outlineLevel="0" collapsed="false">
      <c r="A943" s="0" t="n">
        <v>68572</v>
      </c>
      <c r="B943" s="0" t="s">
        <v>1154</v>
      </c>
      <c r="C943" s="0" t="str">
        <f aca="false">VLOOKUP($D943,$E$2:$F$34,2,0)</f>
        <v>Santander</v>
      </c>
      <c r="D943" s="0" t="n">
        <v>68</v>
      </c>
    </row>
    <row r="944" customFormat="false" ht="12.75" hidden="false" customHeight="false" outlineLevel="0" collapsed="false">
      <c r="A944" s="0" t="n">
        <v>68573</v>
      </c>
      <c r="B944" s="0" t="s">
        <v>1155</v>
      </c>
      <c r="C944" s="0" t="str">
        <f aca="false">VLOOKUP($D944,$E$2:$F$34,2,0)</f>
        <v>Santander</v>
      </c>
      <c r="D944" s="0" t="n">
        <v>68</v>
      </c>
    </row>
    <row r="945" customFormat="false" ht="12.75" hidden="false" customHeight="false" outlineLevel="0" collapsed="false">
      <c r="A945" s="0" t="n">
        <v>68575</v>
      </c>
      <c r="B945" s="0" t="s">
        <v>1156</v>
      </c>
      <c r="C945" s="0" t="str">
        <f aca="false">VLOOKUP($D945,$E$2:$F$34,2,0)</f>
        <v>Santander</v>
      </c>
      <c r="D945" s="0" t="n">
        <v>68</v>
      </c>
    </row>
    <row r="946" customFormat="false" ht="12.75" hidden="false" customHeight="false" outlineLevel="0" collapsed="false">
      <c r="A946" s="0" t="n">
        <v>68615</v>
      </c>
      <c r="B946" s="0" t="s">
        <v>177</v>
      </c>
      <c r="C946" s="0" t="str">
        <f aca="false">VLOOKUP($D946,$E$2:$F$34,2,0)</f>
        <v>Santander</v>
      </c>
      <c r="D946" s="0" t="n">
        <v>68</v>
      </c>
    </row>
    <row r="947" customFormat="false" ht="12.75" hidden="false" customHeight="false" outlineLevel="0" collapsed="false">
      <c r="A947" s="0" t="n">
        <v>68655</v>
      </c>
      <c r="B947" s="0" t="s">
        <v>1157</v>
      </c>
      <c r="C947" s="0" t="str">
        <f aca="false">VLOOKUP($D947,$E$2:$F$34,2,0)</f>
        <v>Santander</v>
      </c>
      <c r="D947" s="0" t="n">
        <v>68</v>
      </c>
    </row>
    <row r="948" customFormat="false" ht="12.75" hidden="false" customHeight="false" outlineLevel="0" collapsed="false">
      <c r="A948" s="0" t="n">
        <v>68669</v>
      </c>
      <c r="B948" s="0" t="s">
        <v>184</v>
      </c>
      <c r="C948" s="0" t="str">
        <f aca="false">VLOOKUP($D948,$E$2:$F$34,2,0)</f>
        <v>Santander</v>
      </c>
      <c r="D948" s="0" t="n">
        <v>68</v>
      </c>
    </row>
    <row r="949" customFormat="false" ht="12.75" hidden="false" customHeight="false" outlineLevel="0" collapsed="false">
      <c r="A949" s="0" t="n">
        <v>68673</v>
      </c>
      <c r="B949" s="0" t="s">
        <v>1160</v>
      </c>
      <c r="C949" s="0" t="str">
        <f aca="false">VLOOKUP($D949,$E$2:$F$34,2,0)</f>
        <v>Santander</v>
      </c>
      <c r="D949" s="0" t="n">
        <v>68</v>
      </c>
    </row>
    <row r="950" customFormat="false" ht="12.75" hidden="false" customHeight="false" outlineLevel="0" collapsed="false">
      <c r="A950" s="0" t="n">
        <v>68679</v>
      </c>
      <c r="B950" s="0" t="s">
        <v>1161</v>
      </c>
      <c r="C950" s="0" t="str">
        <f aca="false">VLOOKUP($D950,$E$2:$F$34,2,0)</f>
        <v>Santander</v>
      </c>
      <c r="D950" s="0" t="n">
        <v>68</v>
      </c>
    </row>
    <row r="951" customFormat="false" ht="12.75" hidden="false" customHeight="false" outlineLevel="0" collapsed="false">
      <c r="A951" s="0" t="n">
        <v>68682</v>
      </c>
      <c r="B951" s="0" t="s">
        <v>1163</v>
      </c>
      <c r="C951" s="0" t="str">
        <f aca="false">VLOOKUP($D951,$E$2:$F$34,2,0)</f>
        <v>Santander</v>
      </c>
      <c r="D951" s="0" t="n">
        <v>68</v>
      </c>
    </row>
    <row r="952" customFormat="false" ht="12.75" hidden="false" customHeight="false" outlineLevel="0" collapsed="false">
      <c r="A952" s="0" t="n">
        <v>68684</v>
      </c>
      <c r="B952" s="0" t="s">
        <v>1164</v>
      </c>
      <c r="C952" s="0" t="str">
        <f aca="false">VLOOKUP($D952,$E$2:$F$34,2,0)</f>
        <v>Santander</v>
      </c>
      <c r="D952" s="0" t="n">
        <v>68</v>
      </c>
    </row>
    <row r="953" customFormat="false" ht="12.75" hidden="false" customHeight="false" outlineLevel="0" collapsed="false">
      <c r="A953" s="0" t="n">
        <v>68686</v>
      </c>
      <c r="B953" s="0" t="s">
        <v>1165</v>
      </c>
      <c r="C953" s="0" t="str">
        <f aca="false">VLOOKUP($D953,$E$2:$F$34,2,0)</f>
        <v>Santander</v>
      </c>
      <c r="D953" s="0" t="n">
        <v>68</v>
      </c>
    </row>
    <row r="954" customFormat="false" ht="12.75" hidden="false" customHeight="false" outlineLevel="0" collapsed="false">
      <c r="A954" s="0" t="n">
        <v>68689</v>
      </c>
      <c r="B954" s="0" t="s">
        <v>1166</v>
      </c>
      <c r="C954" s="0" t="str">
        <f aca="false">VLOOKUP($D954,$E$2:$F$34,2,0)</f>
        <v>Santander</v>
      </c>
      <c r="D954" s="0" t="n">
        <v>68</v>
      </c>
    </row>
    <row r="955" customFormat="false" ht="12.75" hidden="false" customHeight="false" outlineLevel="0" collapsed="false">
      <c r="A955" s="0" t="n">
        <v>68705</v>
      </c>
      <c r="B955" s="0" t="s">
        <v>201</v>
      </c>
      <c r="C955" s="0" t="str">
        <f aca="false">VLOOKUP($D955,$E$2:$F$34,2,0)</f>
        <v>Santander</v>
      </c>
      <c r="D955" s="0" t="n">
        <v>68</v>
      </c>
    </row>
    <row r="956" customFormat="false" ht="12.75" hidden="false" customHeight="false" outlineLevel="0" collapsed="false">
      <c r="A956" s="0" t="n">
        <v>68720</v>
      </c>
      <c r="B956" s="0" t="s">
        <v>1167</v>
      </c>
      <c r="C956" s="0" t="str">
        <f aca="false">VLOOKUP($D956,$E$2:$F$34,2,0)</f>
        <v>Santander</v>
      </c>
      <c r="D956" s="0" t="n">
        <v>68</v>
      </c>
    </row>
    <row r="957" customFormat="false" ht="12.75" hidden="false" customHeight="false" outlineLevel="0" collapsed="false">
      <c r="A957" s="0" t="n">
        <v>68745</v>
      </c>
      <c r="B957" s="0" t="s">
        <v>1168</v>
      </c>
      <c r="C957" s="0" t="str">
        <f aca="false">VLOOKUP($D957,$E$2:$F$34,2,0)</f>
        <v>Santander</v>
      </c>
      <c r="D957" s="0" t="n">
        <v>68</v>
      </c>
    </row>
    <row r="958" customFormat="false" ht="12.75" hidden="false" customHeight="false" outlineLevel="0" collapsed="false">
      <c r="A958" s="0" t="n">
        <v>68755</v>
      </c>
      <c r="B958" s="0" t="s">
        <v>1169</v>
      </c>
      <c r="C958" s="0" t="str">
        <f aca="false">VLOOKUP($D958,$E$2:$F$34,2,0)</f>
        <v>Santander</v>
      </c>
      <c r="D958" s="0" t="n">
        <v>68</v>
      </c>
    </row>
    <row r="959" customFormat="false" ht="12.75" hidden="false" customHeight="false" outlineLevel="0" collapsed="false">
      <c r="A959" s="0" t="n">
        <v>68770</v>
      </c>
      <c r="B959" s="0" t="s">
        <v>1170</v>
      </c>
      <c r="C959" s="0" t="str">
        <f aca="false">VLOOKUP($D959,$E$2:$F$34,2,0)</f>
        <v>Santander</v>
      </c>
      <c r="D959" s="0" t="n">
        <v>68</v>
      </c>
    </row>
    <row r="960" customFormat="false" ht="12.75" hidden="false" customHeight="false" outlineLevel="0" collapsed="false">
      <c r="A960" s="0" t="n">
        <v>68773</v>
      </c>
      <c r="B960" s="0" t="s">
        <v>586</v>
      </c>
      <c r="C960" s="0" t="str">
        <f aca="false">VLOOKUP($D960,$E$2:$F$34,2,0)</f>
        <v>Santander</v>
      </c>
      <c r="D960" s="0" t="n">
        <v>68</v>
      </c>
    </row>
    <row r="961" customFormat="false" ht="12.75" hidden="false" customHeight="false" outlineLevel="0" collapsed="false">
      <c r="A961" s="0" t="n">
        <v>68780</v>
      </c>
      <c r="B961" s="0" t="s">
        <v>1172</v>
      </c>
      <c r="C961" s="0" t="str">
        <f aca="false">VLOOKUP($D961,$E$2:$F$34,2,0)</f>
        <v>Santander</v>
      </c>
      <c r="D961" s="0" t="n">
        <v>68</v>
      </c>
    </row>
    <row r="962" customFormat="false" ht="12.75" hidden="false" customHeight="false" outlineLevel="0" collapsed="false">
      <c r="A962" s="0" t="n">
        <v>68820</v>
      </c>
      <c r="B962" s="0" t="s">
        <v>1173</v>
      </c>
      <c r="C962" s="0" t="str">
        <f aca="false">VLOOKUP($D962,$E$2:$F$34,2,0)</f>
        <v>Santander</v>
      </c>
      <c r="D962" s="0" t="n">
        <v>68</v>
      </c>
    </row>
    <row r="963" customFormat="false" ht="12.75" hidden="false" customHeight="false" outlineLevel="0" collapsed="false">
      <c r="A963" s="0" t="n">
        <v>68855</v>
      </c>
      <c r="B963" s="0" t="s">
        <v>1174</v>
      </c>
      <c r="C963" s="0" t="str">
        <f aca="false">VLOOKUP($D963,$E$2:$F$34,2,0)</f>
        <v>Santander</v>
      </c>
      <c r="D963" s="0" t="n">
        <v>68</v>
      </c>
    </row>
    <row r="964" customFormat="false" ht="12.75" hidden="false" customHeight="false" outlineLevel="0" collapsed="false">
      <c r="A964" s="0" t="n">
        <v>68861</v>
      </c>
      <c r="B964" s="0" t="s">
        <v>1175</v>
      </c>
      <c r="C964" s="0" t="str">
        <f aca="false">VLOOKUP($D964,$E$2:$F$34,2,0)</f>
        <v>Santander</v>
      </c>
      <c r="D964" s="0" t="n">
        <v>68</v>
      </c>
    </row>
    <row r="965" customFormat="false" ht="12.75" hidden="false" customHeight="false" outlineLevel="0" collapsed="false">
      <c r="A965" s="0" t="n">
        <v>68867</v>
      </c>
      <c r="B965" s="0" t="s">
        <v>1176</v>
      </c>
      <c r="C965" s="0" t="str">
        <f aca="false">VLOOKUP($D965,$E$2:$F$34,2,0)</f>
        <v>Santander</v>
      </c>
      <c r="D965" s="0" t="n">
        <v>68</v>
      </c>
    </row>
    <row r="966" customFormat="false" ht="12.75" hidden="false" customHeight="false" outlineLevel="0" collapsed="false">
      <c r="A966" s="0" t="n">
        <v>68872</v>
      </c>
      <c r="B966" s="0" t="s">
        <v>324</v>
      </c>
      <c r="C966" s="0" t="str">
        <f aca="false">VLOOKUP($D966,$E$2:$F$34,2,0)</f>
        <v>Santander</v>
      </c>
      <c r="D966" s="0" t="n">
        <v>68</v>
      </c>
    </row>
    <row r="967" customFormat="false" ht="12.75" hidden="false" customHeight="false" outlineLevel="0" collapsed="false">
      <c r="A967" s="0" t="n">
        <v>68895</v>
      </c>
      <c r="B967" s="0" t="s">
        <v>1177</v>
      </c>
      <c r="C967" s="0" t="str">
        <f aca="false">VLOOKUP($D967,$E$2:$F$34,2,0)</f>
        <v>Santander</v>
      </c>
      <c r="D967" s="0" t="n">
        <v>68</v>
      </c>
    </row>
    <row r="968" customFormat="false" ht="12.75" hidden="false" customHeight="false" outlineLevel="0" collapsed="false">
      <c r="A968" s="0" t="n">
        <v>70001</v>
      </c>
      <c r="B968" s="0" t="s">
        <v>1178</v>
      </c>
      <c r="C968" s="0" t="str">
        <f aca="false">VLOOKUP($D968,$E$2:$F$34,2,0)</f>
        <v>Sucre</v>
      </c>
      <c r="D968" s="0" t="n">
        <v>70</v>
      </c>
    </row>
    <row r="969" customFormat="false" ht="12.75" hidden="false" customHeight="false" outlineLevel="0" collapsed="false">
      <c r="A969" s="0" t="n">
        <v>70110</v>
      </c>
      <c r="B969" s="0" t="s">
        <v>344</v>
      </c>
      <c r="C969" s="0" t="str">
        <f aca="false">VLOOKUP($D969,$E$2:$F$34,2,0)</f>
        <v>Sucre</v>
      </c>
      <c r="D969" s="0" t="n">
        <v>70</v>
      </c>
    </row>
    <row r="970" customFormat="false" ht="12.75" hidden="false" customHeight="false" outlineLevel="0" collapsed="false">
      <c r="A970" s="0" t="n">
        <v>70124</v>
      </c>
      <c r="B970" s="0" t="s">
        <v>1181</v>
      </c>
      <c r="C970" s="0" t="str">
        <f aca="false">VLOOKUP($D970,$E$2:$F$34,2,0)</f>
        <v>Sucre</v>
      </c>
      <c r="D970" s="0" t="n">
        <v>70</v>
      </c>
    </row>
    <row r="971" customFormat="false" ht="12.75" hidden="false" customHeight="false" outlineLevel="0" collapsed="false">
      <c r="A971" s="0" t="n">
        <v>70204</v>
      </c>
      <c r="B971" s="0" t="s">
        <v>1182</v>
      </c>
      <c r="C971" s="0" t="str">
        <f aca="false">VLOOKUP($D971,$E$2:$F$34,2,0)</f>
        <v>Sucre</v>
      </c>
      <c r="D971" s="0" t="n">
        <v>70</v>
      </c>
    </row>
    <row r="972" customFormat="false" ht="12.75" hidden="false" customHeight="false" outlineLevel="0" collapsed="false">
      <c r="A972" s="0" t="n">
        <v>70215</v>
      </c>
      <c r="B972" s="0" t="s">
        <v>1183</v>
      </c>
      <c r="C972" s="0" t="str">
        <f aca="false">VLOOKUP($D972,$E$2:$F$34,2,0)</f>
        <v>Sucre</v>
      </c>
      <c r="D972" s="0" t="n">
        <v>70</v>
      </c>
    </row>
    <row r="973" customFormat="false" ht="12.75" hidden="false" customHeight="false" outlineLevel="0" collapsed="false">
      <c r="A973" s="0" t="n">
        <v>70221</v>
      </c>
      <c r="B973" s="0" t="s">
        <v>1184</v>
      </c>
      <c r="C973" s="0" t="str">
        <f aca="false">VLOOKUP($D973,$E$2:$F$34,2,0)</f>
        <v>Sucre</v>
      </c>
      <c r="D973" s="0" t="n">
        <v>70</v>
      </c>
    </row>
    <row r="974" customFormat="false" ht="12.75" hidden="false" customHeight="false" outlineLevel="0" collapsed="false">
      <c r="A974" s="0" t="n">
        <v>70230</v>
      </c>
      <c r="B974" s="0" t="s">
        <v>1186</v>
      </c>
      <c r="C974" s="0" t="str">
        <f aca="false">VLOOKUP($D974,$E$2:$F$34,2,0)</f>
        <v>Sucre</v>
      </c>
      <c r="D974" s="0" t="n">
        <v>70</v>
      </c>
    </row>
    <row r="975" customFormat="false" ht="12.75" hidden="false" customHeight="false" outlineLevel="0" collapsed="false">
      <c r="A975" s="0" t="n">
        <v>70233</v>
      </c>
      <c r="B975" s="0" t="s">
        <v>1187</v>
      </c>
      <c r="C975" s="0" t="str">
        <f aca="false">VLOOKUP($D975,$E$2:$F$34,2,0)</f>
        <v>Sucre</v>
      </c>
      <c r="D975" s="0" t="n">
        <v>70</v>
      </c>
    </row>
    <row r="976" customFormat="false" ht="12.75" hidden="false" customHeight="false" outlineLevel="0" collapsed="false">
      <c r="A976" s="0" t="n">
        <v>70235</v>
      </c>
      <c r="B976" s="0" t="s">
        <v>1188</v>
      </c>
      <c r="C976" s="0" t="str">
        <f aca="false">VLOOKUP($D976,$E$2:$F$34,2,0)</f>
        <v>Sucre</v>
      </c>
      <c r="D976" s="0" t="n">
        <v>70</v>
      </c>
    </row>
    <row r="977" customFormat="false" ht="12.75" hidden="false" customHeight="false" outlineLevel="0" collapsed="false">
      <c r="A977" s="0" t="n">
        <v>70265</v>
      </c>
      <c r="B977" s="0" t="s">
        <v>1189</v>
      </c>
      <c r="C977" s="0" t="str">
        <f aca="false">VLOOKUP($D977,$E$2:$F$34,2,0)</f>
        <v>Sucre</v>
      </c>
      <c r="D977" s="0" t="n">
        <v>70</v>
      </c>
    </row>
    <row r="978" customFormat="false" ht="12.75" hidden="false" customHeight="false" outlineLevel="0" collapsed="false">
      <c r="A978" s="0" t="n">
        <v>70400</v>
      </c>
      <c r="B978" s="0" t="s">
        <v>153</v>
      </c>
      <c r="C978" s="0" t="str">
        <f aca="false">VLOOKUP($D978,$E$2:$F$34,2,0)</f>
        <v>Sucre</v>
      </c>
      <c r="D978" s="0" t="n">
        <v>70</v>
      </c>
    </row>
    <row r="979" customFormat="false" ht="12.75" hidden="false" customHeight="false" outlineLevel="0" collapsed="false">
      <c r="A979" s="0" t="n">
        <v>70418</v>
      </c>
      <c r="B979" s="0" t="s">
        <v>1190</v>
      </c>
      <c r="C979" s="0" t="str">
        <f aca="false">VLOOKUP($D979,$E$2:$F$34,2,0)</f>
        <v>Sucre</v>
      </c>
      <c r="D979" s="0" t="n">
        <v>70</v>
      </c>
    </row>
    <row r="980" customFormat="false" ht="12.75" hidden="false" customHeight="false" outlineLevel="0" collapsed="false">
      <c r="A980" s="0" t="n">
        <v>70429</v>
      </c>
      <c r="B980" s="0" t="s">
        <v>1191</v>
      </c>
      <c r="C980" s="0" t="str">
        <f aca="false">VLOOKUP($D980,$E$2:$F$34,2,0)</f>
        <v>Sucre</v>
      </c>
      <c r="D980" s="0" t="n">
        <v>70</v>
      </c>
    </row>
    <row r="981" customFormat="false" ht="12.75" hidden="false" customHeight="false" outlineLevel="0" collapsed="false">
      <c r="A981" s="0" t="n">
        <v>70473</v>
      </c>
      <c r="B981" s="0" t="s">
        <v>1192</v>
      </c>
      <c r="C981" s="0" t="str">
        <f aca="false">VLOOKUP($D981,$E$2:$F$34,2,0)</f>
        <v>Sucre</v>
      </c>
      <c r="D981" s="0" t="n">
        <v>70</v>
      </c>
    </row>
    <row r="982" customFormat="false" ht="12.75" hidden="false" customHeight="false" outlineLevel="0" collapsed="false">
      <c r="A982" s="0" t="n">
        <v>70508</v>
      </c>
      <c r="B982" s="0" t="s">
        <v>1193</v>
      </c>
      <c r="C982" s="0" t="str">
        <f aca="false">VLOOKUP($D982,$E$2:$F$34,2,0)</f>
        <v>Sucre</v>
      </c>
      <c r="D982" s="0" t="n">
        <v>70</v>
      </c>
    </row>
    <row r="983" customFormat="false" ht="12.75" hidden="false" customHeight="false" outlineLevel="0" collapsed="false">
      <c r="A983" s="0" t="n">
        <v>70523</v>
      </c>
      <c r="B983" s="0" t="s">
        <v>1194</v>
      </c>
      <c r="C983" s="0" t="str">
        <f aca="false">VLOOKUP($D983,$E$2:$F$34,2,0)</f>
        <v>Sucre</v>
      </c>
      <c r="D983" s="0" t="n">
        <v>70</v>
      </c>
    </row>
    <row r="984" customFormat="false" ht="12.75" hidden="false" customHeight="false" outlineLevel="0" collapsed="false">
      <c r="A984" s="0" t="n">
        <v>70670</v>
      </c>
      <c r="B984" s="0" t="s">
        <v>1195</v>
      </c>
      <c r="C984" s="0" t="str">
        <f aca="false">VLOOKUP($D984,$E$2:$F$34,2,0)</f>
        <v>Sucre</v>
      </c>
      <c r="D984" s="0" t="n">
        <v>70</v>
      </c>
    </row>
    <row r="985" customFormat="false" ht="12.75" hidden="false" customHeight="false" outlineLevel="0" collapsed="false">
      <c r="A985" s="0" t="n">
        <v>70678</v>
      </c>
      <c r="B985" s="0" t="s">
        <v>1197</v>
      </c>
      <c r="C985" s="0" t="str">
        <f aca="false">VLOOKUP($D985,$E$2:$F$34,2,0)</f>
        <v>Sucre</v>
      </c>
      <c r="D985" s="0" t="n">
        <v>70</v>
      </c>
    </row>
    <row r="986" customFormat="false" ht="12.75" hidden="false" customHeight="false" outlineLevel="0" collapsed="false">
      <c r="A986" s="0" t="n">
        <v>70702</v>
      </c>
      <c r="B986" s="0" t="s">
        <v>1198</v>
      </c>
      <c r="C986" s="0" t="str">
        <f aca="false">VLOOKUP($D986,$E$2:$F$34,2,0)</f>
        <v>Sucre</v>
      </c>
      <c r="D986" s="0" t="n">
        <v>70</v>
      </c>
    </row>
    <row r="987" customFormat="false" ht="12.75" hidden="false" customHeight="false" outlineLevel="0" collapsed="false">
      <c r="A987" s="0" t="n">
        <v>70708</v>
      </c>
      <c r="B987" s="0" t="s">
        <v>1199</v>
      </c>
      <c r="C987" s="0" t="str">
        <f aca="false">VLOOKUP($D987,$E$2:$F$34,2,0)</f>
        <v>Sucre</v>
      </c>
      <c r="D987" s="0" t="n">
        <v>70</v>
      </c>
    </row>
    <row r="988" customFormat="false" ht="12.75" hidden="false" customHeight="false" outlineLevel="0" collapsed="false">
      <c r="A988" s="0" t="n">
        <v>70713</v>
      </c>
      <c r="B988" s="0" t="s">
        <v>1200</v>
      </c>
      <c r="C988" s="0" t="str">
        <f aca="false">VLOOKUP($D988,$E$2:$F$34,2,0)</f>
        <v>Sucre</v>
      </c>
      <c r="D988" s="0" t="n">
        <v>70</v>
      </c>
    </row>
    <row r="989" customFormat="false" ht="12.75" hidden="false" customHeight="false" outlineLevel="0" collapsed="false">
      <c r="A989" s="0" t="n">
        <v>70717</v>
      </c>
      <c r="B989" s="0" t="s">
        <v>192</v>
      </c>
      <c r="C989" s="0" t="str">
        <f aca="false">VLOOKUP($D989,$E$2:$F$34,2,0)</f>
        <v>Sucre</v>
      </c>
      <c r="D989" s="0" t="n">
        <v>70</v>
      </c>
    </row>
    <row r="990" customFormat="false" ht="12.75" hidden="false" customHeight="false" outlineLevel="0" collapsed="false">
      <c r="A990" s="0" t="n">
        <v>70742</v>
      </c>
      <c r="B990" s="0" t="s">
        <v>1201</v>
      </c>
      <c r="C990" s="0" t="str">
        <f aca="false">VLOOKUP($D990,$E$2:$F$34,2,0)</f>
        <v>Sucre</v>
      </c>
      <c r="D990" s="0" t="n">
        <v>70</v>
      </c>
    </row>
    <row r="991" customFormat="false" ht="12.75" hidden="false" customHeight="false" outlineLevel="0" collapsed="false">
      <c r="A991" s="0" t="n">
        <v>70771</v>
      </c>
      <c r="B991" s="0" t="s">
        <v>586</v>
      </c>
      <c r="C991" s="0" t="str">
        <f aca="false">VLOOKUP($D991,$E$2:$F$34,2,0)</f>
        <v>Sucre</v>
      </c>
      <c r="D991" s="0" t="n">
        <v>70</v>
      </c>
    </row>
    <row r="992" customFormat="false" ht="12.75" hidden="false" customHeight="false" outlineLevel="0" collapsed="false">
      <c r="A992" s="0" t="n">
        <v>70820</v>
      </c>
      <c r="B992" s="0" t="s">
        <v>1203</v>
      </c>
      <c r="C992" s="0" t="str">
        <f aca="false">VLOOKUP($D992,$E$2:$F$34,2,0)</f>
        <v>Sucre</v>
      </c>
      <c r="D992" s="0" t="n">
        <v>70</v>
      </c>
    </row>
    <row r="993" customFormat="false" ht="12.75" hidden="false" customHeight="false" outlineLevel="0" collapsed="false">
      <c r="A993" s="0" t="n">
        <v>70823</v>
      </c>
      <c r="B993" s="0" t="s">
        <v>1205</v>
      </c>
      <c r="C993" s="0" t="str">
        <f aca="false">VLOOKUP($D993,$E$2:$F$34,2,0)</f>
        <v>Sucre</v>
      </c>
      <c r="D993" s="0" t="n">
        <v>70</v>
      </c>
    </row>
    <row r="994" customFormat="false" ht="12.75" hidden="false" customHeight="false" outlineLevel="0" collapsed="false">
      <c r="A994" s="0" t="n">
        <v>73001</v>
      </c>
      <c r="B994" s="0" t="s">
        <v>1206</v>
      </c>
      <c r="C994" s="0" t="str">
        <f aca="false">VLOOKUP($D994,$E$2:$F$34,2,0)</f>
        <v>Tolima</v>
      </c>
      <c r="D994" s="0" t="n">
        <v>73</v>
      </c>
    </row>
    <row r="995" customFormat="false" ht="12.75" hidden="false" customHeight="false" outlineLevel="0" collapsed="false">
      <c r="A995" s="0" t="n">
        <v>73024</v>
      </c>
      <c r="B995" s="0" t="s">
        <v>1209</v>
      </c>
      <c r="C995" s="0" t="str">
        <f aca="false">VLOOKUP($D995,$E$2:$F$34,2,0)</f>
        <v>Tolima</v>
      </c>
      <c r="D995" s="0" t="n">
        <v>73</v>
      </c>
    </row>
    <row r="996" customFormat="false" ht="12.75" hidden="false" customHeight="false" outlineLevel="0" collapsed="false">
      <c r="A996" s="0" t="n">
        <v>73026</v>
      </c>
      <c r="B996" s="0" t="s">
        <v>1210</v>
      </c>
      <c r="C996" s="0" t="str">
        <f aca="false">VLOOKUP($D996,$E$2:$F$34,2,0)</f>
        <v>Tolima</v>
      </c>
      <c r="D996" s="0" t="n">
        <v>73</v>
      </c>
    </row>
    <row r="997" customFormat="false" ht="12.75" hidden="false" customHeight="false" outlineLevel="0" collapsed="false">
      <c r="A997" s="0" t="n">
        <v>73030</v>
      </c>
      <c r="B997" s="0" t="s">
        <v>1212</v>
      </c>
      <c r="C997" s="0" t="str">
        <f aca="false">VLOOKUP($D997,$E$2:$F$34,2,0)</f>
        <v>Tolima</v>
      </c>
      <c r="D997" s="0" t="n">
        <v>73</v>
      </c>
    </row>
    <row r="998" customFormat="false" ht="12.75" hidden="false" customHeight="false" outlineLevel="0" collapsed="false">
      <c r="A998" s="0" t="n">
        <v>73043</v>
      </c>
      <c r="B998" s="0" t="s">
        <v>1213</v>
      </c>
      <c r="C998" s="0" t="str">
        <f aca="false">VLOOKUP($D998,$E$2:$F$34,2,0)</f>
        <v>Tolima</v>
      </c>
      <c r="D998" s="0" t="n">
        <v>73</v>
      </c>
    </row>
    <row r="999" customFormat="false" ht="12.75" hidden="false" customHeight="false" outlineLevel="0" collapsed="false">
      <c r="A999" s="0" t="n">
        <v>73055</v>
      </c>
      <c r="B999" s="0" t="s">
        <v>1214</v>
      </c>
      <c r="C999" s="0" t="str">
        <f aca="false">VLOOKUP($D999,$E$2:$F$34,2,0)</f>
        <v>Tolima</v>
      </c>
      <c r="D999" s="0" t="n">
        <v>73</v>
      </c>
    </row>
    <row r="1000" customFormat="false" ht="12.75" hidden="false" customHeight="false" outlineLevel="0" collapsed="false">
      <c r="A1000" s="0" t="n">
        <v>73067</v>
      </c>
      <c r="B1000" s="0" t="s">
        <v>1215</v>
      </c>
      <c r="C1000" s="0" t="str">
        <f aca="false">VLOOKUP($D1000,$E$2:$F$34,2,0)</f>
        <v>Tolima</v>
      </c>
      <c r="D1000" s="0" t="n">
        <v>73</v>
      </c>
    </row>
    <row r="1001" customFormat="false" ht="12.75" hidden="false" customHeight="false" outlineLevel="0" collapsed="false">
      <c r="A1001" s="0" t="n">
        <v>73124</v>
      </c>
      <c r="B1001" s="0" t="s">
        <v>1216</v>
      </c>
      <c r="C1001" s="0" t="str">
        <f aca="false">VLOOKUP($D1001,$E$2:$F$34,2,0)</f>
        <v>Tolima</v>
      </c>
      <c r="D1001" s="0" t="n">
        <v>73</v>
      </c>
    </row>
    <row r="1002" customFormat="false" ht="12.75" hidden="false" customHeight="false" outlineLevel="0" collapsed="false">
      <c r="A1002" s="0" t="n">
        <v>73148</v>
      </c>
      <c r="B1002" s="0" t="s">
        <v>1217</v>
      </c>
      <c r="C1002" s="0" t="str">
        <f aca="false">VLOOKUP($D1002,$E$2:$F$34,2,0)</f>
        <v>Tolima</v>
      </c>
      <c r="D1002" s="0" t="n">
        <v>73</v>
      </c>
    </row>
    <row r="1003" customFormat="false" ht="12.75" hidden="false" customHeight="false" outlineLevel="0" collapsed="false">
      <c r="A1003" s="0" t="n">
        <v>73152</v>
      </c>
      <c r="B1003" s="0" t="s">
        <v>1219</v>
      </c>
      <c r="C1003" s="0" t="str">
        <f aca="false">VLOOKUP($D1003,$E$2:$F$34,2,0)</f>
        <v>Tolima</v>
      </c>
      <c r="D1003" s="0" t="n">
        <v>73</v>
      </c>
    </row>
    <row r="1004" customFormat="false" ht="12.75" hidden="false" customHeight="false" outlineLevel="0" collapsed="false">
      <c r="A1004" s="0" t="n">
        <v>73168</v>
      </c>
      <c r="B1004" s="0" t="s">
        <v>1220</v>
      </c>
      <c r="C1004" s="0" t="str">
        <f aca="false">VLOOKUP($D1004,$E$2:$F$34,2,0)</f>
        <v>Tolima</v>
      </c>
      <c r="D1004" s="0" t="n">
        <v>73</v>
      </c>
    </row>
    <row r="1005" customFormat="false" ht="12.75" hidden="false" customHeight="false" outlineLevel="0" collapsed="false">
      <c r="A1005" s="0" t="n">
        <v>73200</v>
      </c>
      <c r="B1005" s="0" t="s">
        <v>1221</v>
      </c>
      <c r="C1005" s="0" t="str">
        <f aca="false">VLOOKUP($D1005,$E$2:$F$34,2,0)</f>
        <v>Tolima</v>
      </c>
      <c r="D1005" s="0" t="n">
        <v>73</v>
      </c>
    </row>
    <row r="1006" customFormat="false" ht="12.75" hidden="false" customHeight="false" outlineLevel="0" collapsed="false">
      <c r="A1006" s="0" t="n">
        <v>73217</v>
      </c>
      <c r="B1006" s="0" t="s">
        <v>1223</v>
      </c>
      <c r="C1006" s="0" t="str">
        <f aca="false">VLOOKUP($D1006,$E$2:$F$34,2,0)</f>
        <v>Tolima</v>
      </c>
      <c r="D1006" s="0" t="n">
        <v>73</v>
      </c>
    </row>
    <row r="1007" customFormat="false" ht="12.75" hidden="false" customHeight="false" outlineLevel="0" collapsed="false">
      <c r="A1007" s="0" t="n">
        <v>73226</v>
      </c>
      <c r="B1007" s="0" t="s">
        <v>1224</v>
      </c>
      <c r="C1007" s="0" t="str">
        <f aca="false">VLOOKUP($D1007,$E$2:$F$34,2,0)</f>
        <v>Tolima</v>
      </c>
      <c r="D1007" s="0" t="n">
        <v>73</v>
      </c>
    </row>
    <row r="1008" customFormat="false" ht="12.75" hidden="false" customHeight="false" outlineLevel="0" collapsed="false">
      <c r="A1008" s="0" t="n">
        <v>73236</v>
      </c>
      <c r="B1008" s="0" t="s">
        <v>1225</v>
      </c>
      <c r="C1008" s="0" t="str">
        <f aca="false">VLOOKUP($D1008,$E$2:$F$34,2,0)</f>
        <v>Tolima</v>
      </c>
      <c r="D1008" s="0" t="n">
        <v>73</v>
      </c>
    </row>
    <row r="1009" customFormat="false" ht="12.75" hidden="false" customHeight="false" outlineLevel="0" collapsed="false">
      <c r="A1009" s="0" t="n">
        <v>73268</v>
      </c>
      <c r="B1009" s="0" t="s">
        <v>1226</v>
      </c>
      <c r="C1009" s="0" t="str">
        <f aca="false">VLOOKUP($D1009,$E$2:$F$34,2,0)</f>
        <v>Tolima</v>
      </c>
      <c r="D1009" s="0" t="n">
        <v>73</v>
      </c>
    </row>
    <row r="1010" customFormat="false" ht="12.75" hidden="false" customHeight="false" outlineLevel="0" collapsed="false">
      <c r="A1010" s="0" t="n">
        <v>73270</v>
      </c>
      <c r="B1010" s="0" t="s">
        <v>1227</v>
      </c>
      <c r="C1010" s="0" t="str">
        <f aca="false">VLOOKUP($D1010,$E$2:$F$34,2,0)</f>
        <v>Tolima</v>
      </c>
      <c r="D1010" s="0" t="n">
        <v>73</v>
      </c>
    </row>
    <row r="1011" customFormat="false" ht="12.75" hidden="false" customHeight="false" outlineLevel="0" collapsed="false">
      <c r="A1011" s="0" t="n">
        <v>73275</v>
      </c>
      <c r="B1011" s="0" t="s">
        <v>1229</v>
      </c>
      <c r="C1011" s="0" t="str">
        <f aca="false">VLOOKUP($D1011,$E$2:$F$34,2,0)</f>
        <v>Tolima</v>
      </c>
      <c r="D1011" s="0" t="n">
        <v>73</v>
      </c>
    </row>
    <row r="1012" customFormat="false" ht="12.75" hidden="false" customHeight="false" outlineLevel="0" collapsed="false">
      <c r="A1012" s="0" t="n">
        <v>73283</v>
      </c>
      <c r="B1012" s="0" t="s">
        <v>1231</v>
      </c>
      <c r="C1012" s="0" t="str">
        <f aca="false">VLOOKUP($D1012,$E$2:$F$34,2,0)</f>
        <v>Tolima</v>
      </c>
      <c r="D1012" s="0" t="n">
        <v>73</v>
      </c>
    </row>
    <row r="1013" customFormat="false" ht="12.75" hidden="false" customHeight="false" outlineLevel="0" collapsed="false">
      <c r="A1013" s="0" t="n">
        <v>73319</v>
      </c>
      <c r="B1013" s="0" t="s">
        <v>1232</v>
      </c>
      <c r="C1013" s="0" t="str">
        <f aca="false">VLOOKUP($D1013,$E$2:$F$34,2,0)</f>
        <v>Tolima</v>
      </c>
      <c r="D1013" s="0" t="n">
        <v>73</v>
      </c>
    </row>
    <row r="1014" customFormat="false" ht="12.75" hidden="false" customHeight="false" outlineLevel="0" collapsed="false">
      <c r="A1014" s="0" t="n">
        <v>73347</v>
      </c>
      <c r="B1014" s="0" t="s">
        <v>1233</v>
      </c>
      <c r="C1014" s="0" t="str">
        <f aca="false">VLOOKUP($D1014,$E$2:$F$34,2,0)</f>
        <v>Tolima</v>
      </c>
      <c r="D1014" s="0" t="n">
        <v>73</v>
      </c>
    </row>
    <row r="1015" customFormat="false" ht="12.75" hidden="false" customHeight="false" outlineLevel="0" collapsed="false">
      <c r="A1015" s="0" t="n">
        <v>73349</v>
      </c>
      <c r="B1015" s="0" t="s">
        <v>1234</v>
      </c>
      <c r="C1015" s="0" t="str">
        <f aca="false">VLOOKUP($D1015,$E$2:$F$34,2,0)</f>
        <v>Tolima</v>
      </c>
      <c r="D1015" s="0" t="n">
        <v>73</v>
      </c>
    </row>
    <row r="1016" customFormat="false" ht="12.75" hidden="false" customHeight="false" outlineLevel="0" collapsed="false">
      <c r="A1016" s="0" t="n">
        <v>73352</v>
      </c>
      <c r="B1016" s="0" t="s">
        <v>1236</v>
      </c>
      <c r="C1016" s="0" t="str">
        <f aca="false">VLOOKUP($D1016,$E$2:$F$34,2,0)</f>
        <v>Tolima</v>
      </c>
      <c r="D1016" s="0" t="n">
        <v>73</v>
      </c>
    </row>
    <row r="1017" customFormat="false" ht="12.75" hidden="false" customHeight="false" outlineLevel="0" collapsed="false">
      <c r="A1017" s="0" t="n">
        <v>73408</v>
      </c>
      <c r="B1017" s="0" t="s">
        <v>1237</v>
      </c>
      <c r="C1017" s="0" t="str">
        <f aca="false">VLOOKUP($D1017,$E$2:$F$34,2,0)</f>
        <v>Tolima</v>
      </c>
      <c r="D1017" s="0" t="n">
        <v>73</v>
      </c>
    </row>
    <row r="1018" customFormat="false" ht="12.75" hidden="false" customHeight="false" outlineLevel="0" collapsed="false">
      <c r="A1018" s="0" t="n">
        <v>73411</v>
      </c>
      <c r="B1018" s="0" t="s">
        <v>1238</v>
      </c>
      <c r="C1018" s="0" t="str">
        <f aca="false">VLOOKUP($D1018,$E$2:$F$34,2,0)</f>
        <v>Tolima</v>
      </c>
      <c r="D1018" s="0" t="n">
        <v>73</v>
      </c>
    </row>
    <row r="1019" customFormat="false" ht="12.75" hidden="false" customHeight="false" outlineLevel="0" collapsed="false">
      <c r="A1019" s="0" t="n">
        <v>73443</v>
      </c>
      <c r="B1019" s="0" t="s">
        <v>1239</v>
      </c>
      <c r="C1019" s="0" t="str">
        <f aca="false">VLOOKUP($D1019,$E$2:$F$34,2,0)</f>
        <v>Tolima</v>
      </c>
      <c r="D1019" s="0" t="n">
        <v>73</v>
      </c>
    </row>
    <row r="1020" customFormat="false" ht="12.75" hidden="false" customHeight="false" outlineLevel="0" collapsed="false">
      <c r="A1020" s="0" t="n">
        <v>73449</v>
      </c>
      <c r="B1020" s="0" t="s">
        <v>1241</v>
      </c>
      <c r="C1020" s="0" t="str">
        <f aca="false">VLOOKUP($D1020,$E$2:$F$34,2,0)</f>
        <v>Tolima</v>
      </c>
      <c r="D1020" s="0" t="n">
        <v>73</v>
      </c>
    </row>
    <row r="1021" customFormat="false" ht="12.75" hidden="false" customHeight="false" outlineLevel="0" collapsed="false">
      <c r="A1021" s="0" t="n">
        <v>73461</v>
      </c>
      <c r="B1021" s="0" t="s">
        <v>1243</v>
      </c>
      <c r="C1021" s="0" t="str">
        <f aca="false">VLOOKUP($D1021,$E$2:$F$34,2,0)</f>
        <v>Tolima</v>
      </c>
      <c r="D1021" s="0" t="n">
        <v>73</v>
      </c>
    </row>
    <row r="1022" customFormat="false" ht="12.75" hidden="false" customHeight="false" outlineLevel="0" collapsed="false">
      <c r="A1022" s="0" t="n">
        <v>73483</v>
      </c>
      <c r="B1022" s="0" t="s">
        <v>1244</v>
      </c>
      <c r="C1022" s="0" t="str">
        <f aca="false">VLOOKUP($D1022,$E$2:$F$34,2,0)</f>
        <v>Tolima</v>
      </c>
      <c r="D1022" s="0" t="n">
        <v>73</v>
      </c>
    </row>
    <row r="1023" customFormat="false" ht="12.75" hidden="false" customHeight="false" outlineLevel="0" collapsed="false">
      <c r="A1023" s="0" t="n">
        <v>73504</v>
      </c>
      <c r="B1023" s="0" t="s">
        <v>1245</v>
      </c>
      <c r="C1023" s="0" t="str">
        <f aca="false">VLOOKUP($D1023,$E$2:$F$34,2,0)</f>
        <v>Tolima</v>
      </c>
      <c r="D1023" s="0" t="n">
        <v>73</v>
      </c>
    </row>
    <row r="1024" customFormat="false" ht="12.75" hidden="false" customHeight="false" outlineLevel="0" collapsed="false">
      <c r="A1024" s="0" t="n">
        <v>73520</v>
      </c>
      <c r="B1024" s="0" t="s">
        <v>1246</v>
      </c>
      <c r="C1024" s="0" t="str">
        <f aca="false">VLOOKUP($D1024,$E$2:$F$34,2,0)</f>
        <v>Tolima</v>
      </c>
      <c r="D1024" s="0" t="n">
        <v>73</v>
      </c>
    </row>
    <row r="1025" customFormat="false" ht="12.75" hidden="false" customHeight="false" outlineLevel="0" collapsed="false">
      <c r="A1025" s="0" t="n">
        <v>73547</v>
      </c>
      <c r="B1025" s="0" t="s">
        <v>1247</v>
      </c>
      <c r="C1025" s="0" t="str">
        <f aca="false">VLOOKUP($D1025,$E$2:$F$34,2,0)</f>
        <v>Tolima</v>
      </c>
      <c r="D1025" s="0" t="n">
        <v>73</v>
      </c>
    </row>
    <row r="1026" customFormat="false" ht="12.75" hidden="false" customHeight="false" outlineLevel="0" collapsed="false">
      <c r="A1026" s="0" t="n">
        <v>73555</v>
      </c>
      <c r="B1026" s="0" t="s">
        <v>1248</v>
      </c>
      <c r="C1026" s="0" t="str">
        <f aca="false">VLOOKUP($D1026,$E$2:$F$34,2,0)</f>
        <v>Tolima</v>
      </c>
      <c r="D1026" s="0" t="n">
        <v>73</v>
      </c>
    </row>
    <row r="1027" customFormat="false" ht="12.75" hidden="false" customHeight="false" outlineLevel="0" collapsed="false">
      <c r="A1027" s="0" t="n">
        <v>73563</v>
      </c>
      <c r="B1027" s="0" t="s">
        <v>1249</v>
      </c>
      <c r="C1027" s="0" t="str">
        <f aca="false">VLOOKUP($D1027,$E$2:$F$34,2,0)</f>
        <v>Tolima</v>
      </c>
      <c r="D1027" s="0" t="n">
        <v>73</v>
      </c>
    </row>
    <row r="1028" customFormat="false" ht="12.75" hidden="false" customHeight="false" outlineLevel="0" collapsed="false">
      <c r="A1028" s="0" t="n">
        <v>73585</v>
      </c>
      <c r="B1028" s="0" t="s">
        <v>1250</v>
      </c>
      <c r="C1028" s="0" t="str">
        <f aca="false">VLOOKUP($D1028,$E$2:$F$34,2,0)</f>
        <v>Tolima</v>
      </c>
      <c r="D1028" s="0" t="n">
        <v>73</v>
      </c>
    </row>
    <row r="1029" customFormat="false" ht="12.75" hidden="false" customHeight="false" outlineLevel="0" collapsed="false">
      <c r="A1029" s="0" t="n">
        <v>73616</v>
      </c>
      <c r="B1029" s="0" t="s">
        <v>1252</v>
      </c>
      <c r="C1029" s="0" t="str">
        <f aca="false">VLOOKUP($D1029,$E$2:$F$34,2,0)</f>
        <v>Tolima</v>
      </c>
      <c r="D1029" s="0" t="n">
        <v>73</v>
      </c>
    </row>
    <row r="1030" customFormat="false" ht="12.75" hidden="false" customHeight="false" outlineLevel="0" collapsed="false">
      <c r="A1030" s="0" t="n">
        <v>73622</v>
      </c>
      <c r="B1030" s="0" t="s">
        <v>1253</v>
      </c>
      <c r="C1030" s="0" t="str">
        <f aca="false">VLOOKUP($D1030,$E$2:$F$34,2,0)</f>
        <v>Tolima</v>
      </c>
      <c r="D1030" s="0" t="n">
        <v>73</v>
      </c>
    </row>
    <row r="1031" customFormat="false" ht="12.75" hidden="false" customHeight="false" outlineLevel="0" collapsed="false">
      <c r="A1031" s="0" t="n">
        <v>73624</v>
      </c>
      <c r="B1031" s="0" t="s">
        <v>1254</v>
      </c>
      <c r="C1031" s="0" t="str">
        <f aca="false">VLOOKUP($D1031,$E$2:$F$34,2,0)</f>
        <v>Tolima</v>
      </c>
      <c r="D1031" s="0" t="n">
        <v>73</v>
      </c>
    </row>
    <row r="1032" customFormat="false" ht="12.75" hidden="false" customHeight="false" outlineLevel="0" collapsed="false">
      <c r="A1032" s="0" t="n">
        <v>73671</v>
      </c>
      <c r="B1032" s="0" t="s">
        <v>1255</v>
      </c>
      <c r="C1032" s="0" t="str">
        <f aca="false">VLOOKUP($D1032,$E$2:$F$34,2,0)</f>
        <v>Tolima</v>
      </c>
      <c r="D1032" s="0" t="n">
        <v>73</v>
      </c>
    </row>
    <row r="1033" customFormat="false" ht="12.75" hidden="false" customHeight="false" outlineLevel="0" collapsed="false">
      <c r="A1033" s="0" t="n">
        <v>73675</v>
      </c>
      <c r="B1033" s="0" t="s">
        <v>1256</v>
      </c>
      <c r="C1033" s="0" t="str">
        <f aca="false">VLOOKUP($D1033,$E$2:$F$34,2,0)</f>
        <v>Tolima</v>
      </c>
      <c r="D1033" s="0" t="n">
        <v>73</v>
      </c>
    </row>
    <row r="1034" customFormat="false" ht="12.75" hidden="false" customHeight="false" outlineLevel="0" collapsed="false">
      <c r="A1034" s="0" t="n">
        <v>73678</v>
      </c>
      <c r="B1034" s="0" t="s">
        <v>191</v>
      </c>
      <c r="C1034" s="0" t="str">
        <f aca="false">VLOOKUP($D1034,$E$2:$F$34,2,0)</f>
        <v>Tolima</v>
      </c>
      <c r="D1034" s="0" t="n">
        <v>73</v>
      </c>
    </row>
    <row r="1035" customFormat="false" ht="12.75" hidden="false" customHeight="false" outlineLevel="0" collapsed="false">
      <c r="A1035" s="0" t="n">
        <v>73686</v>
      </c>
      <c r="B1035" s="0" t="s">
        <v>1257</v>
      </c>
      <c r="C1035" s="0" t="str">
        <f aca="false">VLOOKUP($D1035,$E$2:$F$34,2,0)</f>
        <v>Tolima</v>
      </c>
      <c r="D1035" s="0" t="n">
        <v>73</v>
      </c>
    </row>
    <row r="1036" customFormat="false" ht="12.75" hidden="false" customHeight="false" outlineLevel="0" collapsed="false">
      <c r="A1036" s="0" t="n">
        <v>73770</v>
      </c>
      <c r="B1036" s="0" t="s">
        <v>584</v>
      </c>
      <c r="C1036" s="0" t="str">
        <f aca="false">VLOOKUP($D1036,$E$2:$F$34,2,0)</f>
        <v>Tolima</v>
      </c>
      <c r="D1036" s="0" t="n">
        <v>73</v>
      </c>
    </row>
    <row r="1037" customFormat="false" ht="12.75" hidden="false" customHeight="false" outlineLevel="0" collapsed="false">
      <c r="A1037" s="0" t="n">
        <v>73854</v>
      </c>
      <c r="B1037" s="0" t="s">
        <v>1258</v>
      </c>
      <c r="C1037" s="0" t="str">
        <f aca="false">VLOOKUP($D1037,$E$2:$F$34,2,0)</f>
        <v>Tolima</v>
      </c>
      <c r="D1037" s="0" t="n">
        <v>73</v>
      </c>
    </row>
    <row r="1038" customFormat="false" ht="12.75" hidden="false" customHeight="false" outlineLevel="0" collapsed="false">
      <c r="A1038" s="0" t="n">
        <v>73861</v>
      </c>
      <c r="B1038" s="0" t="s">
        <v>1259</v>
      </c>
      <c r="C1038" s="0" t="str">
        <f aca="false">VLOOKUP($D1038,$E$2:$F$34,2,0)</f>
        <v>Tolima</v>
      </c>
      <c r="D1038" s="0" t="n">
        <v>73</v>
      </c>
    </row>
    <row r="1039" customFormat="false" ht="12.75" hidden="false" customHeight="false" outlineLevel="0" collapsed="false">
      <c r="A1039" s="0" t="n">
        <v>73870</v>
      </c>
      <c r="B1039" s="0" t="s">
        <v>1260</v>
      </c>
      <c r="C1039" s="0" t="str">
        <f aca="false">VLOOKUP($D1039,$E$2:$F$34,2,0)</f>
        <v>Tolima</v>
      </c>
      <c r="D1039" s="0" t="n">
        <v>73</v>
      </c>
    </row>
    <row r="1040" customFormat="false" ht="12.75" hidden="false" customHeight="false" outlineLevel="0" collapsed="false">
      <c r="A1040" s="0" t="n">
        <v>73873</v>
      </c>
      <c r="B1040" s="0" t="s">
        <v>1261</v>
      </c>
      <c r="C1040" s="0" t="str">
        <f aca="false">VLOOKUP($D1040,$E$2:$F$34,2,0)</f>
        <v>Tolima</v>
      </c>
      <c r="D1040" s="0" t="n">
        <v>73</v>
      </c>
    </row>
    <row r="1041" customFormat="false" ht="12.75" hidden="false" customHeight="false" outlineLevel="0" collapsed="false">
      <c r="A1041" s="0" t="n">
        <v>76001</v>
      </c>
      <c r="B1041" s="0" t="s">
        <v>1262</v>
      </c>
      <c r="C1041" s="0" t="str">
        <f aca="false">VLOOKUP($D1041,$E$2:$F$34,2,0)</f>
        <v>Valle del Cauca</v>
      </c>
      <c r="D1041" s="0" t="n">
        <v>76</v>
      </c>
    </row>
    <row r="1042" customFormat="false" ht="12.75" hidden="false" customHeight="false" outlineLevel="0" collapsed="false">
      <c r="A1042" s="0" t="n">
        <v>76020</v>
      </c>
      <c r="B1042" s="0" t="s">
        <v>1265</v>
      </c>
      <c r="C1042" s="0" t="str">
        <f aca="false">VLOOKUP($D1042,$E$2:$F$34,2,0)</f>
        <v>Valle del Cauca</v>
      </c>
      <c r="D1042" s="0" t="n">
        <v>76</v>
      </c>
    </row>
    <row r="1043" customFormat="false" ht="12.75" hidden="false" customHeight="false" outlineLevel="0" collapsed="false">
      <c r="A1043" s="0" t="n">
        <v>76036</v>
      </c>
      <c r="B1043" s="0" t="s">
        <v>1267</v>
      </c>
      <c r="C1043" s="0" t="str">
        <f aca="false">VLOOKUP($D1043,$E$2:$F$34,2,0)</f>
        <v>Valle del Cauca</v>
      </c>
      <c r="D1043" s="0" t="n">
        <v>76</v>
      </c>
    </row>
    <row r="1044" customFormat="false" ht="12.75" hidden="false" customHeight="false" outlineLevel="0" collapsed="false">
      <c r="A1044" s="0" t="n">
        <v>76041</v>
      </c>
      <c r="B1044" s="0" t="s">
        <v>1268</v>
      </c>
      <c r="C1044" s="0" t="str">
        <f aca="false">VLOOKUP($D1044,$E$2:$F$34,2,0)</f>
        <v>Valle del Cauca</v>
      </c>
      <c r="D1044" s="0" t="n">
        <v>76</v>
      </c>
    </row>
    <row r="1045" customFormat="false" ht="12.75" hidden="false" customHeight="false" outlineLevel="0" collapsed="false">
      <c r="A1045" s="0" t="n">
        <v>76054</v>
      </c>
      <c r="B1045" s="0" t="s">
        <v>75</v>
      </c>
      <c r="C1045" s="0" t="str">
        <f aca="false">VLOOKUP($D1045,$E$2:$F$34,2,0)</f>
        <v>Valle del Cauca</v>
      </c>
      <c r="D1045" s="0" t="n">
        <v>76</v>
      </c>
    </row>
    <row r="1046" customFormat="false" ht="12.75" hidden="false" customHeight="false" outlineLevel="0" collapsed="false">
      <c r="A1046" s="0" t="n">
        <v>76100</v>
      </c>
      <c r="B1046" s="0" t="s">
        <v>85</v>
      </c>
      <c r="C1046" s="0" t="str">
        <f aca="false">VLOOKUP($D1046,$E$2:$F$34,2,0)</f>
        <v>Valle del Cauca</v>
      </c>
      <c r="D1046" s="0" t="n">
        <v>76</v>
      </c>
    </row>
    <row r="1047" customFormat="false" ht="12.75" hidden="false" customHeight="false" outlineLevel="0" collapsed="false">
      <c r="A1047" s="0" t="n">
        <v>76109</v>
      </c>
      <c r="B1047" s="0" t="s">
        <v>1269</v>
      </c>
      <c r="C1047" s="0" t="str">
        <f aca="false">VLOOKUP($D1047,$E$2:$F$34,2,0)</f>
        <v>Valle del Cauca</v>
      </c>
      <c r="D1047" s="0" t="n">
        <v>76</v>
      </c>
    </row>
    <row r="1048" customFormat="false" ht="12.75" hidden="false" customHeight="false" outlineLevel="0" collapsed="false">
      <c r="A1048" s="0" t="n">
        <v>76111</v>
      </c>
      <c r="B1048" s="0" t="s">
        <v>1271</v>
      </c>
      <c r="C1048" s="0" t="str">
        <f aca="false">VLOOKUP($D1048,$E$2:$F$34,2,0)</f>
        <v>Valle del Cauca</v>
      </c>
      <c r="D1048" s="0" t="n">
        <v>76</v>
      </c>
    </row>
    <row r="1049" customFormat="false" ht="12.75" hidden="false" customHeight="false" outlineLevel="0" collapsed="false">
      <c r="A1049" s="0" t="n">
        <v>76113</v>
      </c>
      <c r="B1049" s="0" t="s">
        <v>1273</v>
      </c>
      <c r="C1049" s="0" t="str">
        <f aca="false">VLOOKUP($D1049,$E$2:$F$34,2,0)</f>
        <v>Valle del Cauca</v>
      </c>
      <c r="D1049" s="0" t="n">
        <v>76</v>
      </c>
    </row>
    <row r="1050" customFormat="false" ht="12.75" hidden="false" customHeight="false" outlineLevel="0" collapsed="false">
      <c r="A1050" s="0" t="n">
        <v>76122</v>
      </c>
      <c r="B1050" s="0" t="s">
        <v>1274</v>
      </c>
      <c r="C1050" s="0" t="str">
        <f aca="false">VLOOKUP($D1050,$E$2:$F$34,2,0)</f>
        <v>Valle del Cauca</v>
      </c>
      <c r="D1050" s="0" t="n">
        <v>76</v>
      </c>
    </row>
    <row r="1051" customFormat="false" ht="12.75" hidden="false" customHeight="false" outlineLevel="0" collapsed="false">
      <c r="A1051" s="0" t="n">
        <v>76126</v>
      </c>
      <c r="B1051" s="0" t="s">
        <v>1275</v>
      </c>
      <c r="C1051" s="0" t="str">
        <f aca="false">VLOOKUP($D1051,$E$2:$F$34,2,0)</f>
        <v>Valle del Cauca</v>
      </c>
      <c r="D1051" s="0" t="n">
        <v>76</v>
      </c>
    </row>
    <row r="1052" customFormat="false" ht="12.75" hidden="false" customHeight="false" outlineLevel="0" collapsed="false">
      <c r="A1052" s="0" t="n">
        <v>76130</v>
      </c>
      <c r="B1052" s="0" t="s">
        <v>237</v>
      </c>
      <c r="C1052" s="0" t="str">
        <f aca="false">VLOOKUP($D1052,$E$2:$F$34,2,0)</f>
        <v>Valle del Cauca</v>
      </c>
      <c r="D1052" s="0" t="n">
        <v>76</v>
      </c>
    </row>
    <row r="1053" customFormat="false" ht="12.75" hidden="false" customHeight="false" outlineLevel="0" collapsed="false">
      <c r="A1053" s="0" t="n">
        <v>76147</v>
      </c>
      <c r="B1053" s="0" t="s">
        <v>1276</v>
      </c>
      <c r="C1053" s="0" t="str">
        <f aca="false">VLOOKUP($D1053,$E$2:$F$34,2,0)</f>
        <v>Valle del Cauca</v>
      </c>
      <c r="D1053" s="0" t="n">
        <v>76</v>
      </c>
    </row>
    <row r="1054" customFormat="false" ht="12.75" hidden="false" customHeight="false" outlineLevel="0" collapsed="false">
      <c r="A1054" s="0" t="n">
        <v>76233</v>
      </c>
      <c r="B1054" s="0" t="s">
        <v>1277</v>
      </c>
      <c r="C1054" s="0" t="str">
        <f aca="false">VLOOKUP($D1054,$E$2:$F$34,2,0)</f>
        <v>Valle del Cauca</v>
      </c>
      <c r="D1054" s="0" t="n">
        <v>76</v>
      </c>
    </row>
    <row r="1055" customFormat="false" ht="12.75" hidden="false" customHeight="false" outlineLevel="0" collapsed="false">
      <c r="A1055" s="0" t="n">
        <v>76243</v>
      </c>
      <c r="B1055" s="0" t="s">
        <v>1278</v>
      </c>
      <c r="C1055" s="0" t="str">
        <f aca="false">VLOOKUP($D1055,$E$2:$F$34,2,0)</f>
        <v>Valle del Cauca</v>
      </c>
      <c r="D1055" s="0" t="n">
        <v>76</v>
      </c>
    </row>
    <row r="1056" customFormat="false" ht="12.75" hidden="false" customHeight="false" outlineLevel="0" collapsed="false">
      <c r="A1056" s="0" t="n">
        <v>76246</v>
      </c>
      <c r="B1056" s="0" t="s">
        <v>1279</v>
      </c>
      <c r="C1056" s="0" t="str">
        <f aca="false">VLOOKUP($D1056,$E$2:$F$34,2,0)</f>
        <v>Valle del Cauca</v>
      </c>
      <c r="D1056" s="0" t="n">
        <v>76</v>
      </c>
    </row>
    <row r="1057" customFormat="false" ht="12.75" hidden="false" customHeight="false" outlineLevel="0" collapsed="false">
      <c r="A1057" s="0" t="n">
        <v>76248</v>
      </c>
      <c r="B1057" s="0" t="s">
        <v>1280</v>
      </c>
      <c r="C1057" s="0" t="str">
        <f aca="false">VLOOKUP($D1057,$E$2:$F$34,2,0)</f>
        <v>Valle del Cauca</v>
      </c>
      <c r="D1057" s="0" t="n">
        <v>76</v>
      </c>
    </row>
    <row r="1058" customFormat="false" ht="12.75" hidden="false" customHeight="false" outlineLevel="0" collapsed="false">
      <c r="A1058" s="0" t="n">
        <v>76250</v>
      </c>
      <c r="B1058" s="0" t="s">
        <v>1281</v>
      </c>
      <c r="C1058" s="0" t="str">
        <f aca="false">VLOOKUP($D1058,$E$2:$F$34,2,0)</f>
        <v>Valle del Cauca</v>
      </c>
      <c r="D1058" s="0" t="n">
        <v>76</v>
      </c>
    </row>
    <row r="1059" customFormat="false" ht="12.75" hidden="false" customHeight="false" outlineLevel="0" collapsed="false">
      <c r="A1059" s="0" t="n">
        <v>76275</v>
      </c>
      <c r="B1059" s="0" t="s">
        <v>1282</v>
      </c>
      <c r="C1059" s="0" t="str">
        <f aca="false">VLOOKUP($D1059,$E$2:$F$34,2,0)</f>
        <v>Valle del Cauca</v>
      </c>
      <c r="D1059" s="0" t="n">
        <v>76</v>
      </c>
    </row>
    <row r="1060" customFormat="false" ht="12.75" hidden="false" customHeight="false" outlineLevel="0" collapsed="false">
      <c r="A1060" s="0" t="n">
        <v>76306</v>
      </c>
      <c r="B1060" s="0" t="s">
        <v>1283</v>
      </c>
      <c r="C1060" s="0" t="str">
        <f aca="false">VLOOKUP($D1060,$E$2:$F$34,2,0)</f>
        <v>Valle del Cauca</v>
      </c>
      <c r="D1060" s="0" t="n">
        <v>76</v>
      </c>
    </row>
    <row r="1061" customFormat="false" ht="12.75" hidden="false" customHeight="false" outlineLevel="0" collapsed="false">
      <c r="A1061" s="0" t="n">
        <v>76318</v>
      </c>
      <c r="B1061" s="0" t="s">
        <v>1284</v>
      </c>
      <c r="C1061" s="0" t="str">
        <f aca="false">VLOOKUP($D1061,$E$2:$F$34,2,0)</f>
        <v>Valle del Cauca</v>
      </c>
      <c r="D1061" s="0" t="n">
        <v>76</v>
      </c>
    </row>
    <row r="1062" customFormat="false" ht="12.75" hidden="false" customHeight="false" outlineLevel="0" collapsed="false">
      <c r="A1062" s="0" t="n">
        <v>76364</v>
      </c>
      <c r="B1062" s="0" t="s">
        <v>1285</v>
      </c>
      <c r="C1062" s="0" t="str">
        <f aca="false">VLOOKUP($D1062,$E$2:$F$34,2,0)</f>
        <v>Valle del Cauca</v>
      </c>
      <c r="D1062" s="0" t="n">
        <v>76</v>
      </c>
    </row>
    <row r="1063" customFormat="false" ht="12.75" hidden="false" customHeight="false" outlineLevel="0" collapsed="false">
      <c r="A1063" s="0" t="n">
        <v>76377</v>
      </c>
      <c r="B1063" s="0" t="s">
        <v>1287</v>
      </c>
      <c r="C1063" s="0" t="str">
        <f aca="false">VLOOKUP($D1063,$E$2:$F$34,2,0)</f>
        <v>Valle del Cauca</v>
      </c>
      <c r="D1063" s="0" t="n">
        <v>76</v>
      </c>
    </row>
    <row r="1064" customFormat="false" ht="12.75" hidden="false" customHeight="false" outlineLevel="0" collapsed="false">
      <c r="A1064" s="0" t="n">
        <v>76400</v>
      </c>
      <c r="B1064" s="0" t="s">
        <v>153</v>
      </c>
      <c r="C1064" s="0" t="str">
        <f aca="false">VLOOKUP($D1064,$E$2:$F$34,2,0)</f>
        <v>Valle del Cauca</v>
      </c>
      <c r="D1064" s="0" t="n">
        <v>76</v>
      </c>
    </row>
    <row r="1065" customFormat="false" ht="12.75" hidden="false" customHeight="false" outlineLevel="0" collapsed="false">
      <c r="A1065" s="0" t="n">
        <v>76403</v>
      </c>
      <c r="B1065" s="0" t="s">
        <v>395</v>
      </c>
      <c r="C1065" s="0" t="str">
        <f aca="false">VLOOKUP($D1065,$E$2:$F$34,2,0)</f>
        <v>Valle del Cauca</v>
      </c>
      <c r="D1065" s="0" t="n">
        <v>76</v>
      </c>
    </row>
    <row r="1066" customFormat="false" ht="12.75" hidden="false" customHeight="false" outlineLevel="0" collapsed="false">
      <c r="A1066" s="0" t="n">
        <v>76497</v>
      </c>
      <c r="B1066" s="0" t="s">
        <v>1289</v>
      </c>
      <c r="C1066" s="0" t="str">
        <f aca="false">VLOOKUP($D1066,$E$2:$F$34,2,0)</f>
        <v>Valle del Cauca</v>
      </c>
      <c r="D1066" s="0" t="n">
        <v>76</v>
      </c>
    </row>
    <row r="1067" customFormat="false" ht="12.75" hidden="false" customHeight="false" outlineLevel="0" collapsed="false">
      <c r="A1067" s="0" t="n">
        <v>76520</v>
      </c>
      <c r="B1067" s="0" t="s">
        <v>1291</v>
      </c>
      <c r="C1067" s="0" t="str">
        <f aca="false">VLOOKUP($D1067,$E$2:$F$34,2,0)</f>
        <v>Valle del Cauca</v>
      </c>
      <c r="D1067" s="0" t="n">
        <v>76</v>
      </c>
    </row>
    <row r="1068" customFormat="false" ht="12.75" hidden="false" customHeight="false" outlineLevel="0" collapsed="false">
      <c r="A1068" s="0" t="n">
        <v>76563</v>
      </c>
      <c r="B1068" s="0" t="s">
        <v>1292</v>
      </c>
      <c r="C1068" s="0" t="str">
        <f aca="false">VLOOKUP($D1068,$E$2:$F$34,2,0)</f>
        <v>Valle del Cauca</v>
      </c>
      <c r="D1068" s="0" t="n">
        <v>76</v>
      </c>
    </row>
    <row r="1069" customFormat="false" ht="12.75" hidden="false" customHeight="false" outlineLevel="0" collapsed="false">
      <c r="A1069" s="0" t="n">
        <v>76606</v>
      </c>
      <c r="B1069" s="0" t="s">
        <v>947</v>
      </c>
      <c r="C1069" s="0" t="str">
        <f aca="false">VLOOKUP($D1069,$E$2:$F$34,2,0)</f>
        <v>Valle del Cauca</v>
      </c>
      <c r="D1069" s="0" t="n">
        <v>76</v>
      </c>
    </row>
    <row r="1070" customFormat="false" ht="12.75" hidden="false" customHeight="false" outlineLevel="0" collapsed="false">
      <c r="A1070" s="0" t="n">
        <v>76616</v>
      </c>
      <c r="B1070" s="0" t="s">
        <v>1294</v>
      </c>
      <c r="C1070" s="0" t="str">
        <f aca="false">VLOOKUP($D1070,$E$2:$F$34,2,0)</f>
        <v>Valle del Cauca</v>
      </c>
      <c r="D1070" s="0" t="n">
        <v>76</v>
      </c>
    </row>
    <row r="1071" customFormat="false" ht="12.75" hidden="false" customHeight="false" outlineLevel="0" collapsed="false">
      <c r="A1071" s="0" t="n">
        <v>76622</v>
      </c>
      <c r="B1071" s="0" t="s">
        <v>1296</v>
      </c>
      <c r="C1071" s="0" t="str">
        <f aca="false">VLOOKUP($D1071,$E$2:$F$34,2,0)</f>
        <v>Valle del Cauca</v>
      </c>
      <c r="D1071" s="0" t="n">
        <v>76</v>
      </c>
    </row>
    <row r="1072" customFormat="false" ht="12.75" hidden="false" customHeight="false" outlineLevel="0" collapsed="false">
      <c r="A1072" s="0" t="n">
        <v>76670</v>
      </c>
      <c r="B1072" s="0" t="s">
        <v>192</v>
      </c>
      <c r="C1072" s="0" t="str">
        <f aca="false">VLOOKUP($D1072,$E$2:$F$34,2,0)</f>
        <v>Valle del Cauca</v>
      </c>
      <c r="D1072" s="0" t="n">
        <v>76</v>
      </c>
    </row>
    <row r="1073" customFormat="false" ht="12.75" hidden="false" customHeight="false" outlineLevel="0" collapsed="false">
      <c r="A1073" s="0" t="n">
        <v>76736</v>
      </c>
      <c r="B1073" s="0" t="s">
        <v>1297</v>
      </c>
      <c r="C1073" s="0" t="str">
        <f aca="false">VLOOKUP($D1073,$E$2:$F$34,2,0)</f>
        <v>Valle del Cauca</v>
      </c>
      <c r="D1073" s="0" t="n">
        <v>76</v>
      </c>
    </row>
    <row r="1074" customFormat="false" ht="12.75" hidden="false" customHeight="false" outlineLevel="0" collapsed="false">
      <c r="A1074" s="0" t="n">
        <v>76823</v>
      </c>
      <c r="B1074" s="0" t="s">
        <v>1298</v>
      </c>
      <c r="C1074" s="0" t="str">
        <f aca="false">VLOOKUP($D1074,$E$2:$F$34,2,0)</f>
        <v>Valle del Cauca</v>
      </c>
      <c r="D1074" s="0" t="n">
        <v>76</v>
      </c>
    </row>
    <row r="1075" customFormat="false" ht="12.75" hidden="false" customHeight="false" outlineLevel="0" collapsed="false">
      <c r="A1075" s="0" t="n">
        <v>76828</v>
      </c>
      <c r="B1075" s="0" t="s">
        <v>1299</v>
      </c>
      <c r="C1075" s="0" t="str">
        <f aca="false">VLOOKUP($D1075,$E$2:$F$34,2,0)</f>
        <v>Valle del Cauca</v>
      </c>
      <c r="D1075" s="0" t="n">
        <v>76</v>
      </c>
    </row>
    <row r="1076" customFormat="false" ht="12.75" hidden="false" customHeight="false" outlineLevel="0" collapsed="false">
      <c r="A1076" s="0" t="n">
        <v>76834</v>
      </c>
      <c r="B1076" s="0" t="s">
        <v>1300</v>
      </c>
      <c r="C1076" s="0" t="str">
        <f aca="false">VLOOKUP($D1076,$E$2:$F$34,2,0)</f>
        <v>Valle del Cauca</v>
      </c>
      <c r="D1076" s="0" t="n">
        <v>76</v>
      </c>
    </row>
    <row r="1077" customFormat="false" ht="12.75" hidden="false" customHeight="false" outlineLevel="0" collapsed="false">
      <c r="A1077" s="0" t="n">
        <v>76845</v>
      </c>
      <c r="B1077" s="0" t="s">
        <v>1302</v>
      </c>
      <c r="C1077" s="0" t="str">
        <f aca="false">VLOOKUP($D1077,$E$2:$F$34,2,0)</f>
        <v>Valle del Cauca</v>
      </c>
      <c r="D1077" s="0" t="n">
        <v>76</v>
      </c>
    </row>
    <row r="1078" customFormat="false" ht="12.75" hidden="false" customHeight="false" outlineLevel="0" collapsed="false">
      <c r="A1078" s="0" t="n">
        <v>76863</v>
      </c>
      <c r="B1078" s="0" t="s">
        <v>1303</v>
      </c>
      <c r="C1078" s="0" t="str">
        <f aca="false">VLOOKUP($D1078,$E$2:$F$34,2,0)</f>
        <v>Valle del Cauca</v>
      </c>
      <c r="D1078" s="0" t="n">
        <v>76</v>
      </c>
    </row>
    <row r="1079" customFormat="false" ht="12.75" hidden="false" customHeight="false" outlineLevel="0" collapsed="false">
      <c r="A1079" s="0" t="n">
        <v>76869</v>
      </c>
      <c r="B1079" s="0" t="s">
        <v>1304</v>
      </c>
      <c r="C1079" s="0" t="str">
        <f aca="false">VLOOKUP($D1079,$E$2:$F$34,2,0)</f>
        <v>Valle del Cauca</v>
      </c>
      <c r="D1079" s="0" t="n">
        <v>76</v>
      </c>
    </row>
    <row r="1080" customFormat="false" ht="12.75" hidden="false" customHeight="false" outlineLevel="0" collapsed="false">
      <c r="A1080" s="0" t="n">
        <v>76890</v>
      </c>
      <c r="B1080" s="0" t="s">
        <v>1305</v>
      </c>
      <c r="C1080" s="0" t="str">
        <f aca="false">VLOOKUP($D1080,$E$2:$F$34,2,0)</f>
        <v>Valle del Cauca</v>
      </c>
      <c r="D1080" s="0" t="n">
        <v>76</v>
      </c>
    </row>
    <row r="1081" customFormat="false" ht="12.75" hidden="false" customHeight="false" outlineLevel="0" collapsed="false">
      <c r="A1081" s="0" t="n">
        <v>76892</v>
      </c>
      <c r="B1081" s="0" t="s">
        <v>1306</v>
      </c>
      <c r="C1081" s="0" t="str">
        <f aca="false">VLOOKUP($D1081,$E$2:$F$34,2,0)</f>
        <v>Valle del Cauca</v>
      </c>
      <c r="D1081" s="0" t="n">
        <v>76</v>
      </c>
    </row>
    <row r="1082" customFormat="false" ht="12.75" hidden="false" customHeight="false" outlineLevel="0" collapsed="false">
      <c r="A1082" s="0" t="n">
        <v>76895</v>
      </c>
      <c r="B1082" s="0" t="s">
        <v>1307</v>
      </c>
      <c r="C1082" s="0" t="str">
        <f aca="false">VLOOKUP($D1082,$E$2:$F$34,2,0)</f>
        <v>Valle del Cauca</v>
      </c>
      <c r="D1082" s="0" t="n">
        <v>76</v>
      </c>
    </row>
    <row r="1083" customFormat="false" ht="12.75" hidden="false" customHeight="false" outlineLevel="0" collapsed="false">
      <c r="A1083" s="0" t="n">
        <v>81001</v>
      </c>
      <c r="B1083" s="0" t="s">
        <v>1308</v>
      </c>
      <c r="C1083" s="0" t="str">
        <f aca="false">VLOOKUP($D1083,$E$2:$F$34,2,0)</f>
        <v>Arauca</v>
      </c>
      <c r="D1083" s="0" t="n">
        <v>81</v>
      </c>
    </row>
    <row r="1084" customFormat="false" ht="12.75" hidden="false" customHeight="false" outlineLevel="0" collapsed="false">
      <c r="A1084" s="0" t="n">
        <v>81065</v>
      </c>
      <c r="B1084" s="0" t="s">
        <v>1310</v>
      </c>
      <c r="C1084" s="0" t="str">
        <f aca="false">VLOOKUP($D1084,$E$2:$F$34,2,0)</f>
        <v>Arauca</v>
      </c>
      <c r="D1084" s="0" t="n">
        <v>81</v>
      </c>
    </row>
    <row r="1085" customFormat="false" ht="12.75" hidden="false" customHeight="false" outlineLevel="0" collapsed="false">
      <c r="A1085" s="0" t="n">
        <v>81220</v>
      </c>
      <c r="B1085" s="0" t="s">
        <v>1311</v>
      </c>
      <c r="C1085" s="0" t="str">
        <f aca="false">VLOOKUP($D1085,$E$2:$F$34,2,0)</f>
        <v>Arauca</v>
      </c>
      <c r="D1085" s="0" t="n">
        <v>81</v>
      </c>
    </row>
    <row r="1086" customFormat="false" ht="12.75" hidden="false" customHeight="false" outlineLevel="0" collapsed="false">
      <c r="A1086" s="0" t="n">
        <v>81300</v>
      </c>
      <c r="B1086" s="0" t="s">
        <v>1312</v>
      </c>
      <c r="C1086" s="0" t="str">
        <f aca="false">VLOOKUP($D1086,$E$2:$F$34,2,0)</f>
        <v>Arauca</v>
      </c>
      <c r="D1086" s="0" t="n">
        <v>81</v>
      </c>
    </row>
    <row r="1087" customFormat="false" ht="12.75" hidden="false" customHeight="false" outlineLevel="0" collapsed="false">
      <c r="A1087" s="0" t="n">
        <v>81591</v>
      </c>
      <c r="B1087" s="0" t="s">
        <v>1313</v>
      </c>
      <c r="C1087" s="0" t="str">
        <f aca="false">VLOOKUP($D1087,$E$2:$F$34,2,0)</f>
        <v>Arauca</v>
      </c>
      <c r="D1087" s="0" t="n">
        <v>81</v>
      </c>
    </row>
    <row r="1088" customFormat="false" ht="12.75" hidden="false" customHeight="false" outlineLevel="0" collapsed="false">
      <c r="A1088" s="0" t="n">
        <v>81736</v>
      </c>
      <c r="B1088" s="0" t="s">
        <v>1314</v>
      </c>
      <c r="C1088" s="0" t="str">
        <f aca="false">VLOOKUP($D1088,$E$2:$F$34,2,0)</f>
        <v>Arauca</v>
      </c>
      <c r="D1088" s="0" t="n">
        <v>81</v>
      </c>
    </row>
    <row r="1089" customFormat="false" ht="12.75" hidden="false" customHeight="false" outlineLevel="0" collapsed="false">
      <c r="A1089" s="0" t="n">
        <v>81794</v>
      </c>
      <c r="B1089" s="0" t="s">
        <v>1315</v>
      </c>
      <c r="C1089" s="0" t="str">
        <f aca="false">VLOOKUP($D1089,$E$2:$F$34,2,0)</f>
        <v>Arauca</v>
      </c>
      <c r="D1089" s="0" t="n">
        <v>81</v>
      </c>
    </row>
    <row r="1090" customFormat="false" ht="12.75" hidden="false" customHeight="false" outlineLevel="0" collapsed="false">
      <c r="A1090" s="0" t="n">
        <v>85001</v>
      </c>
      <c r="B1090" s="0" t="s">
        <v>1316</v>
      </c>
      <c r="C1090" s="0" t="str">
        <f aca="false">VLOOKUP($D1090,$E$2:$F$34,2,0)</f>
        <v>Casanare</v>
      </c>
      <c r="D1090" s="0" t="n">
        <v>85</v>
      </c>
    </row>
    <row r="1091" customFormat="false" ht="12.75" hidden="false" customHeight="false" outlineLevel="0" collapsed="false">
      <c r="A1091" s="0" t="n">
        <v>85010</v>
      </c>
      <c r="B1091" s="0" t="s">
        <v>1319</v>
      </c>
      <c r="C1091" s="0" t="str">
        <f aca="false">VLOOKUP($D1091,$E$2:$F$34,2,0)</f>
        <v>Casanare</v>
      </c>
      <c r="D1091" s="0" t="n">
        <v>85</v>
      </c>
    </row>
    <row r="1092" customFormat="false" ht="12.75" hidden="false" customHeight="false" outlineLevel="0" collapsed="false">
      <c r="A1092" s="0" t="n">
        <v>85015</v>
      </c>
      <c r="B1092" s="0" t="s">
        <v>1320</v>
      </c>
      <c r="C1092" s="0" t="str">
        <f aca="false">VLOOKUP($D1092,$E$2:$F$34,2,0)</f>
        <v>Casanare</v>
      </c>
      <c r="D1092" s="0" t="n">
        <v>85</v>
      </c>
    </row>
    <row r="1093" customFormat="false" ht="12.75" hidden="false" customHeight="false" outlineLevel="0" collapsed="false">
      <c r="A1093" s="0" t="n">
        <v>85125</v>
      </c>
      <c r="B1093" s="0" t="s">
        <v>1321</v>
      </c>
      <c r="C1093" s="0" t="str">
        <f aca="false">VLOOKUP($D1093,$E$2:$F$34,2,0)</f>
        <v>Casanare</v>
      </c>
      <c r="D1093" s="0" t="n">
        <v>85</v>
      </c>
    </row>
    <row r="1094" customFormat="false" ht="12.75" hidden="false" customHeight="false" outlineLevel="0" collapsed="false">
      <c r="A1094" s="0" t="n">
        <v>85136</v>
      </c>
      <c r="B1094" s="0" t="s">
        <v>1322</v>
      </c>
      <c r="C1094" s="0" t="str">
        <f aca="false">VLOOKUP($D1094,$E$2:$F$34,2,0)</f>
        <v>Casanare</v>
      </c>
      <c r="D1094" s="0" t="n">
        <v>85</v>
      </c>
    </row>
    <row r="1095" customFormat="false" ht="12.75" hidden="false" customHeight="false" outlineLevel="0" collapsed="false">
      <c r="A1095" s="0" t="n">
        <v>85139</v>
      </c>
      <c r="B1095" s="0" t="s">
        <v>1323</v>
      </c>
      <c r="C1095" s="0" t="str">
        <f aca="false">VLOOKUP($D1095,$E$2:$F$34,2,0)</f>
        <v>Casanare</v>
      </c>
      <c r="D1095" s="0" t="n">
        <v>85</v>
      </c>
    </row>
    <row r="1096" customFormat="false" ht="12.75" hidden="false" customHeight="false" outlineLevel="0" collapsed="false">
      <c r="A1096" s="0" t="n">
        <v>85162</v>
      </c>
      <c r="B1096" s="0" t="s">
        <v>1325</v>
      </c>
      <c r="C1096" s="0" t="str">
        <f aca="false">VLOOKUP($D1096,$E$2:$F$34,2,0)</f>
        <v>Casanare</v>
      </c>
      <c r="D1096" s="0" t="n">
        <v>85</v>
      </c>
    </row>
    <row r="1097" customFormat="false" ht="12.75" hidden="false" customHeight="false" outlineLevel="0" collapsed="false">
      <c r="A1097" s="0" t="n">
        <v>85225</v>
      </c>
      <c r="B1097" s="0" t="s">
        <v>1326</v>
      </c>
      <c r="C1097" s="0" t="str">
        <f aca="false">VLOOKUP($D1097,$E$2:$F$34,2,0)</f>
        <v>Casanare</v>
      </c>
      <c r="D1097" s="0" t="n">
        <v>85</v>
      </c>
    </row>
    <row r="1098" customFormat="false" ht="12.75" hidden="false" customHeight="false" outlineLevel="0" collapsed="false">
      <c r="A1098" s="0" t="n">
        <v>85230</v>
      </c>
      <c r="B1098" s="0" t="s">
        <v>1328</v>
      </c>
      <c r="C1098" s="0" t="str">
        <f aca="false">VLOOKUP($D1098,$E$2:$F$34,2,0)</f>
        <v>Casanare</v>
      </c>
      <c r="D1098" s="0" t="n">
        <v>85</v>
      </c>
    </row>
    <row r="1099" customFormat="false" ht="12.75" hidden="false" customHeight="false" outlineLevel="0" collapsed="false">
      <c r="A1099" s="0" t="n">
        <v>85250</v>
      </c>
      <c r="B1099" s="0" t="s">
        <v>1329</v>
      </c>
      <c r="C1099" s="0" t="str">
        <f aca="false">VLOOKUP($D1099,$E$2:$F$34,2,0)</f>
        <v>Casanare</v>
      </c>
      <c r="D1099" s="0" t="n">
        <v>85</v>
      </c>
    </row>
    <row r="1100" customFormat="false" ht="12.75" hidden="false" customHeight="false" outlineLevel="0" collapsed="false">
      <c r="A1100" s="0" t="n">
        <v>85263</v>
      </c>
      <c r="B1100" s="0" t="s">
        <v>1331</v>
      </c>
      <c r="C1100" s="0" t="str">
        <f aca="false">VLOOKUP($D1100,$E$2:$F$34,2,0)</f>
        <v>Casanare</v>
      </c>
      <c r="D1100" s="0" t="n">
        <v>85</v>
      </c>
    </row>
    <row r="1101" customFormat="false" ht="12.75" hidden="false" customHeight="false" outlineLevel="0" collapsed="false">
      <c r="A1101" s="0" t="n">
        <v>85279</v>
      </c>
      <c r="B1101" s="0" t="s">
        <v>1332</v>
      </c>
      <c r="C1101" s="0" t="str">
        <f aca="false">VLOOKUP($D1101,$E$2:$F$34,2,0)</f>
        <v>Casanare</v>
      </c>
      <c r="D1101" s="0" t="n">
        <v>85</v>
      </c>
    </row>
    <row r="1102" customFormat="false" ht="12.75" hidden="false" customHeight="false" outlineLevel="0" collapsed="false">
      <c r="A1102" s="0" t="n">
        <v>85300</v>
      </c>
      <c r="B1102" s="0" t="s">
        <v>179</v>
      </c>
      <c r="C1102" s="0" t="str">
        <f aca="false">VLOOKUP($D1102,$E$2:$F$34,2,0)</f>
        <v>Casanare</v>
      </c>
      <c r="D1102" s="0" t="n">
        <v>85</v>
      </c>
    </row>
    <row r="1103" customFormat="false" ht="12.75" hidden="false" customHeight="false" outlineLevel="0" collapsed="false">
      <c r="A1103" s="0" t="n">
        <v>85315</v>
      </c>
      <c r="B1103" s="0" t="s">
        <v>1334</v>
      </c>
      <c r="C1103" s="0" t="str">
        <f aca="false">VLOOKUP($D1103,$E$2:$F$34,2,0)</f>
        <v>Casanare</v>
      </c>
      <c r="D1103" s="0" t="n">
        <v>85</v>
      </c>
    </row>
    <row r="1104" customFormat="false" ht="12.75" hidden="false" customHeight="false" outlineLevel="0" collapsed="false">
      <c r="A1104" s="0" t="n">
        <v>85325</v>
      </c>
      <c r="B1104" s="0" t="s">
        <v>1335</v>
      </c>
      <c r="C1104" s="0" t="str">
        <f aca="false">VLOOKUP($D1104,$E$2:$F$34,2,0)</f>
        <v>Casanare</v>
      </c>
      <c r="D1104" s="0" t="n">
        <v>85</v>
      </c>
    </row>
    <row r="1105" customFormat="false" ht="12.75" hidden="false" customHeight="false" outlineLevel="0" collapsed="false">
      <c r="A1105" s="0" t="n">
        <v>85400</v>
      </c>
      <c r="B1105" s="0" t="s">
        <v>1336</v>
      </c>
      <c r="C1105" s="0" t="str">
        <f aca="false">VLOOKUP($D1105,$E$2:$F$34,2,0)</f>
        <v>Casanare</v>
      </c>
      <c r="D1105" s="0" t="n">
        <v>85</v>
      </c>
    </row>
    <row r="1106" customFormat="false" ht="12.75" hidden="false" customHeight="false" outlineLevel="0" collapsed="false">
      <c r="A1106" s="0" t="n">
        <v>85410</v>
      </c>
      <c r="B1106" s="0" t="s">
        <v>1337</v>
      </c>
      <c r="C1106" s="0" t="str">
        <f aca="false">VLOOKUP($D1106,$E$2:$F$34,2,0)</f>
        <v>Casanare</v>
      </c>
      <c r="D1106" s="0" t="n">
        <v>85</v>
      </c>
    </row>
    <row r="1107" customFormat="false" ht="12.75" hidden="false" customHeight="false" outlineLevel="0" collapsed="false">
      <c r="A1107" s="0" t="n">
        <v>85430</v>
      </c>
      <c r="B1107" s="0" t="s">
        <v>1338</v>
      </c>
      <c r="C1107" s="0" t="str">
        <f aca="false">VLOOKUP($D1107,$E$2:$F$34,2,0)</f>
        <v>Casanare</v>
      </c>
      <c r="D1107" s="0" t="n">
        <v>85</v>
      </c>
    </row>
    <row r="1108" customFormat="false" ht="12.75" hidden="false" customHeight="false" outlineLevel="0" collapsed="false">
      <c r="A1108" s="0" t="n">
        <v>85440</v>
      </c>
      <c r="B1108" s="0" t="s">
        <v>324</v>
      </c>
      <c r="C1108" s="0" t="str">
        <f aca="false">VLOOKUP($D1108,$E$2:$F$34,2,0)</f>
        <v>Casanare</v>
      </c>
      <c r="D1108" s="0" t="n">
        <v>85</v>
      </c>
    </row>
    <row r="1109" customFormat="false" ht="12.75" hidden="false" customHeight="false" outlineLevel="0" collapsed="false">
      <c r="A1109" s="0" t="n">
        <v>86001</v>
      </c>
      <c r="B1109" s="0" t="s">
        <v>1339</v>
      </c>
      <c r="C1109" s="0" t="str">
        <f aca="false">VLOOKUP($D1109,$E$2:$F$34,2,0)</f>
        <v>Putumayo</v>
      </c>
      <c r="D1109" s="0" t="n">
        <v>86</v>
      </c>
    </row>
    <row r="1110" customFormat="false" ht="12.75" hidden="false" customHeight="false" outlineLevel="0" collapsed="false">
      <c r="A1110" s="0" t="n">
        <v>86219</v>
      </c>
      <c r="B1110" s="0" t="s">
        <v>960</v>
      </c>
      <c r="C1110" s="0" t="str">
        <f aca="false">VLOOKUP($D1110,$E$2:$F$34,2,0)</f>
        <v>Putumayo</v>
      </c>
      <c r="D1110" s="0" t="n">
        <v>86</v>
      </c>
    </row>
    <row r="1111" customFormat="false" ht="12.75" hidden="false" customHeight="false" outlineLevel="0" collapsed="false">
      <c r="A1111" s="0" t="n">
        <v>86320</v>
      </c>
      <c r="B1111" s="0" t="s">
        <v>1341</v>
      </c>
      <c r="C1111" s="0" t="str">
        <f aca="false">VLOOKUP($D1111,$E$2:$F$34,2,0)</f>
        <v>Putumayo</v>
      </c>
      <c r="D1111" s="0" t="n">
        <v>86</v>
      </c>
    </row>
    <row r="1112" customFormat="false" ht="12.75" hidden="false" customHeight="false" outlineLevel="0" collapsed="false">
      <c r="A1112" s="0" t="n">
        <v>86568</v>
      </c>
      <c r="B1112" s="0" t="s">
        <v>1342</v>
      </c>
      <c r="C1112" s="0" t="str">
        <f aca="false">VLOOKUP($D1112,$E$2:$F$34,2,0)</f>
        <v>Putumayo</v>
      </c>
      <c r="D1112" s="0" t="n">
        <v>86</v>
      </c>
    </row>
    <row r="1113" customFormat="false" ht="12.75" hidden="false" customHeight="false" outlineLevel="0" collapsed="false">
      <c r="A1113" s="0" t="n">
        <v>86569</v>
      </c>
      <c r="B1113" s="0" t="s">
        <v>1343</v>
      </c>
      <c r="C1113" s="0" t="str">
        <f aca="false">VLOOKUP($D1113,$E$2:$F$34,2,0)</f>
        <v>Putumayo</v>
      </c>
      <c r="D1113" s="0" t="n">
        <v>86</v>
      </c>
    </row>
    <row r="1114" customFormat="false" ht="12.75" hidden="false" customHeight="false" outlineLevel="0" collapsed="false">
      <c r="A1114" s="0" t="n">
        <v>86571</v>
      </c>
      <c r="B1114" s="0" t="s">
        <v>1345</v>
      </c>
      <c r="C1114" s="0" t="str">
        <f aca="false">VLOOKUP($D1114,$E$2:$F$34,2,0)</f>
        <v>Putumayo</v>
      </c>
      <c r="D1114" s="0" t="n">
        <v>86</v>
      </c>
    </row>
    <row r="1115" customFormat="false" ht="12.75" hidden="false" customHeight="false" outlineLevel="0" collapsed="false">
      <c r="A1115" s="0" t="n">
        <v>86573</v>
      </c>
      <c r="B1115" s="0" t="s">
        <v>1346</v>
      </c>
      <c r="C1115" s="0" t="str">
        <f aca="false">VLOOKUP($D1115,$E$2:$F$34,2,0)</f>
        <v>Putumayo</v>
      </c>
      <c r="D1115" s="0" t="n">
        <v>86</v>
      </c>
    </row>
    <row r="1116" customFormat="false" ht="12.75" hidden="false" customHeight="false" outlineLevel="0" collapsed="false">
      <c r="A1116" s="0" t="n">
        <v>86749</v>
      </c>
      <c r="B1116" s="0" t="s">
        <v>1347</v>
      </c>
      <c r="C1116" s="0" t="str">
        <f aca="false">VLOOKUP($D1116,$E$2:$F$34,2,0)</f>
        <v>Putumayo</v>
      </c>
      <c r="D1116" s="0" t="n">
        <v>86</v>
      </c>
    </row>
    <row r="1117" customFormat="false" ht="12.75" hidden="false" customHeight="false" outlineLevel="0" collapsed="false">
      <c r="A1117" s="0" t="n">
        <v>86755</v>
      </c>
      <c r="B1117" s="0" t="s">
        <v>187</v>
      </c>
      <c r="C1117" s="0" t="str">
        <f aca="false">VLOOKUP($D1117,$E$2:$F$34,2,0)</f>
        <v>Putumayo</v>
      </c>
      <c r="D1117" s="0" t="n">
        <v>86</v>
      </c>
    </row>
    <row r="1118" customFormat="false" ht="12.75" hidden="false" customHeight="false" outlineLevel="0" collapsed="false">
      <c r="A1118" s="0" t="n">
        <v>86757</v>
      </c>
      <c r="B1118" s="0" t="s">
        <v>1165</v>
      </c>
      <c r="C1118" s="0" t="str">
        <f aca="false">VLOOKUP($D1118,$E$2:$F$34,2,0)</f>
        <v>Putumayo</v>
      </c>
      <c r="D1118" s="0" t="n">
        <v>86</v>
      </c>
    </row>
    <row r="1119" customFormat="false" ht="12.75" hidden="false" customHeight="false" outlineLevel="0" collapsed="false">
      <c r="A1119" s="0" t="n">
        <v>86760</v>
      </c>
      <c r="B1119" s="0" t="s">
        <v>1049</v>
      </c>
      <c r="C1119" s="0" t="str">
        <f aca="false">VLOOKUP($D1119,$E$2:$F$34,2,0)</f>
        <v>Putumayo</v>
      </c>
      <c r="D1119" s="0" t="n">
        <v>86</v>
      </c>
    </row>
    <row r="1120" customFormat="false" ht="12.75" hidden="false" customHeight="false" outlineLevel="0" collapsed="false">
      <c r="A1120" s="0" t="n">
        <v>86865</v>
      </c>
      <c r="B1120" s="0" t="s">
        <v>1349</v>
      </c>
      <c r="C1120" s="0" t="str">
        <f aca="false">VLOOKUP($D1120,$E$2:$F$34,2,0)</f>
        <v>Putumayo</v>
      </c>
      <c r="D1120" s="0" t="n">
        <v>86</v>
      </c>
    </row>
    <row r="1121" customFormat="false" ht="12.75" hidden="false" customHeight="false" outlineLevel="0" collapsed="false">
      <c r="A1121" s="0" t="n">
        <v>86885</v>
      </c>
      <c r="B1121" s="0" t="s">
        <v>1350</v>
      </c>
      <c r="C1121" s="0" t="str">
        <f aca="false">VLOOKUP($D1121,$E$2:$F$34,2,0)</f>
        <v>Putumayo</v>
      </c>
      <c r="D1121" s="0" t="n">
        <v>86</v>
      </c>
    </row>
    <row r="1122" customFormat="false" ht="12.75" hidden="false" customHeight="false" outlineLevel="0" collapsed="false">
      <c r="A1122" s="0" t="n">
        <v>88001</v>
      </c>
      <c r="B1122" s="0" t="s">
        <v>184</v>
      </c>
      <c r="C1122" s="0" t="str">
        <f aca="false">VLOOKUP($D1122,$E$2:$F$34,2,0)</f>
        <v>Archipiélago de San Andrés, Providencia y Santa Catalina  [4] </v>
      </c>
      <c r="D1122" s="0" t="n">
        <v>88</v>
      </c>
    </row>
    <row r="1123" customFormat="false" ht="12.75" hidden="false" customHeight="false" outlineLevel="0" collapsed="false">
      <c r="A1123" s="0" t="n">
        <v>88564</v>
      </c>
      <c r="B1123" s="0" t="s">
        <v>998</v>
      </c>
      <c r="C1123" s="0" t="str">
        <f aca="false">VLOOKUP($D1123,$E$2:$F$34,2,0)</f>
        <v>Archipiélago de San Andrés, Providencia y Santa Catalina  [4] </v>
      </c>
      <c r="D1123" s="0" t="n">
        <v>88</v>
      </c>
    </row>
    <row r="1124" customFormat="false" ht="12.75" hidden="false" customHeight="false" outlineLevel="0" collapsed="false">
      <c r="A1124" s="0" t="n">
        <v>91001</v>
      </c>
      <c r="B1124" s="0" t="s">
        <v>1352</v>
      </c>
      <c r="C1124" s="0" t="str">
        <f aca="false">VLOOKUP($D1124,$E$2:$F$34,2,0)</f>
        <v>Amazonas</v>
      </c>
      <c r="D1124" s="0" t="n">
        <v>91</v>
      </c>
    </row>
    <row r="1125" customFormat="false" ht="12.75" hidden="false" customHeight="false" outlineLevel="0" collapsed="false">
      <c r="A1125" s="0" t="n">
        <v>91263</v>
      </c>
      <c r="B1125" s="0" t="s">
        <v>1354</v>
      </c>
      <c r="C1125" s="0" t="str">
        <f aca="false">VLOOKUP($D1125,$E$2:$F$34,2,0)</f>
        <v>Amazonas</v>
      </c>
      <c r="D1125" s="0" t="n">
        <v>91</v>
      </c>
    </row>
    <row r="1126" customFormat="false" ht="12.75" hidden="false" customHeight="false" outlineLevel="0" collapsed="false">
      <c r="A1126" s="0" t="n">
        <v>91405</v>
      </c>
      <c r="B1126" s="0" t="s">
        <v>1355</v>
      </c>
      <c r="C1126" s="0" t="str">
        <f aca="false">VLOOKUP($D1126,$E$2:$F$34,2,0)</f>
        <v>Amazonas</v>
      </c>
      <c r="D1126" s="0" t="n">
        <v>91</v>
      </c>
    </row>
    <row r="1127" customFormat="false" ht="12.75" hidden="false" customHeight="false" outlineLevel="0" collapsed="false">
      <c r="A1127" s="0" t="n">
        <v>91407</v>
      </c>
      <c r="B1127" s="0" t="s">
        <v>1356</v>
      </c>
      <c r="C1127" s="0" t="str">
        <f aca="false">VLOOKUP($D1127,$E$2:$F$34,2,0)</f>
        <v>Amazonas</v>
      </c>
      <c r="D1127" s="0" t="n">
        <v>91</v>
      </c>
    </row>
    <row r="1128" customFormat="false" ht="12.75" hidden="false" customHeight="false" outlineLevel="0" collapsed="false">
      <c r="A1128" s="0" t="n">
        <v>91430</v>
      </c>
      <c r="B1128" s="0" t="s">
        <v>395</v>
      </c>
      <c r="C1128" s="0" t="str">
        <f aca="false">VLOOKUP($D1128,$E$2:$F$34,2,0)</f>
        <v>Amazonas</v>
      </c>
      <c r="D1128" s="0" t="n">
        <v>91</v>
      </c>
    </row>
    <row r="1129" customFormat="false" ht="12.75" hidden="false" customHeight="false" outlineLevel="0" collapsed="false">
      <c r="A1129" s="0" t="n">
        <v>91460</v>
      </c>
      <c r="B1129" s="0" t="s">
        <v>1357</v>
      </c>
      <c r="C1129" s="0" t="str">
        <f aca="false">VLOOKUP($D1129,$E$2:$F$34,2,0)</f>
        <v>Amazonas</v>
      </c>
      <c r="D1129" s="0" t="n">
        <v>91</v>
      </c>
    </row>
    <row r="1130" customFormat="false" ht="12.75" hidden="false" customHeight="false" outlineLevel="0" collapsed="false">
      <c r="A1130" s="0" t="n">
        <v>91530</v>
      </c>
      <c r="B1130" s="0" t="s">
        <v>1358</v>
      </c>
      <c r="C1130" s="0" t="str">
        <f aca="false">VLOOKUP($D1130,$E$2:$F$34,2,0)</f>
        <v>Amazonas</v>
      </c>
      <c r="D1130" s="0" t="n">
        <v>91</v>
      </c>
    </row>
    <row r="1131" customFormat="false" ht="12.75" hidden="false" customHeight="false" outlineLevel="0" collapsed="false">
      <c r="A1131" s="0" t="n">
        <v>91536</v>
      </c>
      <c r="B1131" s="0" t="s">
        <v>1359</v>
      </c>
      <c r="C1131" s="0" t="str">
        <f aca="false">VLOOKUP($D1131,$E$2:$F$34,2,0)</f>
        <v>Amazonas</v>
      </c>
      <c r="D1131" s="0" t="n">
        <v>91</v>
      </c>
    </row>
    <row r="1132" customFormat="false" ht="12.75" hidden="false" customHeight="false" outlineLevel="0" collapsed="false">
      <c r="A1132" s="0" t="n">
        <v>91540</v>
      </c>
      <c r="B1132" s="0" t="s">
        <v>1360</v>
      </c>
      <c r="C1132" s="0" t="str">
        <f aca="false">VLOOKUP($D1132,$E$2:$F$34,2,0)</f>
        <v>Amazonas</v>
      </c>
      <c r="D1132" s="0" t="n">
        <v>91</v>
      </c>
    </row>
    <row r="1133" customFormat="false" ht="12.75" hidden="false" customHeight="false" outlineLevel="0" collapsed="false">
      <c r="A1133" s="0" t="n">
        <v>91669</v>
      </c>
      <c r="B1133" s="0" t="s">
        <v>1361</v>
      </c>
      <c r="C1133" s="0" t="str">
        <f aca="false">VLOOKUP($D1133,$E$2:$F$34,2,0)</f>
        <v>Amazonas</v>
      </c>
      <c r="D1133" s="0" t="n">
        <v>91</v>
      </c>
    </row>
    <row r="1134" customFormat="false" ht="12.75" hidden="false" customHeight="false" outlineLevel="0" collapsed="false">
      <c r="A1134" s="0" t="n">
        <v>91798</v>
      </c>
      <c r="B1134" s="0" t="s">
        <v>1362</v>
      </c>
      <c r="C1134" s="0" t="str">
        <f aca="false">VLOOKUP($D1134,$E$2:$F$34,2,0)</f>
        <v>Amazonas</v>
      </c>
      <c r="D1134" s="0" t="n">
        <v>91</v>
      </c>
    </row>
    <row r="1135" customFormat="false" ht="12.75" hidden="false" customHeight="false" outlineLevel="0" collapsed="false">
      <c r="A1135" s="0" t="n">
        <v>94001</v>
      </c>
      <c r="B1135" s="0" t="s">
        <v>1363</v>
      </c>
      <c r="C1135" s="0" t="str">
        <f aca="false">VLOOKUP($D1135,$E$2:$F$34,2,0)</f>
        <v>Guainía</v>
      </c>
      <c r="D1135" s="0" t="n">
        <v>94</v>
      </c>
    </row>
    <row r="1136" customFormat="false" ht="12.75" hidden="false" customHeight="false" outlineLevel="0" collapsed="false">
      <c r="A1136" s="0" t="n">
        <v>94343</v>
      </c>
      <c r="B1136" s="0" t="s">
        <v>1365</v>
      </c>
      <c r="C1136" s="0" t="str">
        <f aca="false">VLOOKUP($D1136,$E$2:$F$34,2,0)</f>
        <v>Guainía</v>
      </c>
      <c r="D1136" s="0" t="n">
        <v>94</v>
      </c>
    </row>
    <row r="1137" customFormat="false" ht="12.75" hidden="false" customHeight="false" outlineLevel="0" collapsed="false">
      <c r="A1137" s="0" t="n">
        <v>94663</v>
      </c>
      <c r="B1137" s="0" t="s">
        <v>1366</v>
      </c>
      <c r="C1137" s="0" t="str">
        <f aca="false">VLOOKUP($D1137,$E$2:$F$34,2,0)</f>
        <v>Guainía</v>
      </c>
      <c r="D1137" s="0" t="n">
        <v>94</v>
      </c>
    </row>
    <row r="1138" customFormat="false" ht="12.75" hidden="false" customHeight="false" outlineLevel="0" collapsed="false">
      <c r="A1138" s="0" t="n">
        <v>94883</v>
      </c>
      <c r="B1138" s="0" t="s">
        <v>1367</v>
      </c>
      <c r="C1138" s="0" t="str">
        <f aca="false">VLOOKUP($D1138,$E$2:$F$34,2,0)</f>
        <v>Guainía</v>
      </c>
      <c r="D1138" s="0" t="n">
        <v>94</v>
      </c>
    </row>
    <row r="1139" customFormat="false" ht="12.75" hidden="false" customHeight="false" outlineLevel="0" collapsed="false">
      <c r="A1139" s="0" t="n">
        <v>94884</v>
      </c>
      <c r="B1139" s="0" t="s">
        <v>253</v>
      </c>
      <c r="C1139" s="0" t="str">
        <f aca="false">VLOOKUP($D1139,$E$2:$F$34,2,0)</f>
        <v>Guainía</v>
      </c>
      <c r="D1139" s="0" t="n">
        <v>94</v>
      </c>
    </row>
    <row r="1140" customFormat="false" ht="12.75" hidden="false" customHeight="false" outlineLevel="0" collapsed="false">
      <c r="A1140" s="0" t="n">
        <v>94885</v>
      </c>
      <c r="B1140" s="0" t="s">
        <v>1368</v>
      </c>
      <c r="C1140" s="0" t="str">
        <f aca="false">VLOOKUP($D1140,$E$2:$F$34,2,0)</f>
        <v>Guainía</v>
      </c>
      <c r="D1140" s="0" t="n">
        <v>94</v>
      </c>
    </row>
    <row r="1141" customFormat="false" ht="12.75" hidden="false" customHeight="false" outlineLevel="0" collapsed="false">
      <c r="A1141" s="0" t="n">
        <v>94886</v>
      </c>
      <c r="B1141" s="0" t="s">
        <v>1369</v>
      </c>
      <c r="C1141" s="0" t="str">
        <f aca="false">VLOOKUP($D1141,$E$2:$F$34,2,0)</f>
        <v>Guainía</v>
      </c>
      <c r="D1141" s="0" t="n">
        <v>94</v>
      </c>
    </row>
    <row r="1142" customFormat="false" ht="12.75" hidden="false" customHeight="false" outlineLevel="0" collapsed="false">
      <c r="A1142" s="0" t="n">
        <v>94887</v>
      </c>
      <c r="B1142" s="0" t="s">
        <v>1370</v>
      </c>
      <c r="C1142" s="0" t="str">
        <f aca="false">VLOOKUP($D1142,$E$2:$F$34,2,0)</f>
        <v>Guainía</v>
      </c>
      <c r="D1142" s="0" t="n">
        <v>94</v>
      </c>
    </row>
    <row r="1143" customFormat="false" ht="12.75" hidden="false" customHeight="false" outlineLevel="0" collapsed="false">
      <c r="A1143" s="0" t="n">
        <v>94888</v>
      </c>
      <c r="B1143" s="0" t="s">
        <v>1371</v>
      </c>
      <c r="C1143" s="0" t="str">
        <f aca="false">VLOOKUP($D1143,$E$2:$F$34,2,0)</f>
        <v>Guainía</v>
      </c>
      <c r="D1143" s="0" t="n">
        <v>94</v>
      </c>
    </row>
    <row r="1144" customFormat="false" ht="12.75" hidden="false" customHeight="false" outlineLevel="0" collapsed="false">
      <c r="A1144" s="0" t="n">
        <v>95001</v>
      </c>
      <c r="B1144" s="0" t="s">
        <v>1372</v>
      </c>
      <c r="C1144" s="0" t="str">
        <f aca="false">VLOOKUP($D1144,$E$2:$F$34,2,0)</f>
        <v>Guaviare</v>
      </c>
      <c r="D1144" s="0" t="n">
        <v>95</v>
      </c>
    </row>
    <row r="1145" customFormat="false" ht="12.75" hidden="false" customHeight="false" outlineLevel="0" collapsed="false">
      <c r="A1145" s="0" t="n">
        <v>95015</v>
      </c>
      <c r="B1145" s="0" t="s">
        <v>279</v>
      </c>
      <c r="C1145" s="0" t="str">
        <f aca="false">VLOOKUP($D1145,$E$2:$F$34,2,0)</f>
        <v>Guaviare</v>
      </c>
      <c r="D1145" s="0" t="n">
        <v>95</v>
      </c>
    </row>
    <row r="1146" customFormat="false" ht="12.75" hidden="false" customHeight="false" outlineLevel="0" collapsed="false">
      <c r="A1146" s="0" t="n">
        <v>95025</v>
      </c>
      <c r="B1146" s="0" t="s">
        <v>1374</v>
      </c>
      <c r="C1146" s="0" t="str">
        <f aca="false">VLOOKUP($D1146,$E$2:$F$34,2,0)</f>
        <v>Guaviare</v>
      </c>
      <c r="D1146" s="0" t="n">
        <v>95</v>
      </c>
    </row>
    <row r="1147" customFormat="false" ht="12.75" hidden="false" customHeight="false" outlineLevel="0" collapsed="false">
      <c r="A1147" s="0" t="n">
        <v>95200</v>
      </c>
      <c r="B1147" s="0" t="s">
        <v>402</v>
      </c>
      <c r="C1147" s="0" t="str">
        <f aca="false">VLOOKUP($D1147,$E$2:$F$34,2,0)</f>
        <v>Guaviare</v>
      </c>
      <c r="D1147" s="0" t="n">
        <v>95</v>
      </c>
    </row>
    <row r="1148" customFormat="false" ht="12.75" hidden="true" customHeight="false" outlineLevel="0" collapsed="false">
      <c r="A1148" s="0" t="n">
        <v>95220</v>
      </c>
      <c r="B1148" s="0" t="s">
        <v>1371</v>
      </c>
      <c r="C1148" s="0" t="str">
        <f aca="false">VLOOKUP($D1148,$E$2:$F$34,2,0)</f>
        <v>Guaviare</v>
      </c>
      <c r="D1148" s="0" t="n">
        <v>95</v>
      </c>
    </row>
    <row r="1149" customFormat="false" ht="12.75" hidden="false" customHeight="false" outlineLevel="0" collapsed="false">
      <c r="A1149" s="0" t="n">
        <v>97001</v>
      </c>
      <c r="B1149" s="0" t="s">
        <v>1375</v>
      </c>
      <c r="C1149" s="0" t="str">
        <f aca="false">VLOOKUP($D1149,$E$2:$F$34,2,0)</f>
        <v>Vaupés</v>
      </c>
      <c r="D1149" s="0" t="n">
        <v>97</v>
      </c>
    </row>
    <row r="1150" customFormat="false" ht="12.75" hidden="false" customHeight="false" outlineLevel="0" collapsed="false">
      <c r="A1150" s="0" t="n">
        <v>97161</v>
      </c>
      <c r="B1150" s="0" t="s">
        <v>1377</v>
      </c>
      <c r="C1150" s="0" t="str">
        <f aca="false">VLOOKUP($D1150,$E$2:$F$34,2,0)</f>
        <v>Vaupés</v>
      </c>
      <c r="D1150" s="0" t="n">
        <v>97</v>
      </c>
    </row>
    <row r="1151" customFormat="false" ht="12.75" hidden="true" customHeight="false" outlineLevel="0" collapsed="false">
      <c r="A1151" s="0" t="n">
        <v>97511</v>
      </c>
      <c r="B1151" s="0" t="s">
        <v>1378</v>
      </c>
      <c r="C1151" s="0" t="str">
        <f aca="false">VLOOKUP($D1151,$E$2:$F$34,2,0)</f>
        <v>Vaupés</v>
      </c>
      <c r="D1151" s="197" t="n">
        <v>97</v>
      </c>
    </row>
    <row r="1152" customFormat="false" ht="12.75" hidden="true" customHeight="false" outlineLevel="0" collapsed="false">
      <c r="A1152" s="0" t="n">
        <v>97555</v>
      </c>
      <c r="B1152" s="0" t="s">
        <v>1379</v>
      </c>
      <c r="C1152" s="0" t="str">
        <f aca="false">VLOOKUP($D1152,$E$2:$F$34,2,0)</f>
        <v>Vaupés</v>
      </c>
      <c r="D1152" s="197" t="n">
        <v>97</v>
      </c>
    </row>
    <row r="1153" customFormat="false" ht="12.75" hidden="false" customHeight="false" outlineLevel="0" collapsed="false">
      <c r="A1153" s="0" t="n">
        <v>97666</v>
      </c>
      <c r="B1153" s="0" t="s">
        <v>1380</v>
      </c>
      <c r="C1153" s="0" t="str">
        <f aca="false">VLOOKUP($D1153,$E$2:$F$34,2,0)</f>
        <v>Vaupés</v>
      </c>
      <c r="D1153" s="197" t="n">
        <v>97</v>
      </c>
    </row>
    <row r="1154" customFormat="false" ht="12.75" hidden="true" customHeight="false" outlineLevel="0" collapsed="false">
      <c r="A1154" s="0" t="n">
        <v>97777</v>
      </c>
      <c r="B1154" s="0" t="s">
        <v>1381</v>
      </c>
      <c r="C1154" s="0" t="str">
        <f aca="false">VLOOKUP($D1154,$E$2:$F$34,2,0)</f>
        <v>Vaupés</v>
      </c>
      <c r="D1154" s="197" t="n">
        <v>97</v>
      </c>
    </row>
    <row r="1155" customFormat="false" ht="12.75" hidden="true" customHeight="false" outlineLevel="0" collapsed="false">
      <c r="A1155" s="0" t="n">
        <v>97888</v>
      </c>
      <c r="B1155" s="0" t="s">
        <v>1382</v>
      </c>
      <c r="C1155" s="0" t="str">
        <f aca="false">VLOOKUP($D1155,$E$2:$F$34,2,0)</f>
        <v>Vaupés</v>
      </c>
      <c r="D1155" s="197" t="n">
        <v>97</v>
      </c>
    </row>
    <row r="1156" customFormat="false" ht="12.75" hidden="true" customHeight="false" outlineLevel="0" collapsed="false">
      <c r="A1156" s="0" t="n">
        <v>97889</v>
      </c>
      <c r="B1156" s="0" t="s">
        <v>1383</v>
      </c>
      <c r="C1156" s="0" t="str">
        <f aca="false">VLOOKUP($D1156,$E$2:$F$34,2,0)</f>
        <v>Vaupés</v>
      </c>
      <c r="D1156" s="197" t="n">
        <v>97</v>
      </c>
    </row>
    <row r="1157" customFormat="false" ht="12.75" hidden="false" customHeight="false" outlineLevel="0" collapsed="false">
      <c r="A1157" s="0" t="n">
        <v>99001</v>
      </c>
      <c r="B1157" s="0" t="s">
        <v>1384</v>
      </c>
      <c r="C1157" s="0" t="str">
        <f aca="false">VLOOKUP($D1157,$E$2:$F$34,2,0)</f>
        <v>Vichada</v>
      </c>
      <c r="D1157" s="197" t="n">
        <v>99</v>
      </c>
    </row>
    <row r="1158" customFormat="false" ht="12.75" hidden="false" customHeight="false" outlineLevel="0" collapsed="false">
      <c r="A1158" s="0" t="n">
        <v>99524</v>
      </c>
      <c r="B1158" s="0" t="s">
        <v>1387</v>
      </c>
      <c r="C1158" s="0" t="str">
        <f aca="false">VLOOKUP($D1158,$E$2:$F$34,2,0)</f>
        <v>Vichada</v>
      </c>
      <c r="D1158" s="197" t="n">
        <v>99</v>
      </c>
    </row>
    <row r="1159" customFormat="false" ht="12.75" hidden="true" customHeight="false" outlineLevel="0" collapsed="false">
      <c r="A1159" s="0" t="n">
        <v>99572</v>
      </c>
      <c r="B1159" s="0" t="s">
        <v>1388</v>
      </c>
      <c r="C1159" s="0" t="str">
        <f aca="false">VLOOKUP($D1159,$E$2:$F$34,2,0)</f>
        <v>Vichada</v>
      </c>
      <c r="D1159" s="197" t="n">
        <v>99</v>
      </c>
    </row>
    <row r="1160" customFormat="false" ht="12.75" hidden="false" customHeight="false" outlineLevel="0" collapsed="false">
      <c r="A1160" s="0" t="n">
        <v>99624</v>
      </c>
      <c r="B1160" s="0" t="s">
        <v>1389</v>
      </c>
      <c r="C1160" s="0" t="str">
        <f aca="false">VLOOKUP($D1160,$E$2:$F$34,2,0)</f>
        <v>Vichada</v>
      </c>
      <c r="D1160" s="197" t="n">
        <v>99</v>
      </c>
    </row>
    <row r="1161" customFormat="false" ht="12.75" hidden="true" customHeight="false" outlineLevel="0" collapsed="false">
      <c r="A1161" s="0" t="n">
        <v>99760</v>
      </c>
      <c r="B1161" s="0" t="s">
        <v>1390</v>
      </c>
      <c r="C1161" s="0" t="str">
        <f aca="false">VLOOKUP($D1161,$E$2:$F$34,2,0)</f>
        <v>Vichada</v>
      </c>
      <c r="D1161" s="197" t="n">
        <v>99</v>
      </c>
    </row>
    <row r="1162" customFormat="false" ht="12.75" hidden="false" customHeight="false" outlineLevel="0" collapsed="false">
      <c r="A1162" s="0" t="n">
        <v>99773</v>
      </c>
      <c r="B1162" s="0" t="s">
        <v>1391</v>
      </c>
      <c r="C1162" s="0" t="str">
        <f aca="false">VLOOKUP($D1162,$E$2:$F$34,2,0)</f>
        <v>Vichada</v>
      </c>
      <c r="D1162" s="197" t="n">
        <v>99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162"/>
  <sheetViews>
    <sheetView showFormulas="false" showGridLines="true" showRowColHeaders="true" showZeros="true" rightToLeft="false" tabSelected="false" showOutlineSymbols="true" defaultGridColor="true" view="normal" topLeftCell="A702" colorId="64" zoomScale="100" zoomScaleNormal="100" zoomScalePageLayoutView="100" workbookViewId="0">
      <selection pane="topLeft" activeCell="B749" activeCellId="0" sqref="B749"/>
    </sheetView>
  </sheetViews>
  <sheetFormatPr defaultColWidth="10.66796875" defaultRowHeight="12.75" zeroHeight="false" outlineLevelRow="0" outlineLevelCol="0"/>
  <sheetData>
    <row r="1" customFormat="false" ht="12.75" hidden="false" customHeight="false" outlineLevel="0" collapsed="false">
      <c r="A1" s="194" t="s">
        <v>1468</v>
      </c>
      <c r="B1" s="194" t="s">
        <v>3</v>
      </c>
      <c r="C1" s="194" t="s">
        <v>1469</v>
      </c>
      <c r="D1" s="195" t="s">
        <v>1470</v>
      </c>
      <c r="E1" s="196" t="s">
        <v>1468</v>
      </c>
      <c r="F1" s="196" t="s">
        <v>1471</v>
      </c>
    </row>
    <row r="2" customFormat="false" ht="12.75" hidden="false" customHeight="false" outlineLevel="0" collapsed="false">
      <c r="A2" s="0" t="n">
        <v>5</v>
      </c>
      <c r="B2" s="0" t="s">
        <v>1472</v>
      </c>
      <c r="C2" s="0" t="str">
        <f aca="false">VLOOKUP($D2,$E$2:$F$34,2,0)</f>
        <v>Antioquia</v>
      </c>
      <c r="D2" s="197" t="n">
        <v>5</v>
      </c>
      <c r="E2" s="198" t="n">
        <v>5</v>
      </c>
      <c r="F2" s="199" t="s">
        <v>1473</v>
      </c>
    </row>
    <row r="3" customFormat="false" ht="12.75" hidden="false" customHeight="false" outlineLevel="0" collapsed="false">
      <c r="A3" s="0" t="n">
        <v>8</v>
      </c>
      <c r="B3" s="0" t="s">
        <v>1474</v>
      </c>
      <c r="C3" s="0" t="str">
        <f aca="false">VLOOKUP($D3,$E$2:$F$34,2,0)</f>
        <v>Atlántico</v>
      </c>
      <c r="D3" s="197" t="n">
        <v>8</v>
      </c>
      <c r="E3" s="198" t="n">
        <v>8</v>
      </c>
      <c r="F3" s="198" t="s">
        <v>1475</v>
      </c>
    </row>
    <row r="4" customFormat="false" ht="12.75" hidden="false" customHeight="false" outlineLevel="0" collapsed="false">
      <c r="A4" s="0" t="n">
        <v>11</v>
      </c>
      <c r="B4" s="0" t="s">
        <v>1476</v>
      </c>
      <c r="C4" s="0" t="str">
        <f aca="false">VLOOKUP($D4,$E$2:$F$34,2,0)</f>
        <v>Bogotá, Distrito Capital</v>
      </c>
      <c r="D4" s="0" t="n">
        <v>11</v>
      </c>
      <c r="E4" s="198" t="n">
        <v>11</v>
      </c>
      <c r="F4" s="198" t="s">
        <v>1477</v>
      </c>
    </row>
    <row r="5" customFormat="false" ht="12.75" hidden="false" customHeight="false" outlineLevel="0" collapsed="false">
      <c r="A5" s="0" t="n">
        <v>13</v>
      </c>
      <c r="B5" s="0" t="s">
        <v>1478</v>
      </c>
      <c r="C5" s="0" t="str">
        <f aca="false">VLOOKUP($D5,$E$2:$F$34,2,0)</f>
        <v>Bolívar</v>
      </c>
      <c r="D5" s="197" t="n">
        <v>13</v>
      </c>
      <c r="E5" s="198" t="n">
        <v>13</v>
      </c>
      <c r="F5" s="198" t="s">
        <v>1479</v>
      </c>
    </row>
    <row r="6" customFormat="false" ht="12.75" hidden="false" customHeight="false" outlineLevel="0" collapsed="false">
      <c r="A6" s="0" t="n">
        <v>15</v>
      </c>
      <c r="B6" s="0" t="s">
        <v>1480</v>
      </c>
      <c r="C6" s="0" t="str">
        <f aca="false">VLOOKUP($D6,$E$2:$F$34,2,0)</f>
        <v>Boyacá</v>
      </c>
      <c r="D6" s="197" t="n">
        <v>15</v>
      </c>
      <c r="E6" s="198" t="n">
        <v>15</v>
      </c>
      <c r="F6" s="198" t="s">
        <v>1481</v>
      </c>
    </row>
    <row r="7" customFormat="false" ht="12.75" hidden="false" customHeight="false" outlineLevel="0" collapsed="false">
      <c r="A7" s="0" t="n">
        <v>17</v>
      </c>
      <c r="B7" s="0" t="s">
        <v>1482</v>
      </c>
      <c r="C7" s="0" t="str">
        <f aca="false">VLOOKUP($D7,$E$2:$F$34,2,0)</f>
        <v>Caldas</v>
      </c>
      <c r="D7" s="197" t="n">
        <v>17</v>
      </c>
      <c r="E7" s="198" t="n">
        <v>17</v>
      </c>
      <c r="F7" s="198" t="s">
        <v>1483</v>
      </c>
    </row>
    <row r="8" customFormat="false" ht="12.75" hidden="false" customHeight="false" outlineLevel="0" collapsed="false">
      <c r="A8" s="0" t="n">
        <v>18</v>
      </c>
      <c r="B8" s="0" t="s">
        <v>1484</v>
      </c>
      <c r="C8" s="0" t="str">
        <f aca="false">VLOOKUP($D8,$E$2:$F$34,2,0)</f>
        <v>Caquetá</v>
      </c>
      <c r="D8" s="197" t="n">
        <v>18</v>
      </c>
      <c r="E8" s="198" t="n">
        <v>18</v>
      </c>
      <c r="F8" s="198" t="s">
        <v>1485</v>
      </c>
    </row>
    <row r="9" customFormat="false" ht="12.75" hidden="false" customHeight="false" outlineLevel="0" collapsed="false">
      <c r="A9" s="0" t="n">
        <v>19</v>
      </c>
      <c r="B9" s="0" t="s">
        <v>1486</v>
      </c>
      <c r="C9" s="0" t="str">
        <f aca="false">VLOOKUP($D9,$E$2:$F$34,2,0)</f>
        <v>Cauca</v>
      </c>
      <c r="D9" s="197" t="n">
        <v>19</v>
      </c>
      <c r="E9" s="198" t="n">
        <v>19</v>
      </c>
      <c r="F9" s="198" t="s">
        <v>36</v>
      </c>
    </row>
    <row r="10" customFormat="false" ht="12.75" hidden="false" customHeight="false" outlineLevel="0" collapsed="false">
      <c r="A10" s="0" t="n">
        <v>20</v>
      </c>
      <c r="B10" s="0" t="s">
        <v>1487</v>
      </c>
      <c r="C10" s="0" t="str">
        <f aca="false">VLOOKUP($D10,$E$2:$F$34,2,0)</f>
        <v>Cesar</v>
      </c>
      <c r="D10" s="197" t="n">
        <v>20</v>
      </c>
      <c r="E10" s="198" t="n">
        <v>20</v>
      </c>
      <c r="F10" s="198" t="s">
        <v>1488</v>
      </c>
    </row>
    <row r="11" customFormat="false" ht="12.75" hidden="false" customHeight="false" outlineLevel="0" collapsed="false">
      <c r="A11" s="0" t="n">
        <v>23</v>
      </c>
      <c r="B11" s="0" t="s">
        <v>1489</v>
      </c>
      <c r="C11" s="0" t="str">
        <f aca="false">VLOOKUP($D11,$E$2:$F$34,2,0)</f>
        <v>Córdoba</v>
      </c>
      <c r="D11" s="197" t="n">
        <v>23</v>
      </c>
      <c r="E11" s="198" t="n">
        <v>23</v>
      </c>
      <c r="F11" s="198" t="s">
        <v>1490</v>
      </c>
    </row>
    <row r="12" customFormat="false" ht="12.75" hidden="false" customHeight="false" outlineLevel="0" collapsed="false">
      <c r="A12" s="0" t="n">
        <v>25</v>
      </c>
      <c r="B12" s="0" t="s">
        <v>40</v>
      </c>
      <c r="C12" s="0" t="str">
        <f aca="false">VLOOKUP($D12,$E$2:$F$34,2,0)</f>
        <v>Cundinamarca</v>
      </c>
      <c r="D12" s="197" t="n">
        <v>25</v>
      </c>
      <c r="E12" s="198" t="n">
        <v>25</v>
      </c>
      <c r="F12" s="198" t="s">
        <v>1491</v>
      </c>
    </row>
    <row r="13" customFormat="false" ht="12.75" hidden="false" customHeight="false" outlineLevel="0" collapsed="false">
      <c r="A13" s="0" t="n">
        <v>27</v>
      </c>
      <c r="B13" s="0" t="s">
        <v>1492</v>
      </c>
      <c r="C13" s="0" t="str">
        <f aca="false">VLOOKUP($D13,$E$2:$F$34,2,0)</f>
        <v>Choco</v>
      </c>
      <c r="D13" s="197" t="n">
        <v>27</v>
      </c>
      <c r="E13" s="198" t="n">
        <v>27</v>
      </c>
      <c r="F13" s="198" t="s">
        <v>1493</v>
      </c>
    </row>
    <row r="14" customFormat="false" ht="12.75" hidden="false" customHeight="false" outlineLevel="0" collapsed="false">
      <c r="A14" s="0" t="n">
        <v>41</v>
      </c>
      <c r="B14" s="0" t="s">
        <v>1494</v>
      </c>
      <c r="C14" s="0" t="str">
        <f aca="false">VLOOKUP($D14,$E$2:$F$34,2,0)</f>
        <v>Huila</v>
      </c>
      <c r="D14" s="0" t="n">
        <v>41</v>
      </c>
      <c r="E14" s="198" t="n">
        <v>41</v>
      </c>
      <c r="F14" s="198" t="s">
        <v>1495</v>
      </c>
    </row>
    <row r="15" customFormat="false" ht="12.75" hidden="false" customHeight="false" outlineLevel="0" collapsed="false">
      <c r="A15" s="0" t="n">
        <v>44</v>
      </c>
      <c r="B15" s="0" t="s">
        <v>1496</v>
      </c>
      <c r="C15" s="0" t="str">
        <f aca="false">VLOOKUP($D15,$E$2:$F$34,2,0)</f>
        <v>La Guajira</v>
      </c>
      <c r="D15" s="0" t="n">
        <v>44</v>
      </c>
      <c r="E15" s="198" t="n">
        <v>44</v>
      </c>
      <c r="F15" s="198" t="s">
        <v>1497</v>
      </c>
    </row>
    <row r="16" customFormat="false" ht="12.75" hidden="false" customHeight="false" outlineLevel="0" collapsed="false">
      <c r="A16" s="0" t="n">
        <v>47</v>
      </c>
      <c r="B16" s="0" t="s">
        <v>1498</v>
      </c>
      <c r="C16" s="0" t="str">
        <f aca="false">VLOOKUP($D16,$E$2:$F$34,2,0)</f>
        <v>Magdalena</v>
      </c>
      <c r="D16" s="0" t="n">
        <v>47</v>
      </c>
      <c r="E16" s="198" t="n">
        <v>47</v>
      </c>
      <c r="F16" s="198" t="s">
        <v>1499</v>
      </c>
    </row>
    <row r="17" customFormat="false" ht="12.75" hidden="false" customHeight="false" outlineLevel="0" collapsed="false">
      <c r="A17" s="0" t="n">
        <v>50</v>
      </c>
      <c r="B17" s="0" t="s">
        <v>1500</v>
      </c>
      <c r="C17" s="0" t="str">
        <f aca="false">VLOOKUP($D17,$E$2:$F$34,2,0)</f>
        <v>Meta</v>
      </c>
      <c r="D17" s="0" t="n">
        <v>50</v>
      </c>
      <c r="E17" s="198" t="n">
        <v>50</v>
      </c>
      <c r="F17" s="198" t="s">
        <v>1501</v>
      </c>
    </row>
    <row r="18" customFormat="false" ht="12.75" hidden="false" customHeight="false" outlineLevel="0" collapsed="false">
      <c r="A18" s="0" t="n">
        <v>52</v>
      </c>
      <c r="B18" s="0" t="s">
        <v>1502</v>
      </c>
      <c r="C18" s="0" t="str">
        <f aca="false">VLOOKUP($D18,$E$2:$F$34,2,0)</f>
        <v>Nariño</v>
      </c>
      <c r="D18" s="0" t="n">
        <v>52</v>
      </c>
      <c r="E18" s="198" t="n">
        <v>52</v>
      </c>
      <c r="F18" s="198" t="s">
        <v>958</v>
      </c>
    </row>
    <row r="19" customFormat="false" ht="12.75" hidden="false" customHeight="false" outlineLevel="0" collapsed="false">
      <c r="A19" s="0" t="n">
        <v>54</v>
      </c>
      <c r="B19" s="0" t="s">
        <v>1503</v>
      </c>
      <c r="C19" s="0" t="str">
        <f aca="false">VLOOKUP($D19,$E$2:$F$34,2,0)</f>
        <v>Norte de Santander</v>
      </c>
      <c r="D19" s="0" t="n">
        <v>54</v>
      </c>
      <c r="E19" s="198" t="n">
        <v>54</v>
      </c>
      <c r="F19" s="198" t="s">
        <v>1016</v>
      </c>
    </row>
    <row r="20" customFormat="false" ht="12.75" hidden="false" customHeight="false" outlineLevel="0" collapsed="false">
      <c r="A20" s="0" t="n">
        <v>63</v>
      </c>
      <c r="B20" s="0" t="s">
        <v>1504</v>
      </c>
      <c r="C20" s="0" t="str">
        <f aca="false">VLOOKUP($D20,$E$2:$F$34,2,0)</f>
        <v>Quindio</v>
      </c>
      <c r="D20" s="0" t="n">
        <v>63</v>
      </c>
      <c r="E20" s="198" t="n">
        <v>63</v>
      </c>
      <c r="F20" s="198" t="s">
        <v>1505</v>
      </c>
    </row>
    <row r="21" customFormat="false" ht="12.75" hidden="false" customHeight="false" outlineLevel="0" collapsed="false">
      <c r="A21" s="0" t="n">
        <v>66</v>
      </c>
      <c r="B21" s="0" t="s">
        <v>1506</v>
      </c>
      <c r="C21" s="0" t="str">
        <f aca="false">VLOOKUP($D21,$E$2:$F$34,2,0)</f>
        <v>Risaralda</v>
      </c>
      <c r="D21" s="0" t="n">
        <v>66</v>
      </c>
      <c r="E21" s="198" t="n">
        <v>66</v>
      </c>
      <c r="F21" s="198" t="s">
        <v>1071</v>
      </c>
    </row>
    <row r="22" customFormat="false" ht="12.75" hidden="false" customHeight="false" outlineLevel="0" collapsed="false">
      <c r="A22" s="0" t="n">
        <v>68</v>
      </c>
      <c r="B22" s="0" t="s">
        <v>1507</v>
      </c>
      <c r="C22" s="0" t="str">
        <f aca="false">VLOOKUP($D22,$E$2:$F$34,2,0)</f>
        <v>Santander</v>
      </c>
      <c r="D22" s="0" t="n">
        <v>68</v>
      </c>
      <c r="E22" s="198" t="n">
        <v>68</v>
      </c>
      <c r="F22" s="198" t="s">
        <v>1088</v>
      </c>
    </row>
    <row r="23" customFormat="false" ht="12.75" hidden="false" customHeight="false" outlineLevel="0" collapsed="false">
      <c r="A23" s="0" t="n">
        <v>70</v>
      </c>
      <c r="B23" s="0" t="s">
        <v>1508</v>
      </c>
      <c r="C23" s="0" t="str">
        <f aca="false">VLOOKUP($D23,$E$2:$F$34,2,0)</f>
        <v>Sucre</v>
      </c>
      <c r="D23" s="0" t="n">
        <v>70</v>
      </c>
      <c r="E23" s="198" t="n">
        <v>70</v>
      </c>
      <c r="F23" s="198" t="s">
        <v>1179</v>
      </c>
    </row>
    <row r="24" customFormat="false" ht="12.75" hidden="false" customHeight="false" outlineLevel="0" collapsed="false">
      <c r="A24" s="0" t="n">
        <v>73</v>
      </c>
      <c r="B24" s="0" t="s">
        <v>45</v>
      </c>
      <c r="C24" s="0" t="str">
        <f aca="false">VLOOKUP($D24,$E$2:$F$34,2,0)</f>
        <v>Tolima</v>
      </c>
      <c r="D24" s="0" t="n">
        <v>73</v>
      </c>
      <c r="E24" s="198" t="n">
        <v>73</v>
      </c>
      <c r="F24" s="198" t="s">
        <v>1207</v>
      </c>
    </row>
    <row r="25" customFormat="false" ht="12.75" hidden="false" customHeight="false" outlineLevel="0" collapsed="false">
      <c r="A25" s="0" t="n">
        <v>76</v>
      </c>
      <c r="B25" s="0" t="s">
        <v>1509</v>
      </c>
      <c r="C25" s="0" t="str">
        <f aca="false">VLOOKUP($D25,$E$2:$F$34,2,0)</f>
        <v>Valle del Cauca</v>
      </c>
      <c r="D25" s="0" t="n">
        <v>76</v>
      </c>
      <c r="E25" s="198" t="n">
        <v>76</v>
      </c>
      <c r="F25" s="198" t="s">
        <v>1263</v>
      </c>
    </row>
    <row r="26" customFormat="false" ht="12.75" hidden="false" customHeight="false" outlineLevel="0" collapsed="false">
      <c r="A26" s="0" t="n">
        <v>81</v>
      </c>
      <c r="B26" s="0" t="s">
        <v>1510</v>
      </c>
      <c r="C26" s="0" t="str">
        <f aca="false">VLOOKUP($D26,$E$2:$F$34,2,0)</f>
        <v>Arauca</v>
      </c>
      <c r="D26" s="0" t="n">
        <v>81</v>
      </c>
      <c r="E26" s="198" t="n">
        <v>81</v>
      </c>
      <c r="F26" s="198" t="s">
        <v>1309</v>
      </c>
    </row>
    <row r="27" customFormat="false" ht="12.75" hidden="false" customHeight="false" outlineLevel="0" collapsed="false">
      <c r="A27" s="0" t="n">
        <v>85</v>
      </c>
      <c r="B27" s="0" t="s">
        <v>1511</v>
      </c>
      <c r="C27" s="0" t="str">
        <f aca="false">VLOOKUP($D27,$E$2:$F$34,2,0)</f>
        <v>Casanare</v>
      </c>
      <c r="D27" s="0" t="n">
        <v>85</v>
      </c>
      <c r="E27" s="198" t="n">
        <v>85</v>
      </c>
      <c r="F27" s="198" t="s">
        <v>1317</v>
      </c>
    </row>
    <row r="28" customFormat="false" ht="12.75" hidden="false" customHeight="false" outlineLevel="0" collapsed="false">
      <c r="A28" s="0" t="n">
        <v>86</v>
      </c>
      <c r="B28" s="0" t="s">
        <v>1512</v>
      </c>
      <c r="C28" s="0" t="str">
        <f aca="false">VLOOKUP($D28,$E$2:$F$34,2,0)</f>
        <v>Putumayo</v>
      </c>
      <c r="D28" s="0" t="n">
        <v>86</v>
      </c>
      <c r="E28" s="198" t="n">
        <v>86</v>
      </c>
      <c r="F28" s="198" t="s">
        <v>1340</v>
      </c>
    </row>
    <row r="29" customFormat="false" ht="12.75" hidden="false" customHeight="false" outlineLevel="0" collapsed="false">
      <c r="A29" s="0" t="n">
        <v>88</v>
      </c>
      <c r="B29" s="0" t="s">
        <v>1513</v>
      </c>
      <c r="C29" s="0" t="str">
        <f aca="false">VLOOKUP($D29,$E$2:$F$34,2,0)</f>
        <v>Archipiélago de San Andrés, Providencia y Santa Catalina  [4] </v>
      </c>
      <c r="D29" s="0" t="n">
        <v>88</v>
      </c>
      <c r="E29" s="198" t="n">
        <v>88</v>
      </c>
      <c r="F29" s="198" t="s">
        <v>1514</v>
      </c>
    </row>
    <row r="30" customFormat="false" ht="12.75" hidden="false" customHeight="false" outlineLevel="0" collapsed="false">
      <c r="A30" s="0" t="n">
        <v>91</v>
      </c>
      <c r="B30" s="0" t="s">
        <v>1515</v>
      </c>
      <c r="C30" s="0" t="str">
        <f aca="false">VLOOKUP($D30,$E$2:$F$34,2,0)</f>
        <v>Amazonas</v>
      </c>
      <c r="D30" s="0" t="n">
        <v>91</v>
      </c>
      <c r="E30" s="198" t="n">
        <v>91</v>
      </c>
      <c r="F30" s="198" t="s">
        <v>1353</v>
      </c>
    </row>
    <row r="31" customFormat="false" ht="12.75" hidden="false" customHeight="false" outlineLevel="0" collapsed="false">
      <c r="A31" s="0" t="n">
        <v>94</v>
      </c>
      <c r="B31" s="0" t="s">
        <v>1516</v>
      </c>
      <c r="C31" s="0" t="str">
        <f aca="false">VLOOKUP($D31,$E$2:$F$34,2,0)</f>
        <v>Guainía</v>
      </c>
      <c r="D31" s="0" t="n">
        <v>94</v>
      </c>
      <c r="E31" s="198" t="n">
        <v>94</v>
      </c>
      <c r="F31" s="198" t="s">
        <v>1364</v>
      </c>
    </row>
    <row r="32" customFormat="false" ht="12.75" hidden="false" customHeight="false" outlineLevel="0" collapsed="false">
      <c r="A32" s="0" t="n">
        <v>95</v>
      </c>
      <c r="B32" s="0" t="s">
        <v>1517</v>
      </c>
      <c r="C32" s="0" t="str">
        <f aca="false">VLOOKUP($D32,$E$2:$F$34,2,0)</f>
        <v>Guaviare</v>
      </c>
      <c r="D32" s="0" t="n">
        <v>95</v>
      </c>
      <c r="E32" s="198" t="n">
        <v>95</v>
      </c>
      <c r="F32" s="198" t="s">
        <v>1373</v>
      </c>
    </row>
    <row r="33" customFormat="false" ht="12.75" hidden="false" customHeight="false" outlineLevel="0" collapsed="false">
      <c r="A33" s="0" t="n">
        <v>97</v>
      </c>
      <c r="B33" s="0" t="s">
        <v>1518</v>
      </c>
      <c r="C33" s="0" t="str">
        <f aca="false">VLOOKUP($D33,$E$2:$F$34,2,0)</f>
        <v>Vaupés</v>
      </c>
      <c r="D33" s="0" t="n">
        <v>97</v>
      </c>
      <c r="E33" s="198" t="n">
        <v>97</v>
      </c>
      <c r="F33" s="198" t="s">
        <v>1376</v>
      </c>
    </row>
    <row r="34" customFormat="false" ht="12.75" hidden="false" customHeight="false" outlineLevel="0" collapsed="false">
      <c r="A34" s="0" t="n">
        <v>99</v>
      </c>
      <c r="B34" s="0" t="s">
        <v>1519</v>
      </c>
      <c r="C34" s="0" t="str">
        <f aca="false">VLOOKUP($D34,$E$2:$F$34,2,0)</f>
        <v>Vichada</v>
      </c>
      <c r="D34" s="0" t="n">
        <v>99</v>
      </c>
      <c r="E34" s="198" t="n">
        <v>99</v>
      </c>
      <c r="F34" s="198" t="s">
        <v>1385</v>
      </c>
    </row>
    <row r="35" customFormat="false" ht="12.75" hidden="false" customHeight="false" outlineLevel="0" collapsed="false">
      <c r="A35" s="0" t="n">
        <v>5001</v>
      </c>
      <c r="B35" s="0" t="s">
        <v>53</v>
      </c>
      <c r="C35" s="0" t="str">
        <f aca="false">VLOOKUP($D35,$E$2:$F$34,2,0)</f>
        <v>Antioquia</v>
      </c>
      <c r="D35" s="0" t="n">
        <v>5</v>
      </c>
    </row>
    <row r="36" customFormat="false" ht="12.75" hidden="false" customHeight="false" outlineLevel="0" collapsed="false">
      <c r="A36" s="0" t="n">
        <v>5002</v>
      </c>
      <c r="B36" s="0" t="s">
        <v>56</v>
      </c>
      <c r="C36" s="0" t="str">
        <f aca="false">VLOOKUP($D36,$E$2:$F$34,2,0)</f>
        <v>Antioquia</v>
      </c>
      <c r="D36" s="0" t="n">
        <v>5</v>
      </c>
    </row>
    <row r="37" customFormat="false" ht="12.75" hidden="false" customHeight="false" outlineLevel="0" collapsed="false">
      <c r="A37" s="0" t="n">
        <v>5004</v>
      </c>
      <c r="B37" s="0" t="s">
        <v>58</v>
      </c>
      <c r="C37" s="0" t="str">
        <f aca="false">VLOOKUP($D37,$E$2:$F$34,2,0)</f>
        <v>Antioquia</v>
      </c>
      <c r="D37" s="0" t="n">
        <v>5</v>
      </c>
    </row>
    <row r="38" customFormat="false" ht="12.75" hidden="false" customHeight="false" outlineLevel="0" collapsed="false">
      <c r="A38" s="0" t="n">
        <v>5021</v>
      </c>
      <c r="B38" s="0" t="s">
        <v>60</v>
      </c>
      <c r="C38" s="0" t="str">
        <f aca="false">VLOOKUP($D38,$E$2:$F$34,2,0)</f>
        <v>Antioquia</v>
      </c>
      <c r="D38" s="0" t="n">
        <v>5</v>
      </c>
    </row>
    <row r="39" customFormat="false" ht="12.75" hidden="false" customHeight="false" outlineLevel="0" collapsed="false">
      <c r="A39" s="0" t="n">
        <v>5030</v>
      </c>
      <c r="B39" s="0" t="s">
        <v>61</v>
      </c>
      <c r="C39" s="0" t="str">
        <f aca="false">VLOOKUP($D39,$E$2:$F$34,2,0)</f>
        <v>Antioquia</v>
      </c>
      <c r="D39" s="0" t="n">
        <v>5</v>
      </c>
    </row>
    <row r="40" customFormat="false" ht="12.75" hidden="false" customHeight="false" outlineLevel="0" collapsed="false">
      <c r="A40" s="0" t="n">
        <v>5031</v>
      </c>
      <c r="B40" s="0" t="s">
        <v>62</v>
      </c>
      <c r="C40" s="0" t="str">
        <f aca="false">VLOOKUP($D40,$E$2:$F$34,2,0)</f>
        <v>Antioquia</v>
      </c>
      <c r="D40" s="0" t="n">
        <v>5</v>
      </c>
    </row>
    <row r="41" customFormat="false" ht="12.75" hidden="false" customHeight="false" outlineLevel="0" collapsed="false">
      <c r="A41" s="0" t="n">
        <v>5034</v>
      </c>
      <c r="B41" s="0" t="s">
        <v>63</v>
      </c>
      <c r="C41" s="0" t="str">
        <f aca="false">VLOOKUP($D41,$E$2:$F$34,2,0)</f>
        <v>Antioquia</v>
      </c>
      <c r="D41" s="0" t="n">
        <v>5</v>
      </c>
    </row>
    <row r="42" customFormat="false" ht="12.75" hidden="false" customHeight="false" outlineLevel="0" collapsed="false">
      <c r="A42" s="0" t="n">
        <v>5036</v>
      </c>
      <c r="B42" s="0" t="s">
        <v>65</v>
      </c>
      <c r="C42" s="0" t="str">
        <f aca="false">VLOOKUP($D42,$E$2:$F$34,2,0)</f>
        <v>Antioquia</v>
      </c>
      <c r="D42" s="0" t="n">
        <v>5</v>
      </c>
    </row>
    <row r="43" customFormat="false" ht="12.75" hidden="false" customHeight="false" outlineLevel="0" collapsed="false">
      <c r="A43" s="0" t="n">
        <v>5038</v>
      </c>
      <c r="B43" s="0" t="s">
        <v>66</v>
      </c>
      <c r="C43" s="0" t="str">
        <f aca="false">VLOOKUP($D43,$E$2:$F$34,2,0)</f>
        <v>Antioquia</v>
      </c>
      <c r="D43" s="0" t="n">
        <v>5</v>
      </c>
    </row>
    <row r="44" customFormat="false" ht="12.75" hidden="false" customHeight="false" outlineLevel="0" collapsed="false">
      <c r="A44" s="0" t="n">
        <v>5040</v>
      </c>
      <c r="B44" s="0" t="s">
        <v>67</v>
      </c>
      <c r="C44" s="0" t="str">
        <f aca="false">VLOOKUP($D44,$E$2:$F$34,2,0)</f>
        <v>Antioquia</v>
      </c>
      <c r="D44" s="0" t="n">
        <v>5</v>
      </c>
    </row>
    <row r="45" customFormat="false" ht="12.75" hidden="false" customHeight="false" outlineLevel="0" collapsed="false">
      <c r="A45" s="0" t="n">
        <v>5042</v>
      </c>
      <c r="B45" s="0" t="s">
        <v>68</v>
      </c>
      <c r="C45" s="0" t="str">
        <f aca="false">VLOOKUP($D45,$E$2:$F$34,2,0)</f>
        <v>Antioquia</v>
      </c>
      <c r="D45" s="0" t="n">
        <v>5</v>
      </c>
    </row>
    <row r="46" customFormat="false" ht="12.75" hidden="false" customHeight="false" outlineLevel="0" collapsed="false">
      <c r="A46" s="0" t="n">
        <v>5044</v>
      </c>
      <c r="B46" s="0" t="s">
        <v>71</v>
      </c>
      <c r="C46" s="0" t="str">
        <f aca="false">VLOOKUP($D46,$E$2:$F$34,2,0)</f>
        <v>Antioquia</v>
      </c>
      <c r="D46" s="0" t="n">
        <v>5</v>
      </c>
    </row>
    <row r="47" customFormat="false" ht="12.75" hidden="false" customHeight="false" outlineLevel="0" collapsed="false">
      <c r="A47" s="0" t="n">
        <v>5045</v>
      </c>
      <c r="B47" s="0" t="s">
        <v>72</v>
      </c>
      <c r="C47" s="0" t="str">
        <f aca="false">VLOOKUP($D47,$E$2:$F$34,2,0)</f>
        <v>Antioquia</v>
      </c>
      <c r="D47" s="0" t="n">
        <v>5</v>
      </c>
    </row>
    <row r="48" customFormat="false" ht="12.75" hidden="false" customHeight="false" outlineLevel="0" collapsed="false">
      <c r="A48" s="0" t="n">
        <v>5051</v>
      </c>
      <c r="B48" s="0" t="s">
        <v>73</v>
      </c>
      <c r="C48" s="0" t="str">
        <f aca="false">VLOOKUP($D48,$E$2:$F$34,2,0)</f>
        <v>Antioquia</v>
      </c>
      <c r="D48" s="0" t="n">
        <v>5</v>
      </c>
    </row>
    <row r="49" customFormat="false" ht="12.75" hidden="false" customHeight="false" outlineLevel="0" collapsed="false">
      <c r="A49" s="0" t="n">
        <v>5055</v>
      </c>
      <c r="B49" s="0" t="s">
        <v>75</v>
      </c>
      <c r="C49" s="0" t="str">
        <f aca="false">VLOOKUP($D49,$E$2:$F$34,2,0)</f>
        <v>Antioquia</v>
      </c>
      <c r="D49" s="0" t="n">
        <v>5</v>
      </c>
    </row>
    <row r="50" customFormat="false" ht="12.75" hidden="false" customHeight="false" outlineLevel="0" collapsed="false">
      <c r="A50" s="0" t="n">
        <v>5059</v>
      </c>
      <c r="B50" s="0" t="s">
        <v>76</v>
      </c>
      <c r="C50" s="0" t="str">
        <f aca="false">VLOOKUP($D50,$E$2:$F$34,2,0)</f>
        <v>Antioquia</v>
      </c>
      <c r="D50" s="0" t="n">
        <v>5</v>
      </c>
    </row>
    <row r="51" customFormat="false" ht="12.75" hidden="false" customHeight="false" outlineLevel="0" collapsed="false">
      <c r="A51" s="0" t="n">
        <v>5079</v>
      </c>
      <c r="B51" s="0" t="s">
        <v>78</v>
      </c>
      <c r="C51" s="0" t="str">
        <f aca="false">VLOOKUP($D51,$E$2:$F$34,2,0)</f>
        <v>Antioquia</v>
      </c>
      <c r="D51" s="0" t="n">
        <v>5</v>
      </c>
    </row>
    <row r="52" customFormat="false" ht="12.75" hidden="false" customHeight="false" outlineLevel="0" collapsed="false">
      <c r="A52" s="0" t="n">
        <v>5086</v>
      </c>
      <c r="B52" s="0" t="s">
        <v>79</v>
      </c>
      <c r="C52" s="0" t="str">
        <f aca="false">VLOOKUP($D52,$E$2:$F$34,2,0)</f>
        <v>Antioquia</v>
      </c>
      <c r="D52" s="0" t="n">
        <v>5</v>
      </c>
    </row>
    <row r="53" customFormat="false" ht="12.75" hidden="false" customHeight="false" outlineLevel="0" collapsed="false">
      <c r="A53" s="0" t="n">
        <v>5088</v>
      </c>
      <c r="B53" s="0" t="s">
        <v>80</v>
      </c>
      <c r="C53" s="0" t="str">
        <f aca="false">VLOOKUP($D53,$E$2:$F$34,2,0)</f>
        <v>Antioquia</v>
      </c>
      <c r="D53" s="0" t="n">
        <v>5</v>
      </c>
    </row>
    <row r="54" customFormat="false" ht="12.75" hidden="false" customHeight="false" outlineLevel="0" collapsed="false">
      <c r="A54" s="0" t="n">
        <v>5091</v>
      </c>
      <c r="B54" s="0" t="s">
        <v>82</v>
      </c>
      <c r="C54" s="0" t="str">
        <f aca="false">VLOOKUP($D54,$E$2:$F$34,2,0)</f>
        <v>Antioquia</v>
      </c>
      <c r="D54" s="0" t="n">
        <v>5</v>
      </c>
    </row>
    <row r="55" customFormat="false" ht="12.75" hidden="false" customHeight="false" outlineLevel="0" collapsed="false">
      <c r="A55" s="0" t="n">
        <v>5093</v>
      </c>
      <c r="B55" s="0" t="s">
        <v>84</v>
      </c>
      <c r="C55" s="0" t="str">
        <f aca="false">VLOOKUP($D55,$E$2:$F$34,2,0)</f>
        <v>Antioquia</v>
      </c>
      <c r="D55" s="0" t="n">
        <v>5</v>
      </c>
    </row>
    <row r="56" customFormat="false" ht="12.75" hidden="false" customHeight="false" outlineLevel="0" collapsed="false">
      <c r="A56" s="0" t="n">
        <v>5101</v>
      </c>
      <c r="B56" s="0" t="s">
        <v>85</v>
      </c>
      <c r="C56" s="0" t="str">
        <f aca="false">VLOOKUP($D56,$E$2:$F$34,2,0)</f>
        <v>Antioquia</v>
      </c>
      <c r="D56" s="0" t="n">
        <v>5</v>
      </c>
    </row>
    <row r="57" customFormat="false" ht="12.75" hidden="false" customHeight="false" outlineLevel="0" collapsed="false">
      <c r="A57" s="0" t="n">
        <v>5107</v>
      </c>
      <c r="B57" s="0" t="s">
        <v>86</v>
      </c>
      <c r="C57" s="0" t="str">
        <f aca="false">VLOOKUP($D57,$E$2:$F$34,2,0)</f>
        <v>Antioquia</v>
      </c>
      <c r="D57" s="0" t="n">
        <v>5</v>
      </c>
    </row>
    <row r="58" customFormat="false" ht="12.75" hidden="false" customHeight="false" outlineLevel="0" collapsed="false">
      <c r="A58" s="0" t="n">
        <v>5113</v>
      </c>
      <c r="B58" s="0" t="s">
        <v>88</v>
      </c>
      <c r="C58" s="0" t="str">
        <f aca="false">VLOOKUP($D58,$E$2:$F$34,2,0)</f>
        <v>Antioquia</v>
      </c>
      <c r="D58" s="0" t="n">
        <v>5</v>
      </c>
    </row>
    <row r="59" customFormat="false" ht="12.75" hidden="false" customHeight="false" outlineLevel="0" collapsed="false">
      <c r="A59" s="0" t="n">
        <v>5120</v>
      </c>
      <c r="B59" s="0" t="s">
        <v>89</v>
      </c>
      <c r="C59" s="0" t="str">
        <f aca="false">VLOOKUP($D59,$E$2:$F$34,2,0)</f>
        <v>Antioquia</v>
      </c>
      <c r="D59" s="0" t="n">
        <v>5</v>
      </c>
    </row>
    <row r="60" customFormat="false" ht="12.75" hidden="false" customHeight="false" outlineLevel="0" collapsed="false">
      <c r="A60" s="0" t="n">
        <v>5125</v>
      </c>
      <c r="B60" s="0" t="s">
        <v>91</v>
      </c>
      <c r="C60" s="0" t="str">
        <f aca="false">VLOOKUP($D60,$E$2:$F$34,2,0)</f>
        <v>Antioquia</v>
      </c>
      <c r="D60" s="0" t="n">
        <v>5</v>
      </c>
    </row>
    <row r="61" customFormat="false" ht="12.75" hidden="false" customHeight="false" outlineLevel="0" collapsed="false">
      <c r="A61" s="0" t="n">
        <v>5129</v>
      </c>
      <c r="B61" s="0" t="s">
        <v>92</v>
      </c>
      <c r="C61" s="0" t="str">
        <f aca="false">VLOOKUP($D61,$E$2:$F$34,2,0)</f>
        <v>Antioquia</v>
      </c>
      <c r="D61" s="0" t="n">
        <v>5</v>
      </c>
    </row>
    <row r="62" customFormat="false" ht="12.75" hidden="false" customHeight="false" outlineLevel="0" collapsed="false">
      <c r="A62" s="0" t="n">
        <v>5134</v>
      </c>
      <c r="B62" s="0" t="s">
        <v>93</v>
      </c>
      <c r="C62" s="0" t="str">
        <f aca="false">VLOOKUP($D62,$E$2:$F$34,2,0)</f>
        <v>Antioquia</v>
      </c>
      <c r="D62" s="0" t="n">
        <v>5</v>
      </c>
    </row>
    <row r="63" customFormat="false" ht="12.75" hidden="false" customHeight="false" outlineLevel="0" collapsed="false">
      <c r="A63" s="0" t="n">
        <v>5138</v>
      </c>
      <c r="B63" s="0" t="s">
        <v>95</v>
      </c>
      <c r="C63" s="0" t="str">
        <f aca="false">VLOOKUP($D63,$E$2:$F$34,2,0)</f>
        <v>Antioquia</v>
      </c>
      <c r="D63" s="0" t="n">
        <v>5</v>
      </c>
    </row>
    <row r="64" customFormat="false" ht="12.75" hidden="false" customHeight="false" outlineLevel="0" collapsed="false">
      <c r="A64" s="0" t="n">
        <v>5142</v>
      </c>
      <c r="B64" s="0" t="s">
        <v>97</v>
      </c>
      <c r="C64" s="0" t="str">
        <f aca="false">VLOOKUP($D64,$E$2:$F$34,2,0)</f>
        <v>Antioquia</v>
      </c>
      <c r="D64" s="0" t="n">
        <v>5</v>
      </c>
    </row>
    <row r="65" customFormat="false" ht="12.75" hidden="false" customHeight="false" outlineLevel="0" collapsed="false">
      <c r="A65" s="0" t="n">
        <v>5145</v>
      </c>
      <c r="B65" s="0" t="s">
        <v>99</v>
      </c>
      <c r="C65" s="0" t="str">
        <f aca="false">VLOOKUP($D65,$E$2:$F$34,2,0)</f>
        <v>Antioquia</v>
      </c>
      <c r="D65" s="0" t="n">
        <v>5</v>
      </c>
    </row>
    <row r="66" customFormat="false" ht="12.75" hidden="false" customHeight="false" outlineLevel="0" collapsed="false">
      <c r="A66" s="0" t="n">
        <v>5147</v>
      </c>
      <c r="B66" s="0" t="s">
        <v>101</v>
      </c>
      <c r="C66" s="0" t="str">
        <f aca="false">VLOOKUP($D66,$E$2:$F$34,2,0)</f>
        <v>Antioquia</v>
      </c>
      <c r="D66" s="0" t="n">
        <v>5</v>
      </c>
    </row>
    <row r="67" customFormat="false" ht="12.75" hidden="false" customHeight="false" outlineLevel="0" collapsed="false">
      <c r="A67" s="0" t="n">
        <v>5148</v>
      </c>
      <c r="B67" s="0" t="s">
        <v>103</v>
      </c>
      <c r="C67" s="0" t="str">
        <f aca="false">VLOOKUP($D67,$E$2:$F$34,2,0)</f>
        <v>Antioquia</v>
      </c>
      <c r="D67" s="0" t="n">
        <v>5</v>
      </c>
    </row>
    <row r="68" customFormat="false" ht="12.75" hidden="false" customHeight="false" outlineLevel="0" collapsed="false">
      <c r="A68" s="0" t="n">
        <v>5150</v>
      </c>
      <c r="B68" s="0" t="s">
        <v>104</v>
      </c>
      <c r="C68" s="0" t="str">
        <f aca="false">VLOOKUP($D68,$E$2:$F$34,2,0)</f>
        <v>Antioquia</v>
      </c>
      <c r="D68" s="0" t="n">
        <v>5</v>
      </c>
    </row>
    <row r="69" customFormat="false" ht="12.75" hidden="false" customHeight="false" outlineLevel="0" collapsed="false">
      <c r="A69" s="0" t="n">
        <v>5154</v>
      </c>
      <c r="B69" s="0" t="s">
        <v>105</v>
      </c>
      <c r="C69" s="0" t="str">
        <f aca="false">VLOOKUP($D69,$E$2:$F$34,2,0)</f>
        <v>Antioquia</v>
      </c>
      <c r="D69" s="0" t="n">
        <v>5</v>
      </c>
    </row>
    <row r="70" customFormat="false" ht="12.75" hidden="false" customHeight="false" outlineLevel="0" collapsed="false">
      <c r="A70" s="0" t="n">
        <v>5172</v>
      </c>
      <c r="B70" s="0" t="s">
        <v>107</v>
      </c>
      <c r="C70" s="0" t="str">
        <f aca="false">VLOOKUP($D70,$E$2:$F$34,2,0)</f>
        <v>Antioquia</v>
      </c>
      <c r="D70" s="0" t="n">
        <v>5</v>
      </c>
    </row>
    <row r="71" customFormat="false" ht="12.75" hidden="false" customHeight="false" outlineLevel="0" collapsed="false">
      <c r="A71" s="0" t="n">
        <v>5190</v>
      </c>
      <c r="B71" s="0" t="s">
        <v>108</v>
      </c>
      <c r="C71" s="0" t="str">
        <f aca="false">VLOOKUP($D71,$E$2:$F$34,2,0)</f>
        <v>Antioquia</v>
      </c>
      <c r="D71" s="0" t="n">
        <v>5</v>
      </c>
    </row>
    <row r="72" customFormat="false" ht="12.75" hidden="false" customHeight="false" outlineLevel="0" collapsed="false">
      <c r="A72" s="0" t="n">
        <v>5197</v>
      </c>
      <c r="B72" s="0" t="s">
        <v>110</v>
      </c>
      <c r="C72" s="0" t="str">
        <f aca="false">VLOOKUP($D72,$E$2:$F$34,2,0)</f>
        <v>Antioquia</v>
      </c>
      <c r="D72" s="0" t="n">
        <v>5</v>
      </c>
    </row>
    <row r="73" customFormat="false" ht="12.75" hidden="false" customHeight="false" outlineLevel="0" collapsed="false">
      <c r="A73" s="0" t="n">
        <v>5206</v>
      </c>
      <c r="B73" s="0" t="s">
        <v>111</v>
      </c>
      <c r="C73" s="0" t="str">
        <f aca="false">VLOOKUP($D73,$E$2:$F$34,2,0)</f>
        <v>Antioquia</v>
      </c>
      <c r="D73" s="0" t="n">
        <v>5</v>
      </c>
    </row>
    <row r="74" customFormat="false" ht="12.75" hidden="false" customHeight="false" outlineLevel="0" collapsed="false">
      <c r="A74" s="0" t="n">
        <v>5209</v>
      </c>
      <c r="B74" s="0" t="s">
        <v>113</v>
      </c>
      <c r="C74" s="0" t="str">
        <f aca="false">VLOOKUP($D74,$E$2:$F$34,2,0)</f>
        <v>Antioquia</v>
      </c>
      <c r="D74" s="0" t="n">
        <v>5</v>
      </c>
    </row>
    <row r="75" customFormat="false" ht="12.75" hidden="false" customHeight="false" outlineLevel="0" collapsed="false">
      <c r="A75" s="0" t="n">
        <v>5212</v>
      </c>
      <c r="B75" s="0" t="s">
        <v>115</v>
      </c>
      <c r="C75" s="0" t="str">
        <f aca="false">VLOOKUP($D75,$E$2:$F$34,2,0)</f>
        <v>Antioquia</v>
      </c>
      <c r="D75" s="0" t="n">
        <v>5</v>
      </c>
    </row>
    <row r="76" customFormat="false" ht="12.75" hidden="false" customHeight="false" outlineLevel="0" collapsed="false">
      <c r="A76" s="0" t="n">
        <v>5234</v>
      </c>
      <c r="B76" s="0" t="s">
        <v>117</v>
      </c>
      <c r="C76" s="0" t="str">
        <f aca="false">VLOOKUP($D76,$E$2:$F$34,2,0)</f>
        <v>Antioquia</v>
      </c>
      <c r="D76" s="0" t="n">
        <v>5</v>
      </c>
    </row>
    <row r="77" customFormat="false" ht="12.75" hidden="false" customHeight="false" outlineLevel="0" collapsed="false">
      <c r="A77" s="0" t="n">
        <v>5237</v>
      </c>
      <c r="B77" s="0" t="s">
        <v>118</v>
      </c>
      <c r="C77" s="0" t="str">
        <f aca="false">VLOOKUP($D77,$E$2:$F$34,2,0)</f>
        <v>Antioquia</v>
      </c>
      <c r="D77" s="0" t="n">
        <v>5</v>
      </c>
    </row>
    <row r="78" customFormat="false" ht="12.75" hidden="false" customHeight="false" outlineLevel="0" collapsed="false">
      <c r="A78" s="0" t="n">
        <v>5240</v>
      </c>
      <c r="B78" s="0" t="s">
        <v>119</v>
      </c>
      <c r="C78" s="0" t="str">
        <f aca="false">VLOOKUP($D78,$E$2:$F$34,2,0)</f>
        <v>Antioquia</v>
      </c>
      <c r="D78" s="0" t="n">
        <v>5</v>
      </c>
    </row>
    <row r="79" customFormat="false" ht="12.75" hidden="false" customHeight="false" outlineLevel="0" collapsed="false">
      <c r="A79" s="0" t="n">
        <v>5250</v>
      </c>
      <c r="B79" s="0" t="s">
        <v>121</v>
      </c>
      <c r="C79" s="0" t="str">
        <f aca="false">VLOOKUP($D79,$E$2:$F$34,2,0)</f>
        <v>Antioquia</v>
      </c>
      <c r="D79" s="0" t="n">
        <v>5</v>
      </c>
    </row>
    <row r="80" customFormat="false" ht="12.75" hidden="false" customHeight="false" outlineLevel="0" collapsed="false">
      <c r="A80" s="0" t="n">
        <v>5264</v>
      </c>
      <c r="B80" s="0" t="s">
        <v>123</v>
      </c>
      <c r="C80" s="0" t="str">
        <f aca="false">VLOOKUP($D80,$E$2:$F$34,2,0)</f>
        <v>Antioquia</v>
      </c>
      <c r="D80" s="0" t="n">
        <v>5</v>
      </c>
    </row>
    <row r="81" customFormat="false" ht="12.75" hidden="false" customHeight="false" outlineLevel="0" collapsed="false">
      <c r="A81" s="0" t="n">
        <v>5266</v>
      </c>
      <c r="B81" s="0" t="s">
        <v>124</v>
      </c>
      <c r="C81" s="0" t="str">
        <f aca="false">VLOOKUP($D81,$E$2:$F$34,2,0)</f>
        <v>Antioquia</v>
      </c>
      <c r="D81" s="0" t="n">
        <v>5</v>
      </c>
    </row>
    <row r="82" customFormat="false" ht="12.75" hidden="false" customHeight="false" outlineLevel="0" collapsed="false">
      <c r="A82" s="0" t="n">
        <v>5282</v>
      </c>
      <c r="B82" s="0" t="s">
        <v>125</v>
      </c>
      <c r="C82" s="0" t="str">
        <f aca="false">VLOOKUP($D82,$E$2:$F$34,2,0)</f>
        <v>Antioquia</v>
      </c>
      <c r="D82" s="0" t="n">
        <v>5</v>
      </c>
    </row>
    <row r="83" customFormat="false" ht="12.75" hidden="false" customHeight="false" outlineLevel="0" collapsed="false">
      <c r="A83" s="0" t="n">
        <v>5284</v>
      </c>
      <c r="B83" s="0" t="s">
        <v>126</v>
      </c>
      <c r="C83" s="0" t="str">
        <f aca="false">VLOOKUP($D83,$E$2:$F$34,2,0)</f>
        <v>Antioquia</v>
      </c>
      <c r="D83" s="0" t="n">
        <v>5</v>
      </c>
    </row>
    <row r="84" customFormat="false" ht="12.75" hidden="false" customHeight="false" outlineLevel="0" collapsed="false">
      <c r="A84" s="0" t="n">
        <v>5306</v>
      </c>
      <c r="B84" s="0" t="s">
        <v>127</v>
      </c>
      <c r="C84" s="0" t="str">
        <f aca="false">VLOOKUP($D84,$E$2:$F$34,2,0)</f>
        <v>Antioquia</v>
      </c>
      <c r="D84" s="0" t="n">
        <v>5</v>
      </c>
    </row>
    <row r="85" customFormat="false" ht="12.75" hidden="false" customHeight="false" outlineLevel="0" collapsed="false">
      <c r="A85" s="0" t="n">
        <v>5308</v>
      </c>
      <c r="B85" s="0" t="s">
        <v>128</v>
      </c>
      <c r="C85" s="0" t="str">
        <f aca="false">VLOOKUP($D85,$E$2:$F$34,2,0)</f>
        <v>Antioquia</v>
      </c>
      <c r="D85" s="0" t="n">
        <v>5</v>
      </c>
    </row>
    <row r="86" customFormat="false" ht="12.75" hidden="false" customHeight="false" outlineLevel="0" collapsed="false">
      <c r="A86" s="0" t="n">
        <v>5310</v>
      </c>
      <c r="B86" s="0" t="s">
        <v>130</v>
      </c>
      <c r="C86" s="0" t="str">
        <f aca="false">VLOOKUP($D86,$E$2:$F$34,2,0)</f>
        <v>Antioquia</v>
      </c>
      <c r="D86" s="0" t="n">
        <v>5</v>
      </c>
    </row>
    <row r="87" customFormat="false" ht="12.75" hidden="false" customHeight="false" outlineLevel="0" collapsed="false">
      <c r="A87" s="0" t="n">
        <v>5313</v>
      </c>
      <c r="B87" s="0" t="s">
        <v>131</v>
      </c>
      <c r="C87" s="0" t="str">
        <f aca="false">VLOOKUP($D87,$E$2:$F$34,2,0)</f>
        <v>Antioquia</v>
      </c>
      <c r="D87" s="0" t="n">
        <v>5</v>
      </c>
    </row>
    <row r="88" customFormat="false" ht="12.75" hidden="false" customHeight="false" outlineLevel="0" collapsed="false">
      <c r="A88" s="0" t="n">
        <v>5315</v>
      </c>
      <c r="B88" s="0" t="s">
        <v>132</v>
      </c>
      <c r="C88" s="0" t="str">
        <f aca="false">VLOOKUP($D88,$E$2:$F$34,2,0)</f>
        <v>Antioquia</v>
      </c>
      <c r="D88" s="0" t="n">
        <v>5</v>
      </c>
    </row>
    <row r="89" customFormat="false" ht="12.75" hidden="false" customHeight="false" outlineLevel="0" collapsed="false">
      <c r="A89" s="0" t="n">
        <v>5318</v>
      </c>
      <c r="B89" s="0" t="s">
        <v>133</v>
      </c>
      <c r="C89" s="0" t="str">
        <f aca="false">VLOOKUP($D89,$E$2:$F$34,2,0)</f>
        <v>Antioquia</v>
      </c>
      <c r="D89" s="0" t="n">
        <v>5</v>
      </c>
    </row>
    <row r="90" customFormat="false" ht="12.75" hidden="false" customHeight="false" outlineLevel="0" collapsed="false">
      <c r="A90" s="0" t="n">
        <v>5321</v>
      </c>
      <c r="B90" s="0" t="s">
        <v>135</v>
      </c>
      <c r="C90" s="0" t="str">
        <f aca="false">VLOOKUP($D90,$E$2:$F$34,2,0)</f>
        <v>Antioquia</v>
      </c>
      <c r="D90" s="0" t="n">
        <v>5</v>
      </c>
    </row>
    <row r="91" customFormat="false" ht="12.75" hidden="false" customHeight="false" outlineLevel="0" collapsed="false">
      <c r="A91" s="0" t="n">
        <v>5347</v>
      </c>
      <c r="B91" s="0" t="s">
        <v>137</v>
      </c>
      <c r="C91" s="0" t="str">
        <f aca="false">VLOOKUP($D91,$E$2:$F$34,2,0)</f>
        <v>Antioquia</v>
      </c>
      <c r="D91" s="0" t="n">
        <v>5</v>
      </c>
    </row>
    <row r="92" customFormat="false" ht="12.75" hidden="false" customHeight="false" outlineLevel="0" collapsed="false">
      <c r="A92" s="0" t="n">
        <v>5353</v>
      </c>
      <c r="B92" s="0" t="s">
        <v>139</v>
      </c>
      <c r="C92" s="0" t="str">
        <f aca="false">VLOOKUP($D92,$E$2:$F$34,2,0)</f>
        <v>Antioquia</v>
      </c>
      <c r="D92" s="0" t="n">
        <v>5</v>
      </c>
    </row>
    <row r="93" customFormat="false" ht="12.75" hidden="false" customHeight="false" outlineLevel="0" collapsed="false">
      <c r="A93" s="0" t="n">
        <v>5360</v>
      </c>
      <c r="B93" s="0" t="s">
        <v>140</v>
      </c>
      <c r="C93" s="0" t="str">
        <f aca="false">VLOOKUP($D93,$E$2:$F$34,2,0)</f>
        <v>Antioquia</v>
      </c>
      <c r="D93" s="0" t="n">
        <v>5</v>
      </c>
    </row>
    <row r="94" customFormat="false" ht="12.75" hidden="false" customHeight="false" outlineLevel="0" collapsed="false">
      <c r="A94" s="0" t="n">
        <v>5361</v>
      </c>
      <c r="B94" s="0" t="s">
        <v>142</v>
      </c>
      <c r="C94" s="0" t="str">
        <f aca="false">VLOOKUP($D94,$E$2:$F$34,2,0)</f>
        <v>Antioquia</v>
      </c>
      <c r="D94" s="0" t="n">
        <v>5</v>
      </c>
    </row>
    <row r="95" customFormat="false" ht="12.75" hidden="false" customHeight="false" outlineLevel="0" collapsed="false">
      <c r="A95" s="0" t="n">
        <v>5364</v>
      </c>
      <c r="B95" s="0" t="s">
        <v>144</v>
      </c>
      <c r="C95" s="0" t="str">
        <f aca="false">VLOOKUP($D95,$E$2:$F$34,2,0)</f>
        <v>Antioquia</v>
      </c>
      <c r="D95" s="0" t="n">
        <v>5</v>
      </c>
    </row>
    <row r="96" customFormat="false" ht="12.75" hidden="false" customHeight="false" outlineLevel="0" collapsed="false">
      <c r="A96" s="0" t="n">
        <v>5368</v>
      </c>
      <c r="B96" s="0" t="s">
        <v>145</v>
      </c>
      <c r="C96" s="0" t="str">
        <f aca="false">VLOOKUP($D96,$E$2:$F$34,2,0)</f>
        <v>Antioquia</v>
      </c>
      <c r="D96" s="0" t="n">
        <v>5</v>
      </c>
    </row>
    <row r="97" customFormat="false" ht="12.75" hidden="false" customHeight="false" outlineLevel="0" collapsed="false">
      <c r="A97" s="0" t="n">
        <v>5376</v>
      </c>
      <c r="B97" s="0" t="s">
        <v>147</v>
      </c>
      <c r="C97" s="0" t="str">
        <f aca="false">VLOOKUP($D97,$E$2:$F$34,2,0)</f>
        <v>Antioquia</v>
      </c>
      <c r="D97" s="0" t="n">
        <v>5</v>
      </c>
    </row>
    <row r="98" customFormat="false" ht="12.75" hidden="false" customHeight="false" outlineLevel="0" collapsed="false">
      <c r="A98" s="0" t="n">
        <v>5380</v>
      </c>
      <c r="B98" s="0" t="s">
        <v>149</v>
      </c>
      <c r="C98" s="0" t="str">
        <f aca="false">VLOOKUP($D98,$E$2:$F$34,2,0)</f>
        <v>Antioquia</v>
      </c>
      <c r="D98" s="0" t="n">
        <v>5</v>
      </c>
    </row>
    <row r="99" customFormat="false" ht="12.75" hidden="false" customHeight="false" outlineLevel="0" collapsed="false">
      <c r="A99" s="0" t="n">
        <v>5390</v>
      </c>
      <c r="B99" s="0" t="s">
        <v>151</v>
      </c>
      <c r="C99" s="0" t="str">
        <f aca="false">VLOOKUP($D99,$E$2:$F$34,2,0)</f>
        <v>Antioquia</v>
      </c>
      <c r="D99" s="0" t="n">
        <v>5</v>
      </c>
    </row>
    <row r="100" customFormat="false" ht="12.75" hidden="false" customHeight="false" outlineLevel="0" collapsed="false">
      <c r="A100" s="0" t="n">
        <v>5400</v>
      </c>
      <c r="B100" s="0" t="s">
        <v>153</v>
      </c>
      <c r="C100" s="0" t="str">
        <f aca="false">VLOOKUP($D100,$E$2:$F$34,2,0)</f>
        <v>Antioquia</v>
      </c>
      <c r="D100" s="0" t="n">
        <v>5</v>
      </c>
    </row>
    <row r="101" customFormat="false" ht="12.75" hidden="false" customHeight="false" outlineLevel="0" collapsed="false">
      <c r="A101" s="0" t="n">
        <v>5411</v>
      </c>
      <c r="B101" s="0" t="s">
        <v>154</v>
      </c>
      <c r="C101" s="0" t="str">
        <f aca="false">VLOOKUP($D101,$E$2:$F$34,2,0)</f>
        <v>Antioquia</v>
      </c>
      <c r="D101" s="0" t="n">
        <v>5</v>
      </c>
    </row>
    <row r="102" customFormat="false" ht="12.75" hidden="false" customHeight="false" outlineLevel="0" collapsed="false">
      <c r="A102" s="0" t="n">
        <v>5425</v>
      </c>
      <c r="B102" s="0" t="s">
        <v>156</v>
      </c>
      <c r="C102" s="0" t="str">
        <f aca="false">VLOOKUP($D102,$E$2:$F$34,2,0)</f>
        <v>Antioquia</v>
      </c>
      <c r="D102" s="0" t="n">
        <v>5</v>
      </c>
    </row>
    <row r="103" customFormat="false" ht="12.75" hidden="false" customHeight="false" outlineLevel="0" collapsed="false">
      <c r="A103" s="0" t="n">
        <v>5440</v>
      </c>
      <c r="B103" s="0" t="s">
        <v>157</v>
      </c>
      <c r="C103" s="0" t="str">
        <f aca="false">VLOOKUP($D103,$E$2:$F$34,2,0)</f>
        <v>Antioquia</v>
      </c>
      <c r="D103" s="0" t="n">
        <v>5</v>
      </c>
    </row>
    <row r="104" customFormat="false" ht="12.75" hidden="false" customHeight="false" outlineLevel="0" collapsed="false">
      <c r="A104" s="0" t="n">
        <v>5467</v>
      </c>
      <c r="B104" s="0" t="s">
        <v>158</v>
      </c>
      <c r="C104" s="0" t="str">
        <f aca="false">VLOOKUP($D104,$E$2:$F$34,2,0)</f>
        <v>Antioquia</v>
      </c>
      <c r="D104" s="0" t="n">
        <v>5</v>
      </c>
    </row>
    <row r="105" customFormat="false" ht="12.75" hidden="false" customHeight="false" outlineLevel="0" collapsed="false">
      <c r="A105" s="0" t="n">
        <v>5475</v>
      </c>
      <c r="B105" s="0" t="s">
        <v>159</v>
      </c>
      <c r="C105" s="0" t="str">
        <f aca="false">VLOOKUP($D105,$E$2:$F$34,2,0)</f>
        <v>Antioquia</v>
      </c>
      <c r="D105" s="0" t="n">
        <v>5</v>
      </c>
    </row>
    <row r="106" customFormat="false" ht="12.75" hidden="false" customHeight="false" outlineLevel="0" collapsed="false">
      <c r="A106" s="0" t="n">
        <v>5480</v>
      </c>
      <c r="B106" s="0" t="s">
        <v>160</v>
      </c>
      <c r="C106" s="0" t="str">
        <f aca="false">VLOOKUP($D106,$E$2:$F$34,2,0)</f>
        <v>Antioquia</v>
      </c>
      <c r="D106" s="0" t="n">
        <v>5</v>
      </c>
    </row>
    <row r="107" customFormat="false" ht="12.75" hidden="false" customHeight="false" outlineLevel="0" collapsed="false">
      <c r="A107" s="0" t="n">
        <v>5483</v>
      </c>
      <c r="B107" s="0" t="s">
        <v>161</v>
      </c>
      <c r="C107" s="0" t="str">
        <f aca="false">VLOOKUP($D107,$E$2:$F$34,2,0)</f>
        <v>Antioquia</v>
      </c>
      <c r="D107" s="0" t="n">
        <v>5</v>
      </c>
    </row>
    <row r="108" customFormat="false" ht="12.75" hidden="false" customHeight="false" outlineLevel="0" collapsed="false">
      <c r="A108" s="0" t="n">
        <v>5490</v>
      </c>
      <c r="B108" s="0" t="s">
        <v>162</v>
      </c>
      <c r="C108" s="0" t="str">
        <f aca="false">VLOOKUP($D108,$E$2:$F$34,2,0)</f>
        <v>Antioquia</v>
      </c>
      <c r="D108" s="0" t="n">
        <v>5</v>
      </c>
    </row>
    <row r="109" customFormat="false" ht="12.75" hidden="false" customHeight="false" outlineLevel="0" collapsed="false">
      <c r="A109" s="0" t="n">
        <v>5495</v>
      </c>
      <c r="B109" s="0" t="s">
        <v>163</v>
      </c>
      <c r="C109" s="0" t="str">
        <f aca="false">VLOOKUP($D109,$E$2:$F$34,2,0)</f>
        <v>Antioquia</v>
      </c>
      <c r="D109" s="0" t="n">
        <v>5</v>
      </c>
    </row>
    <row r="110" customFormat="false" ht="12.75" hidden="false" customHeight="false" outlineLevel="0" collapsed="false">
      <c r="A110" s="0" t="n">
        <v>5501</v>
      </c>
      <c r="B110" s="0" t="s">
        <v>164</v>
      </c>
      <c r="C110" s="0" t="str">
        <f aca="false">VLOOKUP($D110,$E$2:$F$34,2,0)</f>
        <v>Antioquia</v>
      </c>
      <c r="D110" s="0" t="n">
        <v>5</v>
      </c>
    </row>
    <row r="111" customFormat="false" ht="12.75" hidden="false" customHeight="false" outlineLevel="0" collapsed="false">
      <c r="A111" s="0" t="n">
        <v>5541</v>
      </c>
      <c r="B111" s="0" t="s">
        <v>166</v>
      </c>
      <c r="C111" s="0" t="str">
        <f aca="false">VLOOKUP($D111,$E$2:$F$34,2,0)</f>
        <v>Antioquia</v>
      </c>
      <c r="D111" s="0" t="n">
        <v>5</v>
      </c>
    </row>
    <row r="112" customFormat="false" ht="12.75" hidden="false" customHeight="false" outlineLevel="0" collapsed="false">
      <c r="A112" s="0" t="n">
        <v>5543</v>
      </c>
      <c r="B112" s="0" t="s">
        <v>167</v>
      </c>
      <c r="C112" s="0" t="str">
        <f aca="false">VLOOKUP($D112,$E$2:$F$34,2,0)</f>
        <v>Antioquia</v>
      </c>
      <c r="D112" s="0" t="n">
        <v>5</v>
      </c>
    </row>
    <row r="113" customFormat="false" ht="12.75" hidden="false" customHeight="false" outlineLevel="0" collapsed="false">
      <c r="A113" s="0" t="n">
        <v>5576</v>
      </c>
      <c r="B113" s="0" t="s">
        <v>169</v>
      </c>
      <c r="C113" s="0" t="str">
        <f aca="false">VLOOKUP($D113,$E$2:$F$34,2,0)</f>
        <v>Antioquia</v>
      </c>
      <c r="D113" s="0" t="n">
        <v>5</v>
      </c>
    </row>
    <row r="114" customFormat="false" ht="12.75" hidden="false" customHeight="false" outlineLevel="0" collapsed="false">
      <c r="A114" s="0" t="n">
        <v>5579</v>
      </c>
      <c r="B114" s="0" t="s">
        <v>170</v>
      </c>
      <c r="C114" s="0" t="str">
        <f aca="false">VLOOKUP($D114,$E$2:$F$34,2,0)</f>
        <v>Antioquia</v>
      </c>
      <c r="D114" s="0" t="n">
        <v>5</v>
      </c>
    </row>
    <row r="115" customFormat="false" ht="12.75" hidden="false" customHeight="false" outlineLevel="0" collapsed="false">
      <c r="A115" s="0" t="n">
        <v>5585</v>
      </c>
      <c r="B115" s="0" t="s">
        <v>172</v>
      </c>
      <c r="C115" s="0" t="str">
        <f aca="false">VLOOKUP($D115,$E$2:$F$34,2,0)</f>
        <v>Antioquia</v>
      </c>
      <c r="D115" s="0" t="n">
        <v>5</v>
      </c>
    </row>
    <row r="116" customFormat="false" ht="12.75" hidden="false" customHeight="false" outlineLevel="0" collapsed="false">
      <c r="A116" s="0" t="n">
        <v>5591</v>
      </c>
      <c r="B116" s="0" t="s">
        <v>174</v>
      </c>
      <c r="C116" s="0" t="str">
        <f aca="false">VLOOKUP($D116,$E$2:$F$34,2,0)</f>
        <v>Antioquia</v>
      </c>
      <c r="D116" s="0" t="n">
        <v>5</v>
      </c>
    </row>
    <row r="117" customFormat="false" ht="12.75" hidden="false" customHeight="false" outlineLevel="0" collapsed="false">
      <c r="A117" s="0" t="n">
        <v>5604</v>
      </c>
      <c r="B117" s="0" t="s">
        <v>175</v>
      </c>
      <c r="C117" s="0" t="str">
        <f aca="false">VLOOKUP($D117,$E$2:$F$34,2,0)</f>
        <v>Antioquia</v>
      </c>
      <c r="D117" s="0" t="n">
        <v>5</v>
      </c>
    </row>
    <row r="118" customFormat="false" ht="12.75" hidden="false" customHeight="false" outlineLevel="0" collapsed="false">
      <c r="A118" s="0" t="n">
        <v>5607</v>
      </c>
      <c r="B118" s="0" t="s">
        <v>176</v>
      </c>
      <c r="C118" s="0" t="str">
        <f aca="false">VLOOKUP($D118,$E$2:$F$34,2,0)</f>
        <v>Antioquia</v>
      </c>
      <c r="D118" s="0" t="n">
        <v>5</v>
      </c>
    </row>
    <row r="119" customFormat="false" ht="12.75" hidden="false" customHeight="false" outlineLevel="0" collapsed="false">
      <c r="A119" s="0" t="n">
        <v>5615</v>
      </c>
      <c r="B119" s="0" t="s">
        <v>177</v>
      </c>
      <c r="C119" s="0" t="str">
        <f aca="false">VLOOKUP($D119,$E$2:$F$34,2,0)</f>
        <v>Antioquia</v>
      </c>
      <c r="D119" s="0" t="n">
        <v>5</v>
      </c>
    </row>
    <row r="120" customFormat="false" ht="12.75" hidden="false" customHeight="false" outlineLevel="0" collapsed="false">
      <c r="A120" s="0" t="n">
        <v>5628</v>
      </c>
      <c r="B120" s="0" t="s">
        <v>179</v>
      </c>
      <c r="C120" s="0" t="str">
        <f aca="false">VLOOKUP($D120,$E$2:$F$34,2,0)</f>
        <v>Antioquia</v>
      </c>
      <c r="D120" s="0" t="n">
        <v>5</v>
      </c>
    </row>
    <row r="121" customFormat="false" ht="12.75" hidden="false" customHeight="false" outlineLevel="0" collapsed="false">
      <c r="A121" s="0" t="n">
        <v>5631</v>
      </c>
      <c r="B121" s="0" t="s">
        <v>181</v>
      </c>
      <c r="C121" s="0" t="str">
        <f aca="false">VLOOKUP($D121,$E$2:$F$34,2,0)</f>
        <v>Antioquia</v>
      </c>
      <c r="D121" s="0" t="n">
        <v>5</v>
      </c>
    </row>
    <row r="122" customFormat="false" ht="12.75" hidden="false" customHeight="false" outlineLevel="0" collapsed="false">
      <c r="A122" s="0" t="n">
        <v>5642</v>
      </c>
      <c r="B122" s="0" t="s">
        <v>183</v>
      </c>
      <c r="C122" s="0" t="str">
        <f aca="false">VLOOKUP($D122,$E$2:$F$34,2,0)</f>
        <v>Antioquia</v>
      </c>
      <c r="D122" s="0" t="n">
        <v>5</v>
      </c>
    </row>
    <row r="123" customFormat="false" ht="12.75" hidden="false" customHeight="false" outlineLevel="0" collapsed="false">
      <c r="A123" s="0" t="n">
        <v>5647</v>
      </c>
      <c r="B123" s="0" t="s">
        <v>184</v>
      </c>
      <c r="C123" s="0" t="str">
        <f aca="false">VLOOKUP($D123,$E$2:$F$34,2,0)</f>
        <v>Antioquia</v>
      </c>
      <c r="D123" s="0" t="n">
        <v>5</v>
      </c>
    </row>
    <row r="124" customFormat="false" ht="12.75" hidden="false" customHeight="false" outlineLevel="0" collapsed="false">
      <c r="A124" s="0" t="n">
        <v>5649</v>
      </c>
      <c r="B124" s="0" t="s">
        <v>186</v>
      </c>
      <c r="C124" s="0" t="str">
        <f aca="false">VLOOKUP($D124,$E$2:$F$34,2,0)</f>
        <v>Antioquia</v>
      </c>
      <c r="D124" s="0" t="n">
        <v>5</v>
      </c>
    </row>
    <row r="125" customFormat="false" ht="12.75" hidden="false" customHeight="false" outlineLevel="0" collapsed="false">
      <c r="A125" s="0" t="n">
        <v>5652</v>
      </c>
      <c r="B125" s="0" t="s">
        <v>187</v>
      </c>
      <c r="C125" s="0" t="str">
        <f aca="false">VLOOKUP($D125,$E$2:$F$34,2,0)</f>
        <v>Antioquia</v>
      </c>
      <c r="D125" s="0" t="n">
        <v>5</v>
      </c>
    </row>
    <row r="126" customFormat="false" ht="12.75" hidden="false" customHeight="false" outlineLevel="0" collapsed="false">
      <c r="A126" s="0" t="n">
        <v>5656</v>
      </c>
      <c r="B126" s="0" t="s">
        <v>188</v>
      </c>
      <c r="C126" s="0" t="str">
        <f aca="false">VLOOKUP($D126,$E$2:$F$34,2,0)</f>
        <v>Antioquia</v>
      </c>
      <c r="D126" s="0" t="n">
        <v>5</v>
      </c>
    </row>
    <row r="127" customFormat="false" ht="12.75" hidden="false" customHeight="false" outlineLevel="0" collapsed="false">
      <c r="A127" s="0" t="n">
        <v>5658</v>
      </c>
      <c r="B127" s="0" t="s">
        <v>189</v>
      </c>
      <c r="C127" s="0" t="str">
        <f aca="false">VLOOKUP($D127,$E$2:$F$34,2,0)</f>
        <v>Antioquia</v>
      </c>
      <c r="D127" s="0" t="n">
        <v>5</v>
      </c>
    </row>
    <row r="128" customFormat="false" ht="12.75" hidden="false" customHeight="false" outlineLevel="0" collapsed="false">
      <c r="A128" s="0" t="n">
        <v>5659</v>
      </c>
      <c r="B128" s="0" t="s">
        <v>190</v>
      </c>
      <c r="C128" s="0" t="str">
        <f aca="false">VLOOKUP($D128,$E$2:$F$34,2,0)</f>
        <v>Antioquia</v>
      </c>
      <c r="D128" s="0" t="n">
        <v>5</v>
      </c>
    </row>
    <row r="129" customFormat="false" ht="12.75" hidden="false" customHeight="false" outlineLevel="0" collapsed="false">
      <c r="A129" s="0" t="n">
        <v>5660</v>
      </c>
      <c r="B129" s="0" t="s">
        <v>191</v>
      </c>
      <c r="C129" s="0" t="str">
        <f aca="false">VLOOKUP($D129,$E$2:$F$34,2,0)</f>
        <v>Antioquia</v>
      </c>
      <c r="D129" s="0" t="n">
        <v>5</v>
      </c>
    </row>
    <row r="130" customFormat="false" ht="12.75" hidden="false" customHeight="false" outlineLevel="0" collapsed="false">
      <c r="A130" s="0" t="n">
        <v>5664</v>
      </c>
      <c r="B130" s="0" t="s">
        <v>192</v>
      </c>
      <c r="C130" s="0" t="str">
        <f aca="false">VLOOKUP($D130,$E$2:$F$34,2,0)</f>
        <v>Antioquia</v>
      </c>
      <c r="D130" s="0" t="n">
        <v>5</v>
      </c>
    </row>
    <row r="131" customFormat="false" ht="12.75" hidden="false" customHeight="false" outlineLevel="0" collapsed="false">
      <c r="A131" s="0" t="n">
        <v>5665</v>
      </c>
      <c r="B131" s="0" t="s">
        <v>194</v>
      </c>
      <c r="C131" s="0" t="str">
        <f aca="false">VLOOKUP($D131,$E$2:$F$34,2,0)</f>
        <v>Antioquia</v>
      </c>
      <c r="D131" s="0" t="n">
        <v>5</v>
      </c>
    </row>
    <row r="132" customFormat="false" ht="12.75" hidden="false" customHeight="false" outlineLevel="0" collapsed="false">
      <c r="A132" s="0" t="n">
        <v>5667</v>
      </c>
      <c r="B132" s="0" t="s">
        <v>195</v>
      </c>
      <c r="C132" s="0" t="str">
        <f aca="false">VLOOKUP($D132,$E$2:$F$34,2,0)</f>
        <v>Antioquia</v>
      </c>
      <c r="D132" s="0" t="n">
        <v>5</v>
      </c>
    </row>
    <row r="133" customFormat="false" ht="12.75" hidden="false" customHeight="false" outlineLevel="0" collapsed="false">
      <c r="A133" s="0" t="n">
        <v>5670</v>
      </c>
      <c r="B133" s="0" t="s">
        <v>197</v>
      </c>
      <c r="C133" s="0" t="str">
        <f aca="false">VLOOKUP($D133,$E$2:$F$34,2,0)</f>
        <v>Antioquia</v>
      </c>
      <c r="D133" s="0" t="n">
        <v>5</v>
      </c>
    </row>
    <row r="134" customFormat="false" ht="12.75" hidden="false" customHeight="false" outlineLevel="0" collapsed="false">
      <c r="A134" s="0" t="n">
        <v>5674</v>
      </c>
      <c r="B134" s="0" t="s">
        <v>199</v>
      </c>
      <c r="C134" s="0" t="str">
        <f aca="false">VLOOKUP($D134,$E$2:$F$34,2,0)</f>
        <v>Antioquia</v>
      </c>
      <c r="D134" s="0" t="n">
        <v>5</v>
      </c>
    </row>
    <row r="135" customFormat="false" ht="12.75" hidden="false" customHeight="false" outlineLevel="0" collapsed="false">
      <c r="A135" s="0" t="n">
        <v>5679</v>
      </c>
      <c r="B135" s="0" t="s">
        <v>201</v>
      </c>
      <c r="C135" s="0" t="str">
        <f aca="false">VLOOKUP($D135,$E$2:$F$34,2,0)</f>
        <v>Antioquia</v>
      </c>
      <c r="D135" s="0" t="n">
        <v>5</v>
      </c>
    </row>
    <row r="136" customFormat="false" ht="12.75" hidden="false" customHeight="false" outlineLevel="0" collapsed="false">
      <c r="A136" s="0" t="n">
        <v>5686</v>
      </c>
      <c r="B136" s="0" t="s">
        <v>203</v>
      </c>
      <c r="C136" s="0" t="str">
        <f aca="false">VLOOKUP($D136,$E$2:$F$34,2,0)</f>
        <v>Antioquia</v>
      </c>
      <c r="D136" s="0" t="n">
        <v>5</v>
      </c>
    </row>
    <row r="137" customFormat="false" ht="12.75" hidden="false" customHeight="false" outlineLevel="0" collapsed="false">
      <c r="A137" s="0" t="n">
        <v>5690</v>
      </c>
      <c r="B137" s="0" t="s">
        <v>204</v>
      </c>
      <c r="C137" s="0" t="str">
        <f aca="false">VLOOKUP($D137,$E$2:$F$34,2,0)</f>
        <v>Antioquia</v>
      </c>
      <c r="D137" s="0" t="n">
        <v>5</v>
      </c>
    </row>
    <row r="138" customFormat="false" ht="12.75" hidden="false" customHeight="false" outlineLevel="0" collapsed="false">
      <c r="A138" s="0" t="n">
        <v>5697</v>
      </c>
      <c r="B138" s="0" t="s">
        <v>205</v>
      </c>
      <c r="C138" s="0" t="str">
        <f aca="false">VLOOKUP($D138,$E$2:$F$34,2,0)</f>
        <v>Antioquia</v>
      </c>
      <c r="D138" s="0" t="n">
        <v>5</v>
      </c>
    </row>
    <row r="139" customFormat="false" ht="12.75" hidden="false" customHeight="false" outlineLevel="0" collapsed="false">
      <c r="A139" s="0" t="n">
        <v>5736</v>
      </c>
      <c r="B139" s="0" t="s">
        <v>206</v>
      </c>
      <c r="C139" s="0" t="str">
        <f aca="false">VLOOKUP($D139,$E$2:$F$34,2,0)</f>
        <v>Antioquia</v>
      </c>
      <c r="D139" s="0" t="n">
        <v>5</v>
      </c>
    </row>
    <row r="140" customFormat="false" ht="12.75" hidden="false" customHeight="false" outlineLevel="0" collapsed="false">
      <c r="A140" s="0" t="n">
        <v>5756</v>
      </c>
      <c r="B140" s="0" t="s">
        <v>207</v>
      </c>
      <c r="C140" s="0" t="str">
        <f aca="false">VLOOKUP($D140,$E$2:$F$34,2,0)</f>
        <v>Antioquia</v>
      </c>
      <c r="D140" s="0" t="n">
        <v>5</v>
      </c>
    </row>
    <row r="141" customFormat="false" ht="12.75" hidden="false" customHeight="false" outlineLevel="0" collapsed="false">
      <c r="A141" s="0" t="n">
        <v>5761</v>
      </c>
      <c r="B141" s="0" t="s">
        <v>208</v>
      </c>
      <c r="C141" s="0" t="str">
        <f aca="false">VLOOKUP($D141,$E$2:$F$34,2,0)</f>
        <v>Antioquia</v>
      </c>
      <c r="D141" s="0" t="n">
        <v>5</v>
      </c>
    </row>
    <row r="142" customFormat="false" ht="12.75" hidden="false" customHeight="false" outlineLevel="0" collapsed="false">
      <c r="A142" s="0" t="n">
        <v>5789</v>
      </c>
      <c r="B142" s="0" t="s">
        <v>209</v>
      </c>
      <c r="C142" s="0" t="str">
        <f aca="false">VLOOKUP($D142,$E$2:$F$34,2,0)</f>
        <v>Antioquia</v>
      </c>
      <c r="D142" s="0" t="n">
        <v>5</v>
      </c>
    </row>
    <row r="143" customFormat="false" ht="12.75" hidden="false" customHeight="false" outlineLevel="0" collapsed="false">
      <c r="A143" s="0" t="n">
        <v>5790</v>
      </c>
      <c r="B143" s="0" t="s">
        <v>210</v>
      </c>
      <c r="C143" s="0" t="str">
        <f aca="false">VLOOKUP($D143,$E$2:$F$34,2,0)</f>
        <v>Antioquia</v>
      </c>
      <c r="D143" s="0" t="n">
        <v>5</v>
      </c>
    </row>
    <row r="144" customFormat="false" ht="12.75" hidden="false" customHeight="false" outlineLevel="0" collapsed="false">
      <c r="A144" s="0" t="n">
        <v>5792</v>
      </c>
      <c r="B144" s="0" t="s">
        <v>211</v>
      </c>
      <c r="C144" s="0" t="str">
        <f aca="false">VLOOKUP($D144,$E$2:$F$34,2,0)</f>
        <v>Antioquia</v>
      </c>
      <c r="D144" s="0" t="n">
        <v>5</v>
      </c>
    </row>
    <row r="145" customFormat="false" ht="12.75" hidden="false" customHeight="false" outlineLevel="0" collapsed="false">
      <c r="A145" s="0" t="n">
        <v>5809</v>
      </c>
      <c r="B145" s="0" t="s">
        <v>212</v>
      </c>
      <c r="C145" s="0" t="str">
        <f aca="false">VLOOKUP($D145,$E$2:$F$34,2,0)</f>
        <v>Antioquia</v>
      </c>
      <c r="D145" s="0" t="n">
        <v>5</v>
      </c>
    </row>
    <row r="146" customFormat="false" ht="12.75" hidden="false" customHeight="false" outlineLevel="0" collapsed="false">
      <c r="A146" s="0" t="n">
        <v>5819</v>
      </c>
      <c r="B146" s="0" t="s">
        <v>214</v>
      </c>
      <c r="C146" s="0" t="str">
        <f aca="false">VLOOKUP($D146,$E$2:$F$34,2,0)</f>
        <v>Antioquia</v>
      </c>
      <c r="D146" s="0" t="n">
        <v>5</v>
      </c>
    </row>
    <row r="147" customFormat="false" ht="12.75" hidden="false" customHeight="false" outlineLevel="0" collapsed="false">
      <c r="A147" s="0" t="n">
        <v>5837</v>
      </c>
      <c r="B147" s="0" t="s">
        <v>215</v>
      </c>
      <c r="C147" s="0" t="str">
        <f aca="false">VLOOKUP($D147,$E$2:$F$34,2,0)</f>
        <v>Antioquia</v>
      </c>
      <c r="D147" s="0" t="n">
        <v>5</v>
      </c>
    </row>
    <row r="148" customFormat="false" ht="12.75" hidden="false" customHeight="false" outlineLevel="0" collapsed="false">
      <c r="A148" s="0" t="n">
        <v>5842</v>
      </c>
      <c r="B148" s="0" t="s">
        <v>217</v>
      </c>
      <c r="C148" s="0" t="str">
        <f aca="false">VLOOKUP($D148,$E$2:$F$34,2,0)</f>
        <v>Antioquia</v>
      </c>
      <c r="D148" s="0" t="n">
        <v>5</v>
      </c>
    </row>
    <row r="149" customFormat="false" ht="12.75" hidden="false" customHeight="false" outlineLevel="0" collapsed="false">
      <c r="A149" s="0" t="n">
        <v>5847</v>
      </c>
      <c r="B149" s="0" t="s">
        <v>218</v>
      </c>
      <c r="C149" s="0" t="str">
        <f aca="false">VLOOKUP($D149,$E$2:$F$34,2,0)</f>
        <v>Antioquia</v>
      </c>
      <c r="D149" s="0" t="n">
        <v>5</v>
      </c>
    </row>
    <row r="150" customFormat="false" ht="12.75" hidden="false" customHeight="false" outlineLevel="0" collapsed="false">
      <c r="A150" s="0" t="n">
        <v>5854</v>
      </c>
      <c r="B150" s="0" t="s">
        <v>220</v>
      </c>
      <c r="C150" s="0" t="str">
        <f aca="false">VLOOKUP($D150,$E$2:$F$34,2,0)</f>
        <v>Antioquia</v>
      </c>
      <c r="D150" s="0" t="n">
        <v>5</v>
      </c>
    </row>
    <row r="151" customFormat="false" ht="12.75" hidden="false" customHeight="false" outlineLevel="0" collapsed="false">
      <c r="A151" s="0" t="n">
        <v>5856</v>
      </c>
      <c r="B151" s="0" t="s">
        <v>221</v>
      </c>
      <c r="C151" s="0" t="str">
        <f aca="false">VLOOKUP($D151,$E$2:$F$34,2,0)</f>
        <v>Antioquia</v>
      </c>
      <c r="D151" s="0" t="n">
        <v>5</v>
      </c>
    </row>
    <row r="152" customFormat="false" ht="12.75" hidden="false" customHeight="false" outlineLevel="0" collapsed="false">
      <c r="A152" s="0" t="n">
        <v>5858</v>
      </c>
      <c r="B152" s="0" t="s">
        <v>222</v>
      </c>
      <c r="C152" s="0" t="str">
        <f aca="false">VLOOKUP($D152,$E$2:$F$34,2,0)</f>
        <v>Antioquia</v>
      </c>
      <c r="D152" s="0" t="n">
        <v>5</v>
      </c>
    </row>
    <row r="153" customFormat="false" ht="12.75" hidden="false" customHeight="false" outlineLevel="0" collapsed="false">
      <c r="A153" s="0" t="n">
        <v>5861</v>
      </c>
      <c r="B153" s="0" t="s">
        <v>223</v>
      </c>
      <c r="C153" s="0" t="str">
        <f aca="false">VLOOKUP($D153,$E$2:$F$34,2,0)</f>
        <v>Antioquia</v>
      </c>
      <c r="D153" s="0" t="n">
        <v>5</v>
      </c>
    </row>
    <row r="154" customFormat="false" ht="12.75" hidden="false" customHeight="false" outlineLevel="0" collapsed="false">
      <c r="A154" s="0" t="n">
        <v>5873</v>
      </c>
      <c r="B154" s="0" t="s">
        <v>224</v>
      </c>
      <c r="C154" s="0" t="str">
        <f aca="false">VLOOKUP($D154,$E$2:$F$34,2,0)</f>
        <v>Antioquia</v>
      </c>
      <c r="D154" s="0" t="n">
        <v>5</v>
      </c>
    </row>
    <row r="155" customFormat="false" ht="12.75" hidden="false" customHeight="false" outlineLevel="0" collapsed="false">
      <c r="A155" s="0" t="n">
        <v>5885</v>
      </c>
      <c r="B155" s="0" t="s">
        <v>225</v>
      </c>
      <c r="C155" s="0" t="str">
        <f aca="false">VLOOKUP($D155,$E$2:$F$34,2,0)</f>
        <v>Antioquia</v>
      </c>
      <c r="D155" s="0" t="n">
        <v>5</v>
      </c>
    </row>
    <row r="156" customFormat="false" ht="12.75" hidden="false" customHeight="false" outlineLevel="0" collapsed="false">
      <c r="A156" s="0" t="n">
        <v>5887</v>
      </c>
      <c r="B156" s="0" t="s">
        <v>226</v>
      </c>
      <c r="C156" s="0" t="str">
        <f aca="false">VLOOKUP($D156,$E$2:$F$34,2,0)</f>
        <v>Antioquia</v>
      </c>
      <c r="D156" s="0" t="n">
        <v>5</v>
      </c>
    </row>
    <row r="157" customFormat="false" ht="12.75" hidden="false" customHeight="false" outlineLevel="0" collapsed="false">
      <c r="A157" s="0" t="n">
        <v>5890</v>
      </c>
      <c r="B157" s="0" t="s">
        <v>228</v>
      </c>
      <c r="C157" s="0" t="str">
        <f aca="false">VLOOKUP($D157,$E$2:$F$34,2,0)</f>
        <v>Antioquia</v>
      </c>
      <c r="D157" s="0" t="n">
        <v>5</v>
      </c>
    </row>
    <row r="158" customFormat="false" ht="12.75" hidden="false" customHeight="false" outlineLevel="0" collapsed="false">
      <c r="A158" s="0" t="n">
        <v>5893</v>
      </c>
      <c r="B158" s="0" t="s">
        <v>229</v>
      </c>
      <c r="C158" s="0" t="str">
        <f aca="false">VLOOKUP($D158,$E$2:$F$34,2,0)</f>
        <v>Antioquia</v>
      </c>
      <c r="D158" s="0" t="n">
        <v>5</v>
      </c>
    </row>
    <row r="159" customFormat="false" ht="12.75" hidden="false" customHeight="false" outlineLevel="0" collapsed="false">
      <c r="A159" s="0" t="n">
        <v>5895</v>
      </c>
      <c r="B159" s="0" t="s">
        <v>231</v>
      </c>
      <c r="C159" s="0" t="str">
        <f aca="false">VLOOKUP($D159,$E$2:$F$34,2,0)</f>
        <v>Antioquia</v>
      </c>
      <c r="D159" s="0" t="n">
        <v>5</v>
      </c>
    </row>
    <row r="160" customFormat="false" ht="12.75" hidden="false" customHeight="false" outlineLevel="0" collapsed="false">
      <c r="A160" s="0" t="n">
        <v>8001</v>
      </c>
      <c r="B160" s="0" t="s">
        <v>232</v>
      </c>
      <c r="C160" s="0" t="str">
        <f aca="false">VLOOKUP($D160,$E$2:$F$34,2,0)</f>
        <v>Atlántico</v>
      </c>
      <c r="D160" s="0" t="n">
        <v>8</v>
      </c>
    </row>
    <row r="161" customFormat="false" ht="12.75" hidden="false" customHeight="false" outlineLevel="0" collapsed="false">
      <c r="A161" s="0" t="n">
        <v>8078</v>
      </c>
      <c r="B161" s="0" t="s">
        <v>234</v>
      </c>
      <c r="C161" s="0" t="str">
        <f aca="false">VLOOKUP($D161,$E$2:$F$34,2,0)</f>
        <v>Atlántico</v>
      </c>
      <c r="D161" s="0" t="n">
        <v>8</v>
      </c>
    </row>
    <row r="162" customFormat="false" ht="12.75" hidden="false" customHeight="false" outlineLevel="0" collapsed="false">
      <c r="A162" s="0" t="n">
        <v>8137</v>
      </c>
      <c r="B162" s="0" t="s">
        <v>236</v>
      </c>
      <c r="C162" s="0" t="str">
        <f aca="false">VLOOKUP($D162,$E$2:$F$34,2,0)</f>
        <v>Atlántico</v>
      </c>
      <c r="D162" s="0" t="n">
        <v>8</v>
      </c>
    </row>
    <row r="163" customFormat="false" ht="12.75" hidden="false" customHeight="false" outlineLevel="0" collapsed="false">
      <c r="A163" s="0" t="n">
        <v>8141</v>
      </c>
      <c r="B163" s="0" t="s">
        <v>237</v>
      </c>
      <c r="C163" s="0" t="str">
        <f aca="false">VLOOKUP($D163,$E$2:$F$34,2,0)</f>
        <v>Atlántico</v>
      </c>
      <c r="D163" s="0" t="n">
        <v>8</v>
      </c>
    </row>
    <row r="164" customFormat="false" ht="12.75" hidden="false" customHeight="false" outlineLevel="0" collapsed="false">
      <c r="A164" s="0" t="n">
        <v>8296</v>
      </c>
      <c r="B164" s="0" t="s">
        <v>239</v>
      </c>
      <c r="C164" s="0" t="str">
        <f aca="false">VLOOKUP($D164,$E$2:$F$34,2,0)</f>
        <v>Atlántico</v>
      </c>
      <c r="D164" s="0" t="n">
        <v>8</v>
      </c>
    </row>
    <row r="165" customFormat="false" ht="12.75" hidden="false" customHeight="false" outlineLevel="0" collapsed="false">
      <c r="A165" s="0" t="n">
        <v>8372</v>
      </c>
      <c r="B165" s="0" t="s">
        <v>241</v>
      </c>
      <c r="C165" s="0" t="str">
        <f aca="false">VLOOKUP($D165,$E$2:$F$34,2,0)</f>
        <v>Atlántico</v>
      </c>
      <c r="D165" s="0" t="n">
        <v>8</v>
      </c>
    </row>
    <row r="166" customFormat="false" ht="12.75" hidden="false" customHeight="false" outlineLevel="0" collapsed="false">
      <c r="A166" s="0" t="n">
        <v>8421</v>
      </c>
      <c r="B166" s="0" t="s">
        <v>243</v>
      </c>
      <c r="C166" s="0" t="str">
        <f aca="false">VLOOKUP($D166,$E$2:$F$34,2,0)</f>
        <v>Atlántico</v>
      </c>
      <c r="D166" s="0" t="n">
        <v>8</v>
      </c>
    </row>
    <row r="167" customFormat="false" ht="12.75" hidden="false" customHeight="false" outlineLevel="0" collapsed="false">
      <c r="A167" s="0" t="n">
        <v>8433</v>
      </c>
      <c r="B167" s="0" t="s">
        <v>244</v>
      </c>
      <c r="C167" s="0" t="str">
        <f aca="false">VLOOKUP($D167,$E$2:$F$34,2,0)</f>
        <v>Atlántico</v>
      </c>
      <c r="D167" s="0" t="n">
        <v>8</v>
      </c>
    </row>
    <row r="168" customFormat="false" ht="12.75" hidden="false" customHeight="false" outlineLevel="0" collapsed="false">
      <c r="A168" s="0" t="n">
        <v>8436</v>
      </c>
      <c r="B168" s="0" t="s">
        <v>246</v>
      </c>
      <c r="C168" s="0" t="str">
        <f aca="false">VLOOKUP($D168,$E$2:$F$34,2,0)</f>
        <v>Atlántico</v>
      </c>
      <c r="D168" s="0" t="n">
        <v>8</v>
      </c>
    </row>
    <row r="169" customFormat="false" ht="12.75" hidden="false" customHeight="false" outlineLevel="0" collapsed="false">
      <c r="A169" s="0" t="n">
        <v>8520</v>
      </c>
      <c r="B169" s="0" t="s">
        <v>247</v>
      </c>
      <c r="C169" s="0" t="str">
        <f aca="false">VLOOKUP($D169,$E$2:$F$34,2,0)</f>
        <v>Atlántico</v>
      </c>
      <c r="D169" s="0" t="n">
        <v>8</v>
      </c>
    </row>
    <row r="170" customFormat="false" ht="12.75" hidden="false" customHeight="false" outlineLevel="0" collapsed="false">
      <c r="A170" s="0" t="n">
        <v>8549</v>
      </c>
      <c r="B170" s="0" t="s">
        <v>249</v>
      </c>
      <c r="C170" s="0" t="str">
        <f aca="false">VLOOKUP($D170,$E$2:$F$34,2,0)</f>
        <v>Atlántico</v>
      </c>
      <c r="D170" s="0" t="n">
        <v>8</v>
      </c>
    </row>
    <row r="171" customFormat="false" ht="12.75" hidden="false" customHeight="false" outlineLevel="0" collapsed="false">
      <c r="A171" s="0" t="n">
        <v>8558</v>
      </c>
      <c r="B171" s="0" t="s">
        <v>250</v>
      </c>
      <c r="C171" s="0" t="str">
        <f aca="false">VLOOKUP($D171,$E$2:$F$34,2,0)</f>
        <v>Atlántico</v>
      </c>
      <c r="D171" s="0" t="n">
        <v>8</v>
      </c>
    </row>
    <row r="172" customFormat="false" ht="12.75" hidden="false" customHeight="false" outlineLevel="0" collapsed="false">
      <c r="A172" s="0" t="n">
        <v>8560</v>
      </c>
      <c r="B172" s="0" t="s">
        <v>251</v>
      </c>
      <c r="C172" s="0" t="str">
        <f aca="false">VLOOKUP($D172,$E$2:$F$34,2,0)</f>
        <v>Atlántico</v>
      </c>
      <c r="D172" s="0" t="n">
        <v>8</v>
      </c>
    </row>
    <row r="173" customFormat="false" ht="12.75" hidden="false" customHeight="false" outlineLevel="0" collapsed="false">
      <c r="A173" s="0" t="n">
        <v>8573</v>
      </c>
      <c r="B173" s="0" t="s">
        <v>253</v>
      </c>
      <c r="C173" s="0" t="str">
        <f aca="false">VLOOKUP($D173,$E$2:$F$34,2,0)</f>
        <v>Atlántico</v>
      </c>
      <c r="D173" s="0" t="n">
        <v>8</v>
      </c>
    </row>
    <row r="174" customFormat="false" ht="12.75" hidden="false" customHeight="false" outlineLevel="0" collapsed="false">
      <c r="A174" s="0" t="n">
        <v>8606</v>
      </c>
      <c r="B174" s="0" t="s">
        <v>255</v>
      </c>
      <c r="C174" s="0" t="str">
        <f aca="false">VLOOKUP($D174,$E$2:$F$34,2,0)</f>
        <v>Atlántico</v>
      </c>
      <c r="D174" s="0" t="n">
        <v>8</v>
      </c>
    </row>
    <row r="175" customFormat="false" ht="12.75" hidden="false" customHeight="false" outlineLevel="0" collapsed="false">
      <c r="A175" s="0" t="n">
        <v>8634</v>
      </c>
      <c r="B175" s="0" t="s">
        <v>256</v>
      </c>
      <c r="C175" s="0" t="str">
        <f aca="false">VLOOKUP($D175,$E$2:$F$34,2,0)</f>
        <v>Atlántico</v>
      </c>
      <c r="D175" s="0" t="n">
        <v>8</v>
      </c>
    </row>
    <row r="176" customFormat="false" ht="12.75" hidden="false" customHeight="false" outlineLevel="0" collapsed="false">
      <c r="A176" s="0" t="n">
        <v>8638</v>
      </c>
      <c r="B176" s="0" t="s">
        <v>179</v>
      </c>
      <c r="C176" s="0" t="str">
        <f aca="false">VLOOKUP($D176,$E$2:$F$34,2,0)</f>
        <v>Atlántico</v>
      </c>
      <c r="D176" s="0" t="n">
        <v>8</v>
      </c>
    </row>
    <row r="177" customFormat="false" ht="12.75" hidden="false" customHeight="false" outlineLevel="0" collapsed="false">
      <c r="A177" s="0" t="n">
        <v>8675</v>
      </c>
      <c r="B177" s="0" t="s">
        <v>258</v>
      </c>
      <c r="C177" s="0" t="str">
        <f aca="false">VLOOKUP($D177,$E$2:$F$34,2,0)</f>
        <v>Atlántico</v>
      </c>
      <c r="D177" s="0" t="n">
        <v>8</v>
      </c>
    </row>
    <row r="178" customFormat="false" ht="12.75" hidden="false" customHeight="false" outlineLevel="0" collapsed="false">
      <c r="A178" s="0" t="n">
        <v>8685</v>
      </c>
      <c r="B178" s="0" t="s">
        <v>260</v>
      </c>
      <c r="C178" s="0" t="str">
        <f aca="false">VLOOKUP($D178,$E$2:$F$34,2,0)</f>
        <v>Atlántico</v>
      </c>
      <c r="D178" s="0" t="n">
        <v>8</v>
      </c>
    </row>
    <row r="179" customFormat="false" ht="12.75" hidden="false" customHeight="false" outlineLevel="0" collapsed="false">
      <c r="A179" s="0" t="n">
        <v>8758</v>
      </c>
      <c r="B179" s="0" t="s">
        <v>262</v>
      </c>
      <c r="C179" s="0" t="str">
        <f aca="false">VLOOKUP($D179,$E$2:$F$34,2,0)</f>
        <v>Atlántico</v>
      </c>
      <c r="D179" s="0" t="n">
        <v>8</v>
      </c>
    </row>
    <row r="180" customFormat="false" ht="12.75" hidden="false" customHeight="false" outlineLevel="0" collapsed="false">
      <c r="A180" s="0" t="n">
        <v>8770</v>
      </c>
      <c r="B180" s="0" t="s">
        <v>263</v>
      </c>
      <c r="C180" s="0" t="str">
        <f aca="false">VLOOKUP($D180,$E$2:$F$34,2,0)</f>
        <v>Atlántico</v>
      </c>
      <c r="D180" s="0" t="n">
        <v>8</v>
      </c>
    </row>
    <row r="181" customFormat="false" ht="12.75" hidden="false" customHeight="false" outlineLevel="0" collapsed="false">
      <c r="A181" s="0" t="n">
        <v>8832</v>
      </c>
      <c r="B181" s="0" t="s">
        <v>265</v>
      </c>
      <c r="C181" s="0" t="str">
        <f aca="false">VLOOKUP($D181,$E$2:$F$34,2,0)</f>
        <v>Atlántico</v>
      </c>
      <c r="D181" s="0" t="n">
        <v>8</v>
      </c>
    </row>
    <row r="182" customFormat="false" ht="12.75" hidden="false" customHeight="false" outlineLevel="0" collapsed="false">
      <c r="A182" s="0" t="n">
        <v>8849</v>
      </c>
      <c r="B182" s="0" t="s">
        <v>266</v>
      </c>
      <c r="C182" s="0" t="str">
        <f aca="false">VLOOKUP($D182,$E$2:$F$34,2,0)</f>
        <v>Atlántico</v>
      </c>
      <c r="D182" s="0" t="n">
        <v>8</v>
      </c>
    </row>
    <row r="183" customFormat="false" ht="12.75" hidden="false" customHeight="false" outlineLevel="0" collapsed="false">
      <c r="A183" s="0" t="n">
        <v>11001</v>
      </c>
      <c r="B183" s="0" t="s">
        <v>1520</v>
      </c>
      <c r="C183" s="0" t="str">
        <f aca="false">VLOOKUP($D183,$E$2:$F$34,2,0)</f>
        <v>Bogotá, Distrito Capital</v>
      </c>
      <c r="D183" s="0" t="n">
        <v>11</v>
      </c>
    </row>
    <row r="184" customFormat="false" ht="12.75" hidden="false" customHeight="false" outlineLevel="0" collapsed="false">
      <c r="A184" s="0" t="n">
        <v>13001</v>
      </c>
      <c r="B184" s="0" t="s">
        <v>268</v>
      </c>
      <c r="C184" s="0" t="str">
        <f aca="false">VLOOKUP($D184,$E$2:$F$34,2,0)</f>
        <v>Bolívar</v>
      </c>
      <c r="D184" s="0" t="n">
        <v>13</v>
      </c>
    </row>
    <row r="185" customFormat="false" ht="12.75" hidden="false" customHeight="false" outlineLevel="0" collapsed="false">
      <c r="A185" s="0" t="n">
        <v>13006</v>
      </c>
      <c r="B185" s="0" t="s">
        <v>270</v>
      </c>
      <c r="C185" s="0" t="str">
        <f aca="false">VLOOKUP($D185,$E$2:$F$34,2,0)</f>
        <v>Bolívar</v>
      </c>
      <c r="D185" s="0" t="n">
        <v>13</v>
      </c>
    </row>
    <row r="186" customFormat="false" ht="12.75" hidden="false" customHeight="false" outlineLevel="0" collapsed="false">
      <c r="A186" s="0" t="n">
        <v>13030</v>
      </c>
      <c r="B186" s="0" t="s">
        <v>271</v>
      </c>
      <c r="C186" s="0" t="str">
        <f aca="false">VLOOKUP($D186,$E$2:$F$34,2,0)</f>
        <v>Bolívar</v>
      </c>
      <c r="D186" s="0" t="n">
        <v>13</v>
      </c>
    </row>
    <row r="187" customFormat="false" ht="12.75" hidden="false" customHeight="false" outlineLevel="0" collapsed="false">
      <c r="A187" s="0" t="n">
        <v>13042</v>
      </c>
      <c r="B187" s="0" t="s">
        <v>273</v>
      </c>
      <c r="C187" s="0" t="str">
        <f aca="false">VLOOKUP($D187,$E$2:$F$34,2,0)</f>
        <v>Bolívar</v>
      </c>
      <c r="D187" s="0" t="n">
        <v>13</v>
      </c>
    </row>
    <row r="188" customFormat="false" ht="12.75" hidden="false" customHeight="false" outlineLevel="0" collapsed="false">
      <c r="A188" s="0" t="n">
        <v>13052</v>
      </c>
      <c r="B188" s="0" t="s">
        <v>275</v>
      </c>
      <c r="C188" s="0" t="str">
        <f aca="false">VLOOKUP($D188,$E$2:$F$34,2,0)</f>
        <v>Bolívar</v>
      </c>
      <c r="D188" s="0" t="n">
        <v>13</v>
      </c>
    </row>
    <row r="189" customFormat="false" ht="12.75" hidden="false" customHeight="false" outlineLevel="0" collapsed="false">
      <c r="A189" s="0" t="n">
        <v>13062</v>
      </c>
      <c r="B189" s="0" t="s">
        <v>276</v>
      </c>
      <c r="C189" s="0" t="str">
        <f aca="false">VLOOKUP($D189,$E$2:$F$34,2,0)</f>
        <v>Bolívar</v>
      </c>
      <c r="D189" s="0" t="n">
        <v>13</v>
      </c>
    </row>
    <row r="190" customFormat="false" ht="12.75" hidden="false" customHeight="false" outlineLevel="0" collapsed="false">
      <c r="A190" s="0" t="n">
        <v>13074</v>
      </c>
      <c r="B190" s="0" t="s">
        <v>278</v>
      </c>
      <c r="C190" s="0" t="str">
        <f aca="false">VLOOKUP($D190,$E$2:$F$34,2,0)</f>
        <v>Bolívar</v>
      </c>
      <c r="D190" s="0" t="n">
        <v>13</v>
      </c>
    </row>
    <row r="191" customFormat="false" ht="12.75" hidden="false" customHeight="false" outlineLevel="0" collapsed="false">
      <c r="A191" s="0" t="n">
        <v>13140</v>
      </c>
      <c r="B191" s="0" t="s">
        <v>279</v>
      </c>
      <c r="C191" s="0" t="str">
        <f aca="false">VLOOKUP($D191,$E$2:$F$34,2,0)</f>
        <v>Bolívar</v>
      </c>
      <c r="D191" s="0" t="n">
        <v>13</v>
      </c>
    </row>
    <row r="192" customFormat="false" ht="12.75" hidden="false" customHeight="false" outlineLevel="0" collapsed="false">
      <c r="A192" s="0" t="n">
        <v>13160</v>
      </c>
      <c r="B192" s="0" t="s">
        <v>281</v>
      </c>
      <c r="C192" s="0" t="str">
        <f aca="false">VLOOKUP($D192,$E$2:$F$34,2,0)</f>
        <v>Bolívar</v>
      </c>
      <c r="D192" s="0" t="n">
        <v>13</v>
      </c>
    </row>
    <row r="193" customFormat="false" ht="12.75" hidden="false" customHeight="false" outlineLevel="0" collapsed="false">
      <c r="A193" s="0" t="n">
        <v>13188</v>
      </c>
      <c r="B193" s="0" t="s">
        <v>282</v>
      </c>
      <c r="C193" s="0" t="str">
        <f aca="false">VLOOKUP($D193,$E$2:$F$34,2,0)</f>
        <v>Bolívar</v>
      </c>
      <c r="D193" s="0" t="n">
        <v>13</v>
      </c>
    </row>
    <row r="194" customFormat="false" ht="12.75" hidden="false" customHeight="false" outlineLevel="0" collapsed="false">
      <c r="A194" s="0" t="n">
        <v>13212</v>
      </c>
      <c r="B194" s="0" t="s">
        <v>283</v>
      </c>
      <c r="C194" s="0" t="str">
        <f aca="false">VLOOKUP($D194,$E$2:$F$34,2,0)</f>
        <v>Bolívar</v>
      </c>
      <c r="D194" s="0" t="n">
        <v>13</v>
      </c>
    </row>
    <row r="195" customFormat="false" ht="12.75" hidden="false" customHeight="false" outlineLevel="0" collapsed="false">
      <c r="A195" s="0" t="n">
        <v>13222</v>
      </c>
      <c r="B195" s="0" t="s">
        <v>284</v>
      </c>
      <c r="C195" s="0" t="str">
        <f aca="false">VLOOKUP($D195,$E$2:$F$34,2,0)</f>
        <v>Bolívar</v>
      </c>
      <c r="D195" s="0" t="n">
        <v>13</v>
      </c>
    </row>
    <row r="196" customFormat="false" ht="12.75" hidden="false" customHeight="false" outlineLevel="0" collapsed="false">
      <c r="A196" s="0" t="n">
        <v>13244</v>
      </c>
      <c r="B196" s="0" t="s">
        <v>285</v>
      </c>
      <c r="C196" s="0" t="str">
        <f aca="false">VLOOKUP($D196,$E$2:$F$34,2,0)</f>
        <v>Bolívar</v>
      </c>
      <c r="D196" s="0" t="n">
        <v>13</v>
      </c>
    </row>
    <row r="197" customFormat="false" ht="12.75" hidden="false" customHeight="false" outlineLevel="0" collapsed="false">
      <c r="A197" s="0" t="n">
        <v>13248</v>
      </c>
      <c r="B197" s="0" t="s">
        <v>287</v>
      </c>
      <c r="C197" s="0" t="str">
        <f aca="false">VLOOKUP($D197,$E$2:$F$34,2,0)</f>
        <v>Bolívar</v>
      </c>
      <c r="D197" s="0" t="n">
        <v>13</v>
      </c>
    </row>
    <row r="198" customFormat="false" ht="12.75" hidden="false" customHeight="false" outlineLevel="0" collapsed="false">
      <c r="A198" s="0" t="n">
        <v>13268</v>
      </c>
      <c r="B198" s="0" t="s">
        <v>288</v>
      </c>
      <c r="C198" s="0" t="str">
        <f aca="false">VLOOKUP($D198,$E$2:$F$34,2,0)</f>
        <v>Bolívar</v>
      </c>
      <c r="D198" s="0" t="n">
        <v>13</v>
      </c>
    </row>
    <row r="199" customFormat="false" ht="12.75" hidden="false" customHeight="false" outlineLevel="0" collapsed="false">
      <c r="A199" s="0" t="n">
        <v>13300</v>
      </c>
      <c r="B199" s="0" t="s">
        <v>289</v>
      </c>
      <c r="C199" s="0" t="str">
        <f aca="false">VLOOKUP($D199,$E$2:$F$34,2,0)</f>
        <v>Bolívar</v>
      </c>
      <c r="D199" s="0" t="n">
        <v>13</v>
      </c>
    </row>
    <row r="200" customFormat="false" ht="12.75" hidden="false" customHeight="false" outlineLevel="0" collapsed="false">
      <c r="A200" s="0" t="n">
        <v>13430</v>
      </c>
      <c r="B200" s="0" t="s">
        <v>290</v>
      </c>
      <c r="C200" s="0" t="str">
        <f aca="false">VLOOKUP($D200,$E$2:$F$34,2,0)</f>
        <v>Bolívar</v>
      </c>
      <c r="D200" s="0" t="n">
        <v>13</v>
      </c>
    </row>
    <row r="201" customFormat="false" ht="12.75" hidden="false" customHeight="false" outlineLevel="0" collapsed="false">
      <c r="A201" s="0" t="n">
        <v>13433</v>
      </c>
      <c r="B201" s="0" t="s">
        <v>291</v>
      </c>
      <c r="C201" s="0" t="str">
        <f aca="false">VLOOKUP($D201,$E$2:$F$34,2,0)</f>
        <v>Bolívar</v>
      </c>
      <c r="D201" s="0" t="n">
        <v>13</v>
      </c>
    </row>
    <row r="202" customFormat="false" ht="12.75" hidden="false" customHeight="false" outlineLevel="0" collapsed="false">
      <c r="A202" s="0" t="n">
        <v>13440</v>
      </c>
      <c r="B202" s="0" t="s">
        <v>293</v>
      </c>
      <c r="C202" s="0" t="str">
        <f aca="false">VLOOKUP($D202,$E$2:$F$34,2,0)</f>
        <v>Bolívar</v>
      </c>
      <c r="D202" s="0" t="n">
        <v>13</v>
      </c>
    </row>
    <row r="203" customFormat="false" ht="12.75" hidden="false" customHeight="false" outlineLevel="0" collapsed="false">
      <c r="A203" s="0" t="n">
        <v>13442</v>
      </c>
      <c r="B203" s="0" t="s">
        <v>294</v>
      </c>
      <c r="C203" s="0" t="str">
        <f aca="false">VLOOKUP($D203,$E$2:$F$34,2,0)</f>
        <v>Bolívar</v>
      </c>
      <c r="D203" s="0" t="n">
        <v>13</v>
      </c>
    </row>
    <row r="204" customFormat="false" ht="12.75" hidden="false" customHeight="false" outlineLevel="0" collapsed="false">
      <c r="A204" s="0" t="n">
        <v>13458</v>
      </c>
      <c r="B204" s="0" t="s">
        <v>295</v>
      </c>
      <c r="C204" s="0" t="str">
        <f aca="false">VLOOKUP($D204,$E$2:$F$34,2,0)</f>
        <v>Bolívar</v>
      </c>
      <c r="D204" s="0" t="n">
        <v>13</v>
      </c>
    </row>
    <row r="205" customFormat="false" ht="12.75" hidden="false" customHeight="false" outlineLevel="0" collapsed="false">
      <c r="A205" s="0" t="n">
        <v>13468</v>
      </c>
      <c r="B205" s="0" t="s">
        <v>296</v>
      </c>
      <c r="C205" s="0" t="str">
        <f aca="false">VLOOKUP($D205,$E$2:$F$34,2,0)</f>
        <v>Bolívar</v>
      </c>
      <c r="D205" s="0" t="n">
        <v>13</v>
      </c>
    </row>
    <row r="206" customFormat="false" ht="12.75" hidden="false" customHeight="false" outlineLevel="0" collapsed="false">
      <c r="A206" s="0" t="n">
        <v>13473</v>
      </c>
      <c r="B206" s="0" t="s">
        <v>297</v>
      </c>
      <c r="C206" s="0" t="str">
        <f aca="false">VLOOKUP($D206,$E$2:$F$34,2,0)</f>
        <v>Bolívar</v>
      </c>
      <c r="D206" s="0" t="n">
        <v>13</v>
      </c>
    </row>
    <row r="207" customFormat="false" ht="12.75" hidden="false" customHeight="false" outlineLevel="0" collapsed="false">
      <c r="A207" s="0" t="n">
        <v>13549</v>
      </c>
      <c r="B207" s="0" t="s">
        <v>298</v>
      </c>
      <c r="C207" s="0" t="str">
        <f aca="false">VLOOKUP($D207,$E$2:$F$34,2,0)</f>
        <v>Bolívar</v>
      </c>
      <c r="D207" s="0" t="n">
        <v>13</v>
      </c>
    </row>
    <row r="208" customFormat="false" ht="12.75" hidden="false" customHeight="false" outlineLevel="0" collapsed="false">
      <c r="A208" s="0" t="n">
        <v>13580</v>
      </c>
      <c r="B208" s="0" t="s">
        <v>299</v>
      </c>
      <c r="C208" s="0" t="str">
        <f aca="false">VLOOKUP($D208,$E$2:$F$34,2,0)</f>
        <v>Bolívar</v>
      </c>
      <c r="D208" s="0" t="n">
        <v>13</v>
      </c>
    </row>
    <row r="209" customFormat="false" ht="12.75" hidden="false" customHeight="false" outlineLevel="0" collapsed="false">
      <c r="A209" s="0" t="n">
        <v>13600</v>
      </c>
      <c r="B209" s="0" t="s">
        <v>300</v>
      </c>
      <c r="C209" s="0" t="str">
        <f aca="false">VLOOKUP($D209,$E$2:$F$34,2,0)</f>
        <v>Bolívar</v>
      </c>
      <c r="D209" s="0" t="n">
        <v>13</v>
      </c>
    </row>
    <row r="210" customFormat="false" ht="12.75" hidden="false" customHeight="false" outlineLevel="0" collapsed="false">
      <c r="A210" s="0" t="n">
        <v>13620</v>
      </c>
      <c r="B210" s="0" t="s">
        <v>302</v>
      </c>
      <c r="C210" s="0" t="str">
        <f aca="false">VLOOKUP($D210,$E$2:$F$34,2,0)</f>
        <v>Bolívar</v>
      </c>
      <c r="D210" s="0" t="n">
        <v>13</v>
      </c>
    </row>
    <row r="211" customFormat="false" ht="12.75" hidden="false" customHeight="false" outlineLevel="0" collapsed="false">
      <c r="A211" s="0" t="n">
        <v>13647</v>
      </c>
      <c r="B211" s="0" t="s">
        <v>303</v>
      </c>
      <c r="C211" s="0" t="str">
        <f aca="false">VLOOKUP($D211,$E$2:$F$34,2,0)</f>
        <v>Bolívar</v>
      </c>
      <c r="D211" s="0" t="n">
        <v>13</v>
      </c>
    </row>
    <row r="212" customFormat="false" ht="12.75" hidden="false" customHeight="false" outlineLevel="0" collapsed="false">
      <c r="A212" s="0" t="n">
        <v>13650</v>
      </c>
      <c r="B212" s="0" t="s">
        <v>304</v>
      </c>
      <c r="C212" s="0" t="str">
        <f aca="false">VLOOKUP($D212,$E$2:$F$34,2,0)</f>
        <v>Bolívar</v>
      </c>
      <c r="D212" s="0" t="n">
        <v>13</v>
      </c>
    </row>
    <row r="213" customFormat="false" ht="12.75" hidden="false" customHeight="false" outlineLevel="0" collapsed="false">
      <c r="A213" s="0" t="n">
        <v>13654</v>
      </c>
      <c r="B213" s="0" t="s">
        <v>305</v>
      </c>
      <c r="C213" s="0" t="str">
        <f aca="false">VLOOKUP($D213,$E$2:$F$34,2,0)</f>
        <v>Bolívar</v>
      </c>
      <c r="D213" s="0" t="n">
        <v>13</v>
      </c>
    </row>
    <row r="214" customFormat="false" ht="12.75" hidden="false" customHeight="false" outlineLevel="0" collapsed="false">
      <c r="A214" s="0" t="n">
        <v>13655</v>
      </c>
      <c r="B214" s="0" t="s">
        <v>307</v>
      </c>
      <c r="C214" s="0" t="str">
        <f aca="false">VLOOKUP($D214,$E$2:$F$34,2,0)</f>
        <v>Bolívar</v>
      </c>
      <c r="D214" s="0" t="n">
        <v>13</v>
      </c>
    </row>
    <row r="215" customFormat="false" ht="12.75" hidden="false" customHeight="false" outlineLevel="0" collapsed="false">
      <c r="A215" s="0" t="n">
        <v>13657</v>
      </c>
      <c r="B215" s="0" t="s">
        <v>308</v>
      </c>
      <c r="C215" s="0" t="str">
        <f aca="false">VLOOKUP($D215,$E$2:$F$34,2,0)</f>
        <v>Bolívar</v>
      </c>
      <c r="D215" s="0" t="n">
        <v>13</v>
      </c>
    </row>
    <row r="216" customFormat="false" ht="12.75" hidden="false" customHeight="false" outlineLevel="0" collapsed="false">
      <c r="A216" s="0" t="n">
        <v>13667</v>
      </c>
      <c r="B216" s="0" t="s">
        <v>310</v>
      </c>
      <c r="C216" s="0" t="str">
        <f aca="false">VLOOKUP($D216,$E$2:$F$34,2,0)</f>
        <v>Bolívar</v>
      </c>
      <c r="D216" s="0" t="n">
        <v>13</v>
      </c>
    </row>
    <row r="217" customFormat="false" ht="12.75" hidden="false" customHeight="false" outlineLevel="0" collapsed="false">
      <c r="A217" s="0" t="n">
        <v>13670</v>
      </c>
      <c r="B217" s="0" t="s">
        <v>311</v>
      </c>
      <c r="C217" s="0" t="str">
        <f aca="false">VLOOKUP($D217,$E$2:$F$34,2,0)</f>
        <v>Bolívar</v>
      </c>
      <c r="D217" s="0" t="n">
        <v>13</v>
      </c>
    </row>
    <row r="218" customFormat="false" ht="12.75" hidden="false" customHeight="false" outlineLevel="0" collapsed="false">
      <c r="A218" s="0" t="n">
        <v>13673</v>
      </c>
      <c r="B218" s="0" t="s">
        <v>312</v>
      </c>
      <c r="C218" s="0" t="str">
        <f aca="false">VLOOKUP($D218,$E$2:$F$34,2,0)</f>
        <v>Bolívar</v>
      </c>
      <c r="D218" s="0" t="n">
        <v>13</v>
      </c>
    </row>
    <row r="219" customFormat="false" ht="12.75" hidden="false" customHeight="false" outlineLevel="0" collapsed="false">
      <c r="A219" s="0" t="n">
        <v>13683</v>
      </c>
      <c r="B219" s="0" t="s">
        <v>313</v>
      </c>
      <c r="C219" s="0" t="str">
        <f aca="false">VLOOKUP($D219,$E$2:$F$34,2,0)</f>
        <v>Bolívar</v>
      </c>
      <c r="D219" s="0" t="n">
        <v>13</v>
      </c>
    </row>
    <row r="220" customFormat="false" ht="12.75" hidden="false" customHeight="false" outlineLevel="0" collapsed="false">
      <c r="A220" s="0" t="n">
        <v>13688</v>
      </c>
      <c r="B220" s="0" t="s">
        <v>314</v>
      </c>
      <c r="C220" s="0" t="str">
        <f aca="false">VLOOKUP($D220,$E$2:$F$34,2,0)</f>
        <v>Bolívar</v>
      </c>
      <c r="D220" s="0" t="n">
        <v>13</v>
      </c>
    </row>
    <row r="221" customFormat="false" ht="12.75" hidden="false" customHeight="false" outlineLevel="0" collapsed="false">
      <c r="A221" s="0" t="n">
        <v>13744</v>
      </c>
      <c r="B221" s="0" t="s">
        <v>316</v>
      </c>
      <c r="C221" s="0" t="str">
        <f aca="false">VLOOKUP($D221,$E$2:$F$34,2,0)</f>
        <v>Bolívar</v>
      </c>
      <c r="D221" s="0" t="n">
        <v>13</v>
      </c>
    </row>
    <row r="222" customFormat="false" ht="12.75" hidden="false" customHeight="false" outlineLevel="0" collapsed="false">
      <c r="A222" s="0" t="n">
        <v>13760</v>
      </c>
      <c r="B222" s="0" t="s">
        <v>317</v>
      </c>
      <c r="C222" s="0" t="str">
        <f aca="false">VLOOKUP($D222,$E$2:$F$34,2,0)</f>
        <v>Bolívar</v>
      </c>
      <c r="D222" s="0" t="n">
        <v>13</v>
      </c>
    </row>
    <row r="223" customFormat="false" ht="12.75" hidden="false" customHeight="false" outlineLevel="0" collapsed="false">
      <c r="A223" s="0" t="n">
        <v>13780</v>
      </c>
      <c r="B223" s="0" t="s">
        <v>319</v>
      </c>
      <c r="C223" s="0" t="str">
        <f aca="false">VLOOKUP($D223,$E$2:$F$34,2,0)</f>
        <v>Bolívar</v>
      </c>
      <c r="D223" s="0" t="n">
        <v>13</v>
      </c>
    </row>
    <row r="224" customFormat="false" ht="12.75" hidden="false" customHeight="false" outlineLevel="0" collapsed="false">
      <c r="A224" s="0" t="n">
        <v>13810</v>
      </c>
      <c r="B224" s="0" t="s">
        <v>321</v>
      </c>
      <c r="C224" s="0" t="str">
        <f aca="false">VLOOKUP($D224,$E$2:$F$34,2,0)</f>
        <v>Bolívar</v>
      </c>
      <c r="D224" s="0" t="n">
        <v>13</v>
      </c>
    </row>
    <row r="225" customFormat="false" ht="12.75" hidden="false" customHeight="false" outlineLevel="0" collapsed="false">
      <c r="A225" s="0" t="n">
        <v>13836</v>
      </c>
      <c r="B225" s="0" t="s">
        <v>322</v>
      </c>
      <c r="C225" s="0" t="str">
        <f aca="false">VLOOKUP($D225,$E$2:$F$34,2,0)</f>
        <v>Bolívar</v>
      </c>
      <c r="D225" s="0" t="n">
        <v>13</v>
      </c>
    </row>
    <row r="226" customFormat="false" ht="12.75" hidden="false" customHeight="false" outlineLevel="0" collapsed="false">
      <c r="A226" s="0" t="n">
        <v>13838</v>
      </c>
      <c r="B226" s="0" t="s">
        <v>323</v>
      </c>
      <c r="C226" s="0" t="str">
        <f aca="false">VLOOKUP($D226,$E$2:$F$34,2,0)</f>
        <v>Bolívar</v>
      </c>
      <c r="D226" s="0" t="n">
        <v>13</v>
      </c>
    </row>
    <row r="227" customFormat="false" ht="12.75" hidden="false" customHeight="false" outlineLevel="0" collapsed="false">
      <c r="A227" s="0" t="n">
        <v>13873</v>
      </c>
      <c r="B227" s="0" t="s">
        <v>324</v>
      </c>
      <c r="C227" s="0" t="str">
        <f aca="false">VLOOKUP($D227,$E$2:$F$34,2,0)</f>
        <v>Bolívar</v>
      </c>
      <c r="D227" s="0" t="n">
        <v>13</v>
      </c>
    </row>
    <row r="228" customFormat="false" ht="12.75" hidden="false" customHeight="false" outlineLevel="0" collapsed="false">
      <c r="A228" s="0" t="n">
        <v>13894</v>
      </c>
      <c r="B228" s="0" t="s">
        <v>326</v>
      </c>
      <c r="C228" s="0" t="str">
        <f aca="false">VLOOKUP($D228,$E$2:$F$34,2,0)</f>
        <v>Bolívar</v>
      </c>
      <c r="D228" s="0" t="n">
        <v>13</v>
      </c>
    </row>
    <row r="229" customFormat="false" ht="12.75" hidden="false" customHeight="false" outlineLevel="0" collapsed="false">
      <c r="A229" s="0" t="n">
        <v>15001</v>
      </c>
      <c r="B229" s="0" t="s">
        <v>328</v>
      </c>
      <c r="C229" s="0" t="str">
        <f aca="false">VLOOKUP($D229,$E$2:$F$34,2,0)</f>
        <v>Boyacá</v>
      </c>
      <c r="D229" s="0" t="n">
        <v>15</v>
      </c>
    </row>
    <row r="230" customFormat="false" ht="12.75" hidden="false" customHeight="false" outlineLevel="0" collapsed="false">
      <c r="A230" s="0" t="n">
        <v>15022</v>
      </c>
      <c r="B230" s="0" t="s">
        <v>330</v>
      </c>
      <c r="C230" s="0" t="str">
        <f aca="false">VLOOKUP($D230,$E$2:$F$34,2,0)</f>
        <v>Boyacá</v>
      </c>
      <c r="D230" s="0" t="n">
        <v>15</v>
      </c>
    </row>
    <row r="231" customFormat="false" ht="12.75" hidden="false" customHeight="false" outlineLevel="0" collapsed="false">
      <c r="A231" s="0" t="n">
        <v>15047</v>
      </c>
      <c r="B231" s="0" t="s">
        <v>332</v>
      </c>
      <c r="C231" s="0" t="str">
        <f aca="false">VLOOKUP($D231,$E$2:$F$34,2,0)</f>
        <v>Boyacá</v>
      </c>
      <c r="D231" s="0" t="n">
        <v>15</v>
      </c>
    </row>
    <row r="232" customFormat="false" ht="12.75" hidden="false" customHeight="false" outlineLevel="0" collapsed="false">
      <c r="A232" s="0" t="n">
        <v>15051</v>
      </c>
      <c r="B232" s="0" t="s">
        <v>333</v>
      </c>
      <c r="C232" s="0" t="str">
        <f aca="false">VLOOKUP($D232,$E$2:$F$34,2,0)</f>
        <v>Boyacá</v>
      </c>
      <c r="D232" s="0" t="n">
        <v>15</v>
      </c>
    </row>
    <row r="233" customFormat="false" ht="12.75" hidden="false" customHeight="false" outlineLevel="0" collapsed="false">
      <c r="A233" s="0" t="n">
        <v>15087</v>
      </c>
      <c r="B233" s="0" t="s">
        <v>335</v>
      </c>
      <c r="C233" s="0" t="str">
        <f aca="false">VLOOKUP($D233,$E$2:$F$34,2,0)</f>
        <v>Boyacá</v>
      </c>
      <c r="D233" s="0" t="n">
        <v>15</v>
      </c>
    </row>
    <row r="234" customFormat="false" ht="12.75" hidden="false" customHeight="false" outlineLevel="0" collapsed="false">
      <c r="A234" s="0" t="n">
        <v>15090</v>
      </c>
      <c r="B234" s="0" t="s">
        <v>336</v>
      </c>
      <c r="C234" s="0" t="str">
        <f aca="false">VLOOKUP($D234,$E$2:$F$34,2,0)</f>
        <v>Boyacá</v>
      </c>
      <c r="D234" s="0" t="n">
        <v>15</v>
      </c>
    </row>
    <row r="235" customFormat="false" ht="12.75" hidden="false" customHeight="false" outlineLevel="0" collapsed="false">
      <c r="A235" s="0" t="n">
        <v>15092</v>
      </c>
      <c r="B235" s="0" t="s">
        <v>337</v>
      </c>
      <c r="C235" s="0" t="str">
        <f aca="false">VLOOKUP($D235,$E$2:$F$34,2,0)</f>
        <v>Boyacá</v>
      </c>
      <c r="D235" s="0" t="n">
        <v>15</v>
      </c>
    </row>
    <row r="236" customFormat="false" ht="12.75" hidden="false" customHeight="false" outlineLevel="0" collapsed="false">
      <c r="A236" s="0" t="n">
        <v>15097</v>
      </c>
      <c r="B236" s="0" t="s">
        <v>339</v>
      </c>
      <c r="C236" s="0" t="str">
        <f aca="false">VLOOKUP($D236,$E$2:$F$34,2,0)</f>
        <v>Boyacá</v>
      </c>
      <c r="D236" s="0" t="n">
        <v>15</v>
      </c>
    </row>
    <row r="237" customFormat="false" ht="12.75" hidden="false" customHeight="false" outlineLevel="0" collapsed="false">
      <c r="A237" s="0" t="n">
        <v>15104</v>
      </c>
      <c r="B237" s="0" t="s">
        <v>340</v>
      </c>
      <c r="C237" s="0" t="str">
        <f aca="false">VLOOKUP($D237,$E$2:$F$34,2,0)</f>
        <v>Boyacá</v>
      </c>
      <c r="D237" s="0" t="n">
        <v>15</v>
      </c>
    </row>
    <row r="238" customFormat="false" ht="12.75" hidden="false" customHeight="false" outlineLevel="0" collapsed="false">
      <c r="A238" s="0" t="n">
        <v>15106</v>
      </c>
      <c r="B238" s="0" t="s">
        <v>342</v>
      </c>
      <c r="C238" s="0" t="str">
        <f aca="false">VLOOKUP($D238,$E$2:$F$34,2,0)</f>
        <v>Boyacá</v>
      </c>
      <c r="D238" s="0" t="n">
        <v>15</v>
      </c>
    </row>
    <row r="239" customFormat="false" ht="12.75" hidden="false" customHeight="false" outlineLevel="0" collapsed="false">
      <c r="A239" s="0" t="n">
        <v>15109</v>
      </c>
      <c r="B239" s="0" t="s">
        <v>344</v>
      </c>
      <c r="C239" s="0" t="str">
        <f aca="false">VLOOKUP($D239,$E$2:$F$34,2,0)</f>
        <v>Boyacá</v>
      </c>
      <c r="D239" s="0" t="n">
        <v>15</v>
      </c>
    </row>
    <row r="240" customFormat="false" ht="12.75" hidden="false" customHeight="false" outlineLevel="0" collapsed="false">
      <c r="A240" s="0" t="n">
        <v>15114</v>
      </c>
      <c r="B240" s="0" t="s">
        <v>345</v>
      </c>
      <c r="C240" s="0" t="str">
        <f aca="false">VLOOKUP($D240,$E$2:$F$34,2,0)</f>
        <v>Boyacá</v>
      </c>
      <c r="D240" s="0" t="n">
        <v>15</v>
      </c>
    </row>
    <row r="241" customFormat="false" ht="12.75" hidden="false" customHeight="false" outlineLevel="0" collapsed="false">
      <c r="A241" s="0" t="n">
        <v>15131</v>
      </c>
      <c r="B241" s="0" t="s">
        <v>92</v>
      </c>
      <c r="C241" s="0" t="str">
        <f aca="false">VLOOKUP($D241,$E$2:$F$34,2,0)</f>
        <v>Boyacá</v>
      </c>
      <c r="D241" s="0" t="n">
        <v>15</v>
      </c>
    </row>
    <row r="242" customFormat="false" ht="12.75" hidden="false" customHeight="false" outlineLevel="0" collapsed="false">
      <c r="A242" s="0" t="n">
        <v>15135</v>
      </c>
      <c r="B242" s="0" t="s">
        <v>348</v>
      </c>
      <c r="C242" s="0" t="str">
        <f aca="false">VLOOKUP($D242,$E$2:$F$34,2,0)</f>
        <v>Boyacá</v>
      </c>
      <c r="D242" s="0" t="n">
        <v>15</v>
      </c>
    </row>
    <row r="243" customFormat="false" ht="12.75" hidden="false" customHeight="false" outlineLevel="0" collapsed="false">
      <c r="A243" s="0" t="n">
        <v>15162</v>
      </c>
      <c r="B243" s="0" t="s">
        <v>349</v>
      </c>
      <c r="C243" s="0" t="str">
        <f aca="false">VLOOKUP($D243,$E$2:$F$34,2,0)</f>
        <v>Boyacá</v>
      </c>
      <c r="D243" s="0" t="n">
        <v>15</v>
      </c>
    </row>
    <row r="244" customFormat="false" ht="12.75" hidden="false" customHeight="false" outlineLevel="0" collapsed="false">
      <c r="A244" s="0" t="n">
        <v>15172</v>
      </c>
      <c r="B244" s="0" t="s">
        <v>350</v>
      </c>
      <c r="C244" s="0" t="str">
        <f aca="false">VLOOKUP($D244,$E$2:$F$34,2,0)</f>
        <v>Boyacá</v>
      </c>
      <c r="D244" s="0" t="n">
        <v>15</v>
      </c>
    </row>
    <row r="245" customFormat="false" ht="12.75" hidden="false" customHeight="false" outlineLevel="0" collapsed="false">
      <c r="A245" s="0" t="n">
        <v>15176</v>
      </c>
      <c r="B245" s="0" t="s">
        <v>352</v>
      </c>
      <c r="C245" s="0" t="str">
        <f aca="false">VLOOKUP($D245,$E$2:$F$34,2,0)</f>
        <v>Boyacá</v>
      </c>
      <c r="D245" s="0" t="n">
        <v>15</v>
      </c>
    </row>
    <row r="246" customFormat="false" ht="12.75" hidden="false" customHeight="false" outlineLevel="0" collapsed="false">
      <c r="A246" s="0" t="n">
        <v>15180</v>
      </c>
      <c r="B246" s="0" t="s">
        <v>353</v>
      </c>
      <c r="C246" s="0" t="str">
        <f aca="false">VLOOKUP($D246,$E$2:$F$34,2,0)</f>
        <v>Boyacá</v>
      </c>
      <c r="D246" s="0" t="n">
        <v>15</v>
      </c>
    </row>
    <row r="247" customFormat="false" ht="12.75" hidden="false" customHeight="false" outlineLevel="0" collapsed="false">
      <c r="A247" s="0" t="n">
        <v>15183</v>
      </c>
      <c r="B247" s="0" t="s">
        <v>354</v>
      </c>
      <c r="C247" s="0" t="str">
        <f aca="false">VLOOKUP($D247,$E$2:$F$34,2,0)</f>
        <v>Boyacá</v>
      </c>
      <c r="D247" s="0" t="n">
        <v>15</v>
      </c>
    </row>
    <row r="248" customFormat="false" ht="12.75" hidden="false" customHeight="false" outlineLevel="0" collapsed="false">
      <c r="A248" s="0" t="n">
        <v>15185</v>
      </c>
      <c r="B248" s="0" t="s">
        <v>356</v>
      </c>
      <c r="C248" s="0" t="str">
        <f aca="false">VLOOKUP($D248,$E$2:$F$34,2,0)</f>
        <v>Boyacá</v>
      </c>
      <c r="D248" s="0" t="n">
        <v>15</v>
      </c>
    </row>
    <row r="249" customFormat="false" ht="12.75" hidden="false" customHeight="false" outlineLevel="0" collapsed="false">
      <c r="A249" s="0" t="n">
        <v>15187</v>
      </c>
      <c r="B249" s="0" t="s">
        <v>358</v>
      </c>
      <c r="C249" s="0" t="str">
        <f aca="false">VLOOKUP($D249,$E$2:$F$34,2,0)</f>
        <v>Boyacá</v>
      </c>
      <c r="D249" s="0" t="n">
        <v>15</v>
      </c>
    </row>
    <row r="250" customFormat="false" ht="12.75" hidden="false" customHeight="false" outlineLevel="0" collapsed="false">
      <c r="A250" s="0" t="n">
        <v>15189</v>
      </c>
      <c r="B250" s="0" t="s">
        <v>360</v>
      </c>
      <c r="C250" s="0" t="str">
        <f aca="false">VLOOKUP($D250,$E$2:$F$34,2,0)</f>
        <v>Boyacá</v>
      </c>
      <c r="D250" s="0" t="n">
        <v>15</v>
      </c>
    </row>
    <row r="251" customFormat="false" ht="12.75" hidden="false" customHeight="false" outlineLevel="0" collapsed="false">
      <c r="A251" s="0" t="n">
        <v>15204</v>
      </c>
      <c r="B251" s="0" t="s">
        <v>361</v>
      </c>
      <c r="C251" s="0" t="str">
        <f aca="false">VLOOKUP($D251,$E$2:$F$34,2,0)</f>
        <v>Boyacá</v>
      </c>
      <c r="D251" s="0" t="n">
        <v>15</v>
      </c>
    </row>
    <row r="252" customFormat="false" ht="12.75" hidden="false" customHeight="false" outlineLevel="0" collapsed="false">
      <c r="A252" s="0" t="n">
        <v>15212</v>
      </c>
      <c r="B252" s="0" t="s">
        <v>362</v>
      </c>
      <c r="C252" s="0" t="str">
        <f aca="false">VLOOKUP($D252,$E$2:$F$34,2,0)</f>
        <v>Boyacá</v>
      </c>
      <c r="D252" s="0" t="n">
        <v>15</v>
      </c>
    </row>
    <row r="253" customFormat="false" ht="12.75" hidden="false" customHeight="false" outlineLevel="0" collapsed="false">
      <c r="A253" s="0" t="n">
        <v>15215</v>
      </c>
      <c r="B253" s="0" t="s">
        <v>364</v>
      </c>
      <c r="C253" s="0" t="str">
        <f aca="false">VLOOKUP($D253,$E$2:$F$34,2,0)</f>
        <v>Boyacá</v>
      </c>
      <c r="D253" s="0" t="n">
        <v>15</v>
      </c>
    </row>
    <row r="254" customFormat="false" ht="12.75" hidden="false" customHeight="false" outlineLevel="0" collapsed="false">
      <c r="A254" s="0" t="n">
        <v>15218</v>
      </c>
      <c r="B254" s="0" t="s">
        <v>365</v>
      </c>
      <c r="C254" s="0" t="str">
        <f aca="false">VLOOKUP($D254,$E$2:$F$34,2,0)</f>
        <v>Boyacá</v>
      </c>
      <c r="D254" s="0" t="n">
        <v>15</v>
      </c>
    </row>
    <row r="255" customFormat="false" ht="12.75" hidden="false" customHeight="false" outlineLevel="0" collapsed="false">
      <c r="A255" s="0" t="n">
        <v>15223</v>
      </c>
      <c r="B255" s="0" t="s">
        <v>366</v>
      </c>
      <c r="C255" s="0" t="str">
        <f aca="false">VLOOKUP($D255,$E$2:$F$34,2,0)</f>
        <v>Boyacá</v>
      </c>
      <c r="D255" s="0" t="n">
        <v>15</v>
      </c>
    </row>
    <row r="256" customFormat="false" ht="12.75" hidden="false" customHeight="false" outlineLevel="0" collapsed="false">
      <c r="A256" s="0" t="n">
        <v>15224</v>
      </c>
      <c r="B256" s="0" t="s">
        <v>368</v>
      </c>
      <c r="C256" s="0" t="str">
        <f aca="false">VLOOKUP($D256,$E$2:$F$34,2,0)</f>
        <v>Boyacá</v>
      </c>
      <c r="D256" s="0" t="n">
        <v>15</v>
      </c>
    </row>
    <row r="257" customFormat="false" ht="12.75" hidden="false" customHeight="false" outlineLevel="0" collapsed="false">
      <c r="A257" s="0" t="n">
        <v>15226</v>
      </c>
      <c r="B257" s="0" t="s">
        <v>370</v>
      </c>
      <c r="C257" s="0" t="str">
        <f aca="false">VLOOKUP($D257,$E$2:$F$34,2,0)</f>
        <v>Boyacá</v>
      </c>
      <c r="D257" s="0" t="n">
        <v>15</v>
      </c>
    </row>
    <row r="258" customFormat="false" ht="12.75" hidden="false" customHeight="false" outlineLevel="0" collapsed="false">
      <c r="A258" s="0" t="n">
        <v>15232</v>
      </c>
      <c r="B258" s="0" t="s">
        <v>371</v>
      </c>
      <c r="C258" s="0" t="str">
        <f aca="false">VLOOKUP($D258,$E$2:$F$34,2,0)</f>
        <v>Boyacá</v>
      </c>
      <c r="D258" s="0" t="n">
        <v>15</v>
      </c>
    </row>
    <row r="259" customFormat="false" ht="12.75" hidden="false" customHeight="false" outlineLevel="0" collapsed="false">
      <c r="A259" s="0" t="n">
        <v>15236</v>
      </c>
      <c r="B259" s="0" t="s">
        <v>373</v>
      </c>
      <c r="C259" s="0" t="str">
        <f aca="false">VLOOKUP($D259,$E$2:$F$34,2,0)</f>
        <v>Boyacá</v>
      </c>
      <c r="D259" s="0" t="n">
        <v>15</v>
      </c>
    </row>
    <row r="260" customFormat="false" ht="12.75" hidden="false" customHeight="false" outlineLevel="0" collapsed="false">
      <c r="A260" s="0" t="n">
        <v>15238</v>
      </c>
      <c r="B260" s="0" t="s">
        <v>374</v>
      </c>
      <c r="C260" s="0" t="str">
        <f aca="false">VLOOKUP($D260,$E$2:$F$34,2,0)</f>
        <v>Boyacá</v>
      </c>
      <c r="D260" s="0" t="n">
        <v>15</v>
      </c>
    </row>
    <row r="261" customFormat="false" ht="12.75" hidden="false" customHeight="false" outlineLevel="0" collapsed="false">
      <c r="A261" s="0" t="n">
        <v>15244</v>
      </c>
      <c r="B261" s="0" t="s">
        <v>376</v>
      </c>
      <c r="C261" s="0" t="str">
        <f aca="false">VLOOKUP($D261,$E$2:$F$34,2,0)</f>
        <v>Boyacá</v>
      </c>
      <c r="D261" s="0" t="n">
        <v>15</v>
      </c>
    </row>
    <row r="262" customFormat="false" ht="12.75" hidden="false" customHeight="false" outlineLevel="0" collapsed="false">
      <c r="A262" s="0" t="n">
        <v>15248</v>
      </c>
      <c r="B262" s="0" t="s">
        <v>377</v>
      </c>
      <c r="C262" s="0" t="str">
        <f aca="false">VLOOKUP($D262,$E$2:$F$34,2,0)</f>
        <v>Boyacá</v>
      </c>
      <c r="D262" s="0" t="n">
        <v>15</v>
      </c>
    </row>
    <row r="263" customFormat="false" ht="12.75" hidden="false" customHeight="false" outlineLevel="0" collapsed="false">
      <c r="A263" s="0" t="n">
        <v>15272</v>
      </c>
      <c r="B263" s="0" t="s">
        <v>378</v>
      </c>
      <c r="C263" s="0" t="str">
        <f aca="false">VLOOKUP($D263,$E$2:$F$34,2,0)</f>
        <v>Boyacá</v>
      </c>
      <c r="D263" s="0" t="n">
        <v>15</v>
      </c>
    </row>
    <row r="264" customFormat="false" ht="12.75" hidden="false" customHeight="false" outlineLevel="0" collapsed="false">
      <c r="A264" s="0" t="n">
        <v>15276</v>
      </c>
      <c r="B264" s="0" t="s">
        <v>379</v>
      </c>
      <c r="C264" s="0" t="str">
        <f aca="false">VLOOKUP($D264,$E$2:$F$34,2,0)</f>
        <v>Boyacá</v>
      </c>
      <c r="D264" s="0" t="n">
        <v>15</v>
      </c>
    </row>
    <row r="265" customFormat="false" ht="12.75" hidden="false" customHeight="false" outlineLevel="0" collapsed="false">
      <c r="A265" s="0" t="n">
        <v>15293</v>
      </c>
      <c r="B265" s="0" t="s">
        <v>380</v>
      </c>
      <c r="C265" s="0" t="str">
        <f aca="false">VLOOKUP($D265,$E$2:$F$34,2,0)</f>
        <v>Boyacá</v>
      </c>
      <c r="D265" s="0" t="n">
        <v>15</v>
      </c>
    </row>
    <row r="266" customFormat="false" ht="12.75" hidden="false" customHeight="false" outlineLevel="0" collapsed="false">
      <c r="A266" s="0" t="n">
        <v>15296</v>
      </c>
      <c r="B266" s="0" t="s">
        <v>381</v>
      </c>
      <c r="C266" s="0" t="str">
        <f aca="false">VLOOKUP($D266,$E$2:$F$34,2,0)</f>
        <v>Boyacá</v>
      </c>
      <c r="D266" s="0" t="n">
        <v>15</v>
      </c>
    </row>
    <row r="267" customFormat="false" ht="12.75" hidden="false" customHeight="false" outlineLevel="0" collapsed="false">
      <c r="A267" s="0" t="n">
        <v>15299</v>
      </c>
      <c r="B267" s="0" t="s">
        <v>383</v>
      </c>
      <c r="C267" s="0" t="str">
        <f aca="false">VLOOKUP($D267,$E$2:$F$34,2,0)</f>
        <v>Boyacá</v>
      </c>
      <c r="D267" s="0" t="n">
        <v>15</v>
      </c>
    </row>
    <row r="268" customFormat="false" ht="12.75" hidden="false" customHeight="false" outlineLevel="0" collapsed="false">
      <c r="A268" s="0" t="n">
        <v>15317</v>
      </c>
      <c r="B268" s="0" t="s">
        <v>384</v>
      </c>
      <c r="C268" s="0" t="str">
        <f aca="false">VLOOKUP($D268,$E$2:$F$34,2,0)</f>
        <v>Boyacá</v>
      </c>
      <c r="D268" s="0" t="n">
        <v>15</v>
      </c>
    </row>
    <row r="269" customFormat="false" ht="12.75" hidden="false" customHeight="false" outlineLevel="0" collapsed="false">
      <c r="A269" s="0" t="n">
        <v>15322</v>
      </c>
      <c r="B269" s="0" t="s">
        <v>385</v>
      </c>
      <c r="C269" s="0" t="str">
        <f aca="false">VLOOKUP($D269,$E$2:$F$34,2,0)</f>
        <v>Boyacá</v>
      </c>
      <c r="D269" s="0" t="n">
        <v>15</v>
      </c>
    </row>
    <row r="270" customFormat="false" ht="12.75" hidden="false" customHeight="false" outlineLevel="0" collapsed="false">
      <c r="A270" s="0" t="n">
        <v>15325</v>
      </c>
      <c r="B270" s="0" t="s">
        <v>386</v>
      </c>
      <c r="C270" s="0" t="str">
        <f aca="false">VLOOKUP($D270,$E$2:$F$34,2,0)</f>
        <v>Boyacá</v>
      </c>
      <c r="D270" s="0" t="n">
        <v>15</v>
      </c>
    </row>
    <row r="271" customFormat="false" ht="12.75" hidden="false" customHeight="false" outlineLevel="0" collapsed="false">
      <c r="A271" s="0" t="n">
        <v>15332</v>
      </c>
      <c r="B271" s="0" t="s">
        <v>388</v>
      </c>
      <c r="C271" s="0" t="str">
        <f aca="false">VLOOKUP($D271,$E$2:$F$34,2,0)</f>
        <v>Boyacá</v>
      </c>
      <c r="D271" s="0" t="n">
        <v>15</v>
      </c>
    </row>
    <row r="272" customFormat="false" ht="12.75" hidden="false" customHeight="false" outlineLevel="0" collapsed="false">
      <c r="A272" s="0" t="n">
        <v>15362</v>
      </c>
      <c r="B272" s="0" t="s">
        <v>389</v>
      </c>
      <c r="C272" s="0" t="str">
        <f aca="false">VLOOKUP($D272,$E$2:$F$34,2,0)</f>
        <v>Boyacá</v>
      </c>
      <c r="D272" s="0" t="n">
        <v>15</v>
      </c>
    </row>
    <row r="273" customFormat="false" ht="12.75" hidden="false" customHeight="false" outlineLevel="0" collapsed="false">
      <c r="A273" s="0" t="n">
        <v>15367</v>
      </c>
      <c r="B273" s="0" t="s">
        <v>390</v>
      </c>
      <c r="C273" s="0" t="str">
        <f aca="false">VLOOKUP($D273,$E$2:$F$34,2,0)</f>
        <v>Boyacá</v>
      </c>
      <c r="D273" s="0" t="n">
        <v>15</v>
      </c>
    </row>
    <row r="274" customFormat="false" ht="12.75" hidden="false" customHeight="false" outlineLevel="0" collapsed="false">
      <c r="A274" s="0" t="n">
        <v>15368</v>
      </c>
      <c r="B274" s="0" t="s">
        <v>145</v>
      </c>
      <c r="C274" s="0" t="str">
        <f aca="false">VLOOKUP($D274,$E$2:$F$34,2,0)</f>
        <v>Boyacá</v>
      </c>
      <c r="D274" s="0" t="n">
        <v>15</v>
      </c>
    </row>
    <row r="275" customFormat="false" ht="12.75" hidden="false" customHeight="false" outlineLevel="0" collapsed="false">
      <c r="A275" s="0" t="n">
        <v>15377</v>
      </c>
      <c r="B275" s="0" t="s">
        <v>392</v>
      </c>
      <c r="C275" s="0" t="str">
        <f aca="false">VLOOKUP($D275,$E$2:$F$34,2,0)</f>
        <v>Boyacá</v>
      </c>
      <c r="D275" s="0" t="n">
        <v>15</v>
      </c>
    </row>
    <row r="276" customFormat="false" ht="12.75" hidden="false" customHeight="false" outlineLevel="0" collapsed="false">
      <c r="A276" s="0" t="n">
        <v>15380</v>
      </c>
      <c r="B276" s="0" t="s">
        <v>393</v>
      </c>
      <c r="C276" s="0" t="str">
        <f aca="false">VLOOKUP($D276,$E$2:$F$34,2,0)</f>
        <v>Boyacá</v>
      </c>
      <c r="D276" s="0" t="n">
        <v>15</v>
      </c>
    </row>
    <row r="277" customFormat="false" ht="12.75" hidden="false" customHeight="false" outlineLevel="0" collapsed="false">
      <c r="A277" s="0" t="n">
        <v>15401</v>
      </c>
      <c r="B277" s="0" t="s">
        <v>395</v>
      </c>
      <c r="C277" s="0" t="str">
        <f aca="false">VLOOKUP($D277,$E$2:$F$34,2,0)</f>
        <v>Boyacá</v>
      </c>
      <c r="D277" s="0" t="n">
        <v>15</v>
      </c>
    </row>
    <row r="278" customFormat="false" ht="12.75" hidden="false" customHeight="false" outlineLevel="0" collapsed="false">
      <c r="A278" s="0" t="n">
        <v>15403</v>
      </c>
      <c r="B278" s="0" t="s">
        <v>396</v>
      </c>
      <c r="C278" s="0" t="str">
        <f aca="false">VLOOKUP($D278,$E$2:$F$34,2,0)</f>
        <v>Boyacá</v>
      </c>
      <c r="D278" s="0" t="n">
        <v>15</v>
      </c>
    </row>
    <row r="279" customFormat="false" ht="12.75" hidden="false" customHeight="false" outlineLevel="0" collapsed="false">
      <c r="A279" s="0" t="n">
        <v>15407</v>
      </c>
      <c r="B279" s="0" t="s">
        <v>398</v>
      </c>
      <c r="C279" s="0" t="str">
        <f aca="false">VLOOKUP($D279,$E$2:$F$34,2,0)</f>
        <v>Boyacá</v>
      </c>
      <c r="D279" s="0" t="n">
        <v>15</v>
      </c>
    </row>
    <row r="280" customFormat="false" ht="12.75" hidden="false" customHeight="false" outlineLevel="0" collapsed="false">
      <c r="A280" s="0" t="n">
        <v>15425</v>
      </c>
      <c r="B280" s="0" t="s">
        <v>399</v>
      </c>
      <c r="C280" s="0" t="str">
        <f aca="false">VLOOKUP($D280,$E$2:$F$34,2,0)</f>
        <v>Boyacá</v>
      </c>
      <c r="D280" s="0" t="n">
        <v>15</v>
      </c>
    </row>
    <row r="281" customFormat="false" ht="12.75" hidden="false" customHeight="false" outlineLevel="0" collapsed="false">
      <c r="A281" s="0" t="n">
        <v>15442</v>
      </c>
      <c r="B281" s="0" t="s">
        <v>401</v>
      </c>
      <c r="C281" s="0" t="str">
        <f aca="false">VLOOKUP($D281,$E$2:$F$34,2,0)</f>
        <v>Boyacá</v>
      </c>
      <c r="D281" s="0" t="n">
        <v>15</v>
      </c>
    </row>
    <row r="282" customFormat="false" ht="12.75" hidden="false" customHeight="false" outlineLevel="0" collapsed="false">
      <c r="A282" s="0" t="n">
        <v>15455</v>
      </c>
      <c r="B282" s="0" t="s">
        <v>402</v>
      </c>
      <c r="C282" s="0" t="str">
        <f aca="false">VLOOKUP($D282,$E$2:$F$34,2,0)</f>
        <v>Boyacá</v>
      </c>
      <c r="D282" s="0" t="n">
        <v>15</v>
      </c>
    </row>
    <row r="283" customFormat="false" ht="12.75" hidden="false" customHeight="false" outlineLevel="0" collapsed="false">
      <c r="A283" s="0" t="n">
        <v>15464</v>
      </c>
      <c r="B283" s="0" t="s">
        <v>404</v>
      </c>
      <c r="C283" s="0" t="str">
        <f aca="false">VLOOKUP($D283,$E$2:$F$34,2,0)</f>
        <v>Boyacá</v>
      </c>
      <c r="D283" s="0" t="n">
        <v>15</v>
      </c>
    </row>
    <row r="284" customFormat="false" ht="12.75" hidden="false" customHeight="false" outlineLevel="0" collapsed="false">
      <c r="A284" s="0" t="n">
        <v>15466</v>
      </c>
      <c r="B284" s="0" t="s">
        <v>405</v>
      </c>
      <c r="C284" s="0" t="str">
        <f aca="false">VLOOKUP($D284,$E$2:$F$34,2,0)</f>
        <v>Boyacá</v>
      </c>
      <c r="D284" s="0" t="n">
        <v>15</v>
      </c>
    </row>
    <row r="285" customFormat="false" ht="12.75" hidden="false" customHeight="false" outlineLevel="0" collapsed="false">
      <c r="A285" s="0" t="n">
        <v>15469</v>
      </c>
      <c r="B285" s="0" t="s">
        <v>406</v>
      </c>
      <c r="C285" s="0" t="str">
        <f aca="false">VLOOKUP($D285,$E$2:$F$34,2,0)</f>
        <v>Boyacá</v>
      </c>
      <c r="D285" s="0" t="n">
        <v>15</v>
      </c>
    </row>
    <row r="286" customFormat="false" ht="12.75" hidden="false" customHeight="false" outlineLevel="0" collapsed="false">
      <c r="A286" s="0" t="n">
        <v>15476</v>
      </c>
      <c r="B286" s="0" t="s">
        <v>408</v>
      </c>
      <c r="C286" s="0" t="str">
        <f aca="false">VLOOKUP($D286,$E$2:$F$34,2,0)</f>
        <v>Boyacá</v>
      </c>
      <c r="D286" s="0" t="n">
        <v>15</v>
      </c>
    </row>
    <row r="287" customFormat="false" ht="12.75" hidden="false" customHeight="false" outlineLevel="0" collapsed="false">
      <c r="A287" s="0" t="n">
        <v>15480</v>
      </c>
      <c r="B287" s="0" t="s">
        <v>409</v>
      </c>
      <c r="C287" s="0" t="str">
        <f aca="false">VLOOKUP($D287,$E$2:$F$34,2,0)</f>
        <v>Boyacá</v>
      </c>
      <c r="D287" s="0" t="n">
        <v>15</v>
      </c>
    </row>
    <row r="288" customFormat="false" ht="12.75" hidden="false" customHeight="false" outlineLevel="0" collapsed="false">
      <c r="A288" s="0" t="n">
        <v>15491</v>
      </c>
      <c r="B288" s="0" t="s">
        <v>411</v>
      </c>
      <c r="C288" s="0" t="str">
        <f aca="false">VLOOKUP($D288,$E$2:$F$34,2,0)</f>
        <v>Boyacá</v>
      </c>
      <c r="D288" s="0" t="n">
        <v>15</v>
      </c>
    </row>
    <row r="289" customFormat="false" ht="12.75" hidden="false" customHeight="false" outlineLevel="0" collapsed="false">
      <c r="A289" s="0" t="n">
        <v>15494</v>
      </c>
      <c r="B289" s="0" t="s">
        <v>413</v>
      </c>
      <c r="C289" s="0" t="str">
        <f aca="false">VLOOKUP($D289,$E$2:$F$34,2,0)</f>
        <v>Boyacá</v>
      </c>
      <c r="D289" s="0" t="n">
        <v>15</v>
      </c>
    </row>
    <row r="290" customFormat="false" ht="12.75" hidden="false" customHeight="false" outlineLevel="0" collapsed="false">
      <c r="A290" s="0" t="n">
        <v>15500</v>
      </c>
      <c r="B290" s="0" t="s">
        <v>415</v>
      </c>
      <c r="C290" s="0" t="str">
        <f aca="false">VLOOKUP($D290,$E$2:$F$34,2,0)</f>
        <v>Boyacá</v>
      </c>
      <c r="D290" s="0" t="n">
        <v>15</v>
      </c>
    </row>
    <row r="291" customFormat="false" ht="12.75" hidden="false" customHeight="false" outlineLevel="0" collapsed="false">
      <c r="A291" s="0" t="n">
        <v>15507</v>
      </c>
      <c r="B291" s="0" t="s">
        <v>416</v>
      </c>
      <c r="C291" s="0" t="str">
        <f aca="false">VLOOKUP($D291,$E$2:$F$34,2,0)</f>
        <v>Boyacá</v>
      </c>
      <c r="D291" s="0" t="n">
        <v>15</v>
      </c>
    </row>
    <row r="292" customFormat="false" ht="12.75" hidden="false" customHeight="false" outlineLevel="0" collapsed="false">
      <c r="A292" s="0" t="n">
        <v>15511</v>
      </c>
      <c r="B292" s="0" t="s">
        <v>417</v>
      </c>
      <c r="C292" s="0" t="str">
        <f aca="false">VLOOKUP($D292,$E$2:$F$34,2,0)</f>
        <v>Boyacá</v>
      </c>
      <c r="D292" s="0" t="n">
        <v>15</v>
      </c>
    </row>
    <row r="293" customFormat="false" ht="12.75" hidden="false" customHeight="false" outlineLevel="0" collapsed="false">
      <c r="A293" s="0" t="n">
        <v>15514</v>
      </c>
      <c r="B293" s="0" t="s">
        <v>418</v>
      </c>
      <c r="C293" s="0" t="str">
        <f aca="false">VLOOKUP($D293,$E$2:$F$34,2,0)</f>
        <v>Boyacá</v>
      </c>
      <c r="D293" s="0" t="n">
        <v>15</v>
      </c>
    </row>
    <row r="294" customFormat="false" ht="12.75" hidden="false" customHeight="false" outlineLevel="0" collapsed="false">
      <c r="A294" s="0" t="n">
        <v>15516</v>
      </c>
      <c r="B294" s="0" t="s">
        <v>419</v>
      </c>
      <c r="C294" s="0" t="str">
        <f aca="false">VLOOKUP($D294,$E$2:$F$34,2,0)</f>
        <v>Boyacá</v>
      </c>
      <c r="D294" s="0" t="n">
        <v>15</v>
      </c>
    </row>
    <row r="295" customFormat="false" ht="12.75" hidden="false" customHeight="false" outlineLevel="0" collapsed="false">
      <c r="A295" s="0" t="n">
        <v>15518</v>
      </c>
      <c r="B295" s="0" t="s">
        <v>421</v>
      </c>
      <c r="C295" s="0" t="str">
        <f aca="false">VLOOKUP($D295,$E$2:$F$34,2,0)</f>
        <v>Boyacá</v>
      </c>
      <c r="D295" s="0" t="n">
        <v>15</v>
      </c>
    </row>
    <row r="296" customFormat="false" ht="12.75" hidden="false" customHeight="false" outlineLevel="0" collapsed="false">
      <c r="A296" s="0" t="n">
        <v>15522</v>
      </c>
      <c r="B296" s="0" t="s">
        <v>423</v>
      </c>
      <c r="C296" s="0" t="str">
        <f aca="false">VLOOKUP($D296,$E$2:$F$34,2,0)</f>
        <v>Boyacá</v>
      </c>
      <c r="D296" s="0" t="n">
        <v>15</v>
      </c>
    </row>
    <row r="297" customFormat="false" ht="12.75" hidden="false" customHeight="false" outlineLevel="0" collapsed="false">
      <c r="A297" s="0" t="n">
        <v>15531</v>
      </c>
      <c r="B297" s="0" t="s">
        <v>425</v>
      </c>
      <c r="C297" s="0" t="str">
        <f aca="false">VLOOKUP($D297,$E$2:$F$34,2,0)</f>
        <v>Boyacá</v>
      </c>
      <c r="D297" s="0" t="n">
        <v>15</v>
      </c>
    </row>
    <row r="298" customFormat="false" ht="12.75" hidden="false" customHeight="false" outlineLevel="0" collapsed="false">
      <c r="A298" s="0" t="n">
        <v>15533</v>
      </c>
      <c r="B298" s="0" t="s">
        <v>426</v>
      </c>
      <c r="C298" s="0" t="str">
        <f aca="false">VLOOKUP($D298,$E$2:$F$34,2,0)</f>
        <v>Boyacá</v>
      </c>
      <c r="D298" s="0" t="n">
        <v>15</v>
      </c>
    </row>
    <row r="299" customFormat="false" ht="12.75" hidden="false" customHeight="false" outlineLevel="0" collapsed="false">
      <c r="A299" s="0" t="n">
        <v>15537</v>
      </c>
      <c r="B299" s="0" t="s">
        <v>427</v>
      </c>
      <c r="C299" s="0" t="str">
        <f aca="false">VLOOKUP($D299,$E$2:$F$34,2,0)</f>
        <v>Boyacá</v>
      </c>
      <c r="D299" s="0" t="n">
        <v>15</v>
      </c>
    </row>
    <row r="300" customFormat="false" ht="12.75" hidden="false" customHeight="false" outlineLevel="0" collapsed="false">
      <c r="A300" s="0" t="n">
        <v>15542</v>
      </c>
      <c r="B300" s="0" t="s">
        <v>428</v>
      </c>
      <c r="C300" s="0" t="str">
        <f aca="false">VLOOKUP($D300,$E$2:$F$34,2,0)</f>
        <v>Boyacá</v>
      </c>
      <c r="D300" s="0" t="n">
        <v>15</v>
      </c>
    </row>
    <row r="301" customFormat="false" ht="12.75" hidden="false" customHeight="false" outlineLevel="0" collapsed="false">
      <c r="A301" s="0" t="n">
        <v>15550</v>
      </c>
      <c r="B301" s="0" t="s">
        <v>429</v>
      </c>
      <c r="C301" s="0" t="str">
        <f aca="false">VLOOKUP($D301,$E$2:$F$34,2,0)</f>
        <v>Boyacá</v>
      </c>
      <c r="D301" s="0" t="n">
        <v>15</v>
      </c>
    </row>
    <row r="302" customFormat="false" ht="12.75" hidden="false" customHeight="false" outlineLevel="0" collapsed="false">
      <c r="A302" s="0" t="n">
        <v>15572</v>
      </c>
      <c r="B302" s="0" t="s">
        <v>430</v>
      </c>
      <c r="C302" s="0" t="str">
        <f aca="false">VLOOKUP($D302,$E$2:$F$34,2,0)</f>
        <v>Boyacá</v>
      </c>
      <c r="D302" s="0" t="n">
        <v>15</v>
      </c>
    </row>
    <row r="303" customFormat="false" ht="12.75" hidden="false" customHeight="false" outlineLevel="0" collapsed="false">
      <c r="A303" s="0" t="n">
        <v>15580</v>
      </c>
      <c r="B303" s="0" t="s">
        <v>431</v>
      </c>
      <c r="C303" s="0" t="str">
        <f aca="false">VLOOKUP($D303,$E$2:$F$34,2,0)</f>
        <v>Boyacá</v>
      </c>
      <c r="D303" s="0" t="n">
        <v>15</v>
      </c>
    </row>
    <row r="304" customFormat="false" ht="12.75" hidden="false" customHeight="false" outlineLevel="0" collapsed="false">
      <c r="A304" s="0" t="n">
        <v>15599</v>
      </c>
      <c r="B304" s="0" t="s">
        <v>432</v>
      </c>
      <c r="C304" s="0" t="str">
        <f aca="false">VLOOKUP($D304,$E$2:$F$34,2,0)</f>
        <v>Boyacá</v>
      </c>
      <c r="D304" s="0" t="n">
        <v>15</v>
      </c>
    </row>
    <row r="305" customFormat="false" ht="12.75" hidden="false" customHeight="false" outlineLevel="0" collapsed="false">
      <c r="A305" s="0" t="n">
        <v>15600</v>
      </c>
      <c r="B305" s="0" t="s">
        <v>433</v>
      </c>
      <c r="C305" s="0" t="str">
        <f aca="false">VLOOKUP($D305,$E$2:$F$34,2,0)</f>
        <v>Boyacá</v>
      </c>
      <c r="D305" s="0" t="n">
        <v>15</v>
      </c>
    </row>
    <row r="306" customFormat="false" ht="12.75" hidden="false" customHeight="false" outlineLevel="0" collapsed="false">
      <c r="A306" s="0" t="n">
        <v>15621</v>
      </c>
      <c r="B306" s="0" t="s">
        <v>434</v>
      </c>
      <c r="C306" s="0" t="str">
        <f aca="false">VLOOKUP($D306,$E$2:$F$34,2,0)</f>
        <v>Boyacá</v>
      </c>
      <c r="D306" s="0" t="n">
        <v>15</v>
      </c>
    </row>
    <row r="307" customFormat="false" ht="12.75" hidden="false" customHeight="false" outlineLevel="0" collapsed="false">
      <c r="A307" s="0" t="n">
        <v>15632</v>
      </c>
      <c r="B307" s="0" t="s">
        <v>435</v>
      </c>
      <c r="C307" s="0" t="str">
        <f aca="false">VLOOKUP($D307,$E$2:$F$34,2,0)</f>
        <v>Boyacá</v>
      </c>
      <c r="D307" s="0" t="n">
        <v>15</v>
      </c>
    </row>
    <row r="308" customFormat="false" ht="12.75" hidden="false" customHeight="false" outlineLevel="0" collapsed="false">
      <c r="A308" s="0" t="n">
        <v>15638</v>
      </c>
      <c r="B308" s="0" t="s">
        <v>436</v>
      </c>
      <c r="C308" s="0" t="str">
        <f aca="false">VLOOKUP($D308,$E$2:$F$34,2,0)</f>
        <v>Boyacá</v>
      </c>
      <c r="D308" s="0" t="n">
        <v>15</v>
      </c>
    </row>
    <row r="309" customFormat="false" ht="12.75" hidden="false" customHeight="false" outlineLevel="0" collapsed="false">
      <c r="A309" s="0" t="n">
        <v>15646</v>
      </c>
      <c r="B309" s="0" t="s">
        <v>437</v>
      </c>
      <c r="C309" s="0" t="str">
        <f aca="false">VLOOKUP($D309,$E$2:$F$34,2,0)</f>
        <v>Boyacá</v>
      </c>
      <c r="D309" s="0" t="n">
        <v>15</v>
      </c>
    </row>
    <row r="310" customFormat="false" ht="12.75" hidden="false" customHeight="false" outlineLevel="0" collapsed="false">
      <c r="A310" s="0" t="n">
        <v>15660</v>
      </c>
      <c r="B310" s="0" t="s">
        <v>438</v>
      </c>
      <c r="C310" s="0" t="str">
        <f aca="false">VLOOKUP($D310,$E$2:$F$34,2,0)</f>
        <v>Boyacá</v>
      </c>
      <c r="D310" s="0" t="n">
        <v>15</v>
      </c>
    </row>
    <row r="311" customFormat="false" ht="12.75" hidden="false" customHeight="false" outlineLevel="0" collapsed="false">
      <c r="A311" s="0" t="n">
        <v>15664</v>
      </c>
      <c r="B311" s="0" t="s">
        <v>439</v>
      </c>
      <c r="C311" s="0" t="str">
        <f aca="false">VLOOKUP($D311,$E$2:$F$34,2,0)</f>
        <v>Boyacá</v>
      </c>
      <c r="D311" s="0" t="n">
        <v>15</v>
      </c>
    </row>
    <row r="312" customFormat="false" ht="12.75" hidden="false" customHeight="false" outlineLevel="0" collapsed="false">
      <c r="A312" s="0" t="n">
        <v>15667</v>
      </c>
      <c r="B312" s="0" t="s">
        <v>441</v>
      </c>
      <c r="C312" s="0" t="str">
        <f aca="false">VLOOKUP($D312,$E$2:$F$34,2,0)</f>
        <v>Boyacá</v>
      </c>
      <c r="D312" s="0" t="n">
        <v>15</v>
      </c>
    </row>
    <row r="313" customFormat="false" ht="12.75" hidden="false" customHeight="false" outlineLevel="0" collapsed="false">
      <c r="A313" s="0" t="n">
        <v>15673</v>
      </c>
      <c r="B313" s="0" t="s">
        <v>442</v>
      </c>
      <c r="C313" s="0" t="str">
        <f aca="false">VLOOKUP($D313,$E$2:$F$34,2,0)</f>
        <v>Boyacá</v>
      </c>
      <c r="D313" s="0" t="n">
        <v>15</v>
      </c>
    </row>
    <row r="314" customFormat="false" ht="12.75" hidden="false" customHeight="false" outlineLevel="0" collapsed="false">
      <c r="A314" s="0" t="n">
        <v>15676</v>
      </c>
      <c r="B314" s="0" t="s">
        <v>444</v>
      </c>
      <c r="C314" s="0" t="str">
        <f aca="false">VLOOKUP($D314,$E$2:$F$34,2,0)</f>
        <v>Boyacá</v>
      </c>
      <c r="D314" s="0" t="n">
        <v>15</v>
      </c>
    </row>
    <row r="315" customFormat="false" ht="12.75" hidden="false" customHeight="false" outlineLevel="0" collapsed="false">
      <c r="A315" s="0" t="n">
        <v>15681</v>
      </c>
      <c r="B315" s="0" t="s">
        <v>446</v>
      </c>
      <c r="C315" s="0" t="str">
        <f aca="false">VLOOKUP($D315,$E$2:$F$34,2,0)</f>
        <v>Boyacá</v>
      </c>
      <c r="D315" s="0" t="n">
        <v>15</v>
      </c>
    </row>
    <row r="316" customFormat="false" ht="12.75" hidden="false" customHeight="false" outlineLevel="0" collapsed="false">
      <c r="A316" s="0" t="n">
        <v>15686</v>
      </c>
      <c r="B316" s="0" t="s">
        <v>447</v>
      </c>
      <c r="C316" s="0" t="str">
        <f aca="false">VLOOKUP($D316,$E$2:$F$34,2,0)</f>
        <v>Boyacá</v>
      </c>
      <c r="D316" s="0" t="n">
        <v>15</v>
      </c>
    </row>
    <row r="317" customFormat="false" ht="12.75" hidden="false" customHeight="false" outlineLevel="0" collapsed="false">
      <c r="A317" s="0" t="n">
        <v>15690</v>
      </c>
      <c r="B317" s="0" t="s">
        <v>448</v>
      </c>
      <c r="C317" s="0" t="str">
        <f aca="false">VLOOKUP($D317,$E$2:$F$34,2,0)</f>
        <v>Boyacá</v>
      </c>
      <c r="D317" s="0" t="n">
        <v>15</v>
      </c>
    </row>
    <row r="318" customFormat="false" ht="12.75" hidden="false" customHeight="false" outlineLevel="0" collapsed="false">
      <c r="A318" s="0" t="n">
        <v>15693</v>
      </c>
      <c r="B318" s="0" t="s">
        <v>449</v>
      </c>
      <c r="C318" s="0" t="str">
        <f aca="false">VLOOKUP($D318,$E$2:$F$34,2,0)</f>
        <v>Boyacá</v>
      </c>
      <c r="D318" s="0" t="n">
        <v>15</v>
      </c>
    </row>
    <row r="319" customFormat="false" ht="12.75" hidden="false" customHeight="false" outlineLevel="0" collapsed="false">
      <c r="A319" s="0" t="n">
        <v>15696</v>
      </c>
      <c r="B319" s="0" t="s">
        <v>450</v>
      </c>
      <c r="C319" s="0" t="str">
        <f aca="false">VLOOKUP($D319,$E$2:$F$34,2,0)</f>
        <v>Boyacá</v>
      </c>
      <c r="D319" s="0" t="n">
        <v>15</v>
      </c>
    </row>
    <row r="320" customFormat="false" ht="12.75" hidden="false" customHeight="false" outlineLevel="0" collapsed="false">
      <c r="A320" s="0" t="n">
        <v>15720</v>
      </c>
      <c r="B320" s="0" t="s">
        <v>452</v>
      </c>
      <c r="C320" s="0" t="str">
        <f aca="false">VLOOKUP($D320,$E$2:$F$34,2,0)</f>
        <v>Boyacá</v>
      </c>
      <c r="D320" s="0" t="n">
        <v>15</v>
      </c>
    </row>
    <row r="321" customFormat="false" ht="12.75" hidden="false" customHeight="false" outlineLevel="0" collapsed="false">
      <c r="A321" s="0" t="n">
        <v>15723</v>
      </c>
      <c r="B321" s="0" t="s">
        <v>454</v>
      </c>
      <c r="C321" s="0" t="str">
        <f aca="false">VLOOKUP($D321,$E$2:$F$34,2,0)</f>
        <v>Boyacá</v>
      </c>
      <c r="D321" s="0" t="n">
        <v>15</v>
      </c>
    </row>
    <row r="322" customFormat="false" ht="12.75" hidden="false" customHeight="false" outlineLevel="0" collapsed="false">
      <c r="A322" s="0" t="n">
        <v>15740</v>
      </c>
      <c r="B322" s="0" t="s">
        <v>456</v>
      </c>
      <c r="C322" s="0" t="str">
        <f aca="false">VLOOKUP($D322,$E$2:$F$34,2,0)</f>
        <v>Boyacá</v>
      </c>
      <c r="D322" s="0" t="n">
        <v>15</v>
      </c>
    </row>
    <row r="323" customFormat="false" ht="12.75" hidden="false" customHeight="false" outlineLevel="0" collapsed="false">
      <c r="A323" s="0" t="n">
        <v>15753</v>
      </c>
      <c r="B323" s="0" t="s">
        <v>457</v>
      </c>
      <c r="C323" s="0" t="str">
        <f aca="false">VLOOKUP($D323,$E$2:$F$34,2,0)</f>
        <v>Boyacá</v>
      </c>
      <c r="D323" s="0" t="n">
        <v>15</v>
      </c>
    </row>
    <row r="324" customFormat="false" ht="12.75" hidden="false" customHeight="false" outlineLevel="0" collapsed="false">
      <c r="A324" s="0" t="n">
        <v>15755</v>
      </c>
      <c r="B324" s="0" t="s">
        <v>458</v>
      </c>
      <c r="C324" s="0" t="str">
        <f aca="false">VLOOKUP($D324,$E$2:$F$34,2,0)</f>
        <v>Boyacá</v>
      </c>
      <c r="D324" s="0" t="n">
        <v>15</v>
      </c>
    </row>
    <row r="325" customFormat="false" ht="12.75" hidden="false" customHeight="false" outlineLevel="0" collapsed="false">
      <c r="A325" s="0" t="n">
        <v>15757</v>
      </c>
      <c r="B325" s="0" t="s">
        <v>459</v>
      </c>
      <c r="C325" s="0" t="str">
        <f aca="false">VLOOKUP($D325,$E$2:$F$34,2,0)</f>
        <v>Boyacá</v>
      </c>
      <c r="D325" s="0" t="n">
        <v>15</v>
      </c>
    </row>
    <row r="326" customFormat="false" ht="12.75" hidden="false" customHeight="false" outlineLevel="0" collapsed="false">
      <c r="A326" s="0" t="n">
        <v>15759</v>
      </c>
      <c r="B326" s="0" t="s">
        <v>460</v>
      </c>
      <c r="C326" s="0" t="str">
        <f aca="false">VLOOKUP($D326,$E$2:$F$34,2,0)</f>
        <v>Boyacá</v>
      </c>
      <c r="D326" s="0" t="n">
        <v>15</v>
      </c>
    </row>
    <row r="327" customFormat="false" ht="12.75" hidden="false" customHeight="false" outlineLevel="0" collapsed="false">
      <c r="A327" s="0" t="n">
        <v>15761</v>
      </c>
      <c r="B327" s="0" t="s">
        <v>462</v>
      </c>
      <c r="C327" s="0" t="str">
        <f aca="false">VLOOKUP($D327,$E$2:$F$34,2,0)</f>
        <v>Boyacá</v>
      </c>
      <c r="D327" s="0" t="n">
        <v>15</v>
      </c>
    </row>
    <row r="328" customFormat="false" ht="12.75" hidden="false" customHeight="false" outlineLevel="0" collapsed="false">
      <c r="A328" s="0" t="n">
        <v>15762</v>
      </c>
      <c r="B328" s="0" t="s">
        <v>463</v>
      </c>
      <c r="C328" s="0" t="str">
        <f aca="false">VLOOKUP($D328,$E$2:$F$34,2,0)</f>
        <v>Boyacá</v>
      </c>
      <c r="D328" s="0" t="n">
        <v>15</v>
      </c>
    </row>
    <row r="329" customFormat="false" ht="12.75" hidden="false" customHeight="false" outlineLevel="0" collapsed="false">
      <c r="A329" s="0" t="n">
        <v>15763</v>
      </c>
      <c r="B329" s="0" t="s">
        <v>464</v>
      </c>
      <c r="C329" s="0" t="str">
        <f aca="false">VLOOKUP($D329,$E$2:$F$34,2,0)</f>
        <v>Boyacá</v>
      </c>
      <c r="D329" s="0" t="n">
        <v>15</v>
      </c>
    </row>
    <row r="330" customFormat="false" ht="12.75" hidden="false" customHeight="false" outlineLevel="0" collapsed="false">
      <c r="A330" s="0" t="n">
        <v>15764</v>
      </c>
      <c r="B330" s="0" t="s">
        <v>465</v>
      </c>
      <c r="C330" s="0" t="str">
        <f aca="false">VLOOKUP($D330,$E$2:$F$34,2,0)</f>
        <v>Boyacá</v>
      </c>
      <c r="D330" s="0" t="n">
        <v>15</v>
      </c>
    </row>
    <row r="331" customFormat="false" ht="12.75" hidden="false" customHeight="false" outlineLevel="0" collapsed="false">
      <c r="A331" s="0" t="n">
        <v>15774</v>
      </c>
      <c r="B331" s="0" t="s">
        <v>466</v>
      </c>
      <c r="C331" s="0" t="str">
        <f aca="false">VLOOKUP($D331,$E$2:$F$34,2,0)</f>
        <v>Boyacá</v>
      </c>
      <c r="D331" s="0" t="n">
        <v>15</v>
      </c>
    </row>
    <row r="332" customFormat="false" ht="12.75" hidden="false" customHeight="false" outlineLevel="0" collapsed="false">
      <c r="A332" s="0" t="n">
        <v>15776</v>
      </c>
      <c r="B332" s="0" t="s">
        <v>467</v>
      </c>
      <c r="C332" s="0" t="str">
        <f aca="false">VLOOKUP($D332,$E$2:$F$34,2,0)</f>
        <v>Boyacá</v>
      </c>
      <c r="D332" s="0" t="n">
        <v>15</v>
      </c>
    </row>
    <row r="333" customFormat="false" ht="12.75" hidden="false" customHeight="false" outlineLevel="0" collapsed="false">
      <c r="A333" s="0" t="n">
        <v>15778</v>
      </c>
      <c r="B333" s="0" t="s">
        <v>468</v>
      </c>
      <c r="C333" s="0" t="str">
        <f aca="false">VLOOKUP($D333,$E$2:$F$34,2,0)</f>
        <v>Boyacá</v>
      </c>
      <c r="D333" s="0" t="n">
        <v>15</v>
      </c>
    </row>
    <row r="334" customFormat="false" ht="12.75" hidden="false" customHeight="false" outlineLevel="0" collapsed="false">
      <c r="A334" s="0" t="n">
        <v>15790</v>
      </c>
      <c r="B334" s="0" t="s">
        <v>469</v>
      </c>
      <c r="C334" s="0" t="str">
        <f aca="false">VLOOKUP($D334,$E$2:$F$34,2,0)</f>
        <v>Boyacá</v>
      </c>
      <c r="D334" s="0" t="n">
        <v>15</v>
      </c>
    </row>
    <row r="335" customFormat="false" ht="12.75" hidden="false" customHeight="false" outlineLevel="0" collapsed="false">
      <c r="A335" s="0" t="n">
        <v>15798</v>
      </c>
      <c r="B335" s="0" t="s">
        <v>470</v>
      </c>
      <c r="C335" s="0" t="str">
        <f aca="false">VLOOKUP($D335,$E$2:$F$34,2,0)</f>
        <v>Boyacá</v>
      </c>
      <c r="D335" s="0" t="n">
        <v>15</v>
      </c>
    </row>
    <row r="336" customFormat="false" ht="12.75" hidden="false" customHeight="false" outlineLevel="0" collapsed="false">
      <c r="A336" s="0" t="n">
        <v>15804</v>
      </c>
      <c r="B336" s="0" t="s">
        <v>471</v>
      </c>
      <c r="C336" s="0" t="str">
        <f aca="false">VLOOKUP($D336,$E$2:$F$34,2,0)</f>
        <v>Boyacá</v>
      </c>
      <c r="D336" s="0" t="n">
        <v>15</v>
      </c>
    </row>
    <row r="337" customFormat="false" ht="12.75" hidden="false" customHeight="false" outlineLevel="0" collapsed="false">
      <c r="A337" s="0" t="n">
        <v>15806</v>
      </c>
      <c r="B337" s="0" t="s">
        <v>472</v>
      </c>
      <c r="C337" s="0" t="str">
        <f aca="false">VLOOKUP($D337,$E$2:$F$34,2,0)</f>
        <v>Boyacá</v>
      </c>
      <c r="D337" s="0" t="n">
        <v>15</v>
      </c>
    </row>
    <row r="338" customFormat="false" ht="12.75" hidden="false" customHeight="false" outlineLevel="0" collapsed="false">
      <c r="A338" s="0" t="n">
        <v>15808</v>
      </c>
      <c r="B338" s="0" t="s">
        <v>473</v>
      </c>
      <c r="C338" s="0" t="str">
        <f aca="false">VLOOKUP($D338,$E$2:$F$34,2,0)</f>
        <v>Boyacá</v>
      </c>
      <c r="D338" s="0" t="n">
        <v>15</v>
      </c>
    </row>
    <row r="339" customFormat="false" ht="12.75" hidden="false" customHeight="false" outlineLevel="0" collapsed="false">
      <c r="A339" s="0" t="n">
        <v>15810</v>
      </c>
      <c r="B339" s="0" t="s">
        <v>474</v>
      </c>
      <c r="C339" s="0" t="str">
        <f aca="false">VLOOKUP($D339,$E$2:$F$34,2,0)</f>
        <v>Boyacá</v>
      </c>
      <c r="D339" s="0" t="n">
        <v>15</v>
      </c>
    </row>
    <row r="340" customFormat="false" ht="12.75" hidden="false" customHeight="false" outlineLevel="0" collapsed="false">
      <c r="A340" s="0" t="n">
        <v>15814</v>
      </c>
      <c r="B340" s="0" t="s">
        <v>476</v>
      </c>
      <c r="C340" s="0" t="str">
        <f aca="false">VLOOKUP($D340,$E$2:$F$34,2,0)</f>
        <v>Boyacá</v>
      </c>
      <c r="D340" s="0" t="n">
        <v>15</v>
      </c>
    </row>
    <row r="341" customFormat="false" ht="12.75" hidden="false" customHeight="false" outlineLevel="0" collapsed="false">
      <c r="A341" s="0" t="n">
        <v>15816</v>
      </c>
      <c r="B341" s="0" t="s">
        <v>477</v>
      </c>
      <c r="C341" s="0" t="str">
        <f aca="false">VLOOKUP($D341,$E$2:$F$34,2,0)</f>
        <v>Boyacá</v>
      </c>
      <c r="D341" s="0" t="n">
        <v>15</v>
      </c>
    </row>
    <row r="342" customFormat="false" ht="12.75" hidden="false" customHeight="false" outlineLevel="0" collapsed="false">
      <c r="A342" s="0" t="n">
        <v>15820</v>
      </c>
      <c r="B342" s="0" t="s">
        <v>478</v>
      </c>
      <c r="C342" s="0" t="str">
        <f aca="false">VLOOKUP($D342,$E$2:$F$34,2,0)</f>
        <v>Boyacá</v>
      </c>
      <c r="D342" s="0" t="n">
        <v>15</v>
      </c>
    </row>
    <row r="343" customFormat="false" ht="12.75" hidden="false" customHeight="false" outlineLevel="0" collapsed="false">
      <c r="A343" s="0" t="n">
        <v>15822</v>
      </c>
      <c r="B343" s="0" t="s">
        <v>479</v>
      </c>
      <c r="C343" s="0" t="str">
        <f aca="false">VLOOKUP($D343,$E$2:$F$34,2,0)</f>
        <v>Boyacá</v>
      </c>
      <c r="D343" s="0" t="n">
        <v>15</v>
      </c>
    </row>
    <row r="344" customFormat="false" ht="12.75" hidden="false" customHeight="false" outlineLevel="0" collapsed="false">
      <c r="A344" s="0" t="n">
        <v>15832</v>
      </c>
      <c r="B344" s="0" t="s">
        <v>481</v>
      </c>
      <c r="C344" s="0" t="str">
        <f aca="false">VLOOKUP($D344,$E$2:$F$34,2,0)</f>
        <v>Boyacá</v>
      </c>
      <c r="D344" s="0" t="n">
        <v>15</v>
      </c>
    </row>
    <row r="345" customFormat="false" ht="12.75" hidden="false" customHeight="false" outlineLevel="0" collapsed="false">
      <c r="A345" s="0" t="n">
        <v>15835</v>
      </c>
      <c r="B345" s="0" t="s">
        <v>483</v>
      </c>
      <c r="C345" s="0" t="str">
        <f aca="false">VLOOKUP($D345,$E$2:$F$34,2,0)</f>
        <v>Boyacá</v>
      </c>
      <c r="D345" s="0" t="n">
        <v>15</v>
      </c>
    </row>
    <row r="346" customFormat="false" ht="12.75" hidden="false" customHeight="false" outlineLevel="0" collapsed="false">
      <c r="A346" s="0" t="n">
        <v>15837</v>
      </c>
      <c r="B346" s="0" t="s">
        <v>484</v>
      </c>
      <c r="C346" s="0" t="str">
        <f aca="false">VLOOKUP($D346,$E$2:$F$34,2,0)</f>
        <v>Boyacá</v>
      </c>
      <c r="D346" s="0" t="n">
        <v>15</v>
      </c>
    </row>
    <row r="347" customFormat="false" ht="12.75" hidden="false" customHeight="false" outlineLevel="0" collapsed="false">
      <c r="A347" s="0" t="n">
        <v>15839</v>
      </c>
      <c r="B347" s="0" t="s">
        <v>485</v>
      </c>
      <c r="C347" s="0" t="str">
        <f aca="false">VLOOKUP($D347,$E$2:$F$34,2,0)</f>
        <v>Boyacá</v>
      </c>
      <c r="D347" s="0" t="n">
        <v>15</v>
      </c>
    </row>
    <row r="348" customFormat="false" ht="12.75" hidden="false" customHeight="false" outlineLevel="0" collapsed="false">
      <c r="A348" s="0" t="n">
        <v>15842</v>
      </c>
      <c r="B348" s="0" t="s">
        <v>486</v>
      </c>
      <c r="C348" s="0" t="str">
        <f aca="false">VLOOKUP($D348,$E$2:$F$34,2,0)</f>
        <v>Boyacá</v>
      </c>
      <c r="D348" s="0" t="n">
        <v>15</v>
      </c>
    </row>
    <row r="349" customFormat="false" ht="12.75" hidden="false" customHeight="false" outlineLevel="0" collapsed="false">
      <c r="A349" s="0" t="n">
        <v>15861</v>
      </c>
      <c r="B349" s="0" t="s">
        <v>487</v>
      </c>
      <c r="C349" s="0" t="str">
        <f aca="false">VLOOKUP($D349,$E$2:$F$34,2,0)</f>
        <v>Boyacá</v>
      </c>
      <c r="D349" s="0" t="n">
        <v>15</v>
      </c>
    </row>
    <row r="350" customFormat="false" ht="12.75" hidden="false" customHeight="false" outlineLevel="0" collapsed="false">
      <c r="A350" s="0" t="n">
        <v>15879</v>
      </c>
      <c r="B350" s="0" t="s">
        <v>489</v>
      </c>
      <c r="C350" s="0" t="str">
        <f aca="false">VLOOKUP($D350,$E$2:$F$34,2,0)</f>
        <v>Boyacá</v>
      </c>
      <c r="D350" s="0" t="n">
        <v>15</v>
      </c>
    </row>
    <row r="351" customFormat="false" ht="12.75" hidden="false" customHeight="false" outlineLevel="0" collapsed="false">
      <c r="A351" s="0" t="n">
        <v>15897</v>
      </c>
      <c r="B351" s="0" t="s">
        <v>490</v>
      </c>
      <c r="C351" s="0" t="str">
        <f aca="false">VLOOKUP($D351,$E$2:$F$34,2,0)</f>
        <v>Boyacá</v>
      </c>
      <c r="D351" s="0" t="n">
        <v>15</v>
      </c>
    </row>
    <row r="352" customFormat="false" ht="12.75" hidden="false" customHeight="false" outlineLevel="0" collapsed="false">
      <c r="A352" s="0" t="n">
        <v>17001</v>
      </c>
      <c r="B352" s="0" t="s">
        <v>491</v>
      </c>
      <c r="C352" s="0" t="str">
        <f aca="false">VLOOKUP($D352,$E$2:$F$34,2,0)</f>
        <v>Caldas</v>
      </c>
      <c r="D352" s="0" t="n">
        <v>17</v>
      </c>
    </row>
    <row r="353" customFormat="false" ht="12.75" hidden="false" customHeight="false" outlineLevel="0" collapsed="false">
      <c r="A353" s="0" t="n">
        <v>17013</v>
      </c>
      <c r="B353" s="0" t="s">
        <v>492</v>
      </c>
      <c r="C353" s="0" t="str">
        <f aca="false">VLOOKUP($D353,$E$2:$F$34,2,0)</f>
        <v>Caldas</v>
      </c>
      <c r="D353" s="0" t="n">
        <v>17</v>
      </c>
    </row>
    <row r="354" customFormat="false" ht="12.75" hidden="false" customHeight="false" outlineLevel="0" collapsed="false">
      <c r="A354" s="0" t="n">
        <v>17042</v>
      </c>
      <c r="B354" s="0" t="s">
        <v>494</v>
      </c>
      <c r="C354" s="0" t="str">
        <f aca="false">VLOOKUP($D354,$E$2:$F$34,2,0)</f>
        <v>Caldas</v>
      </c>
      <c r="D354" s="0" t="n">
        <v>17</v>
      </c>
    </row>
    <row r="355" customFormat="false" ht="12.75" hidden="false" customHeight="false" outlineLevel="0" collapsed="false">
      <c r="A355" s="0" t="n">
        <v>17050</v>
      </c>
      <c r="B355" s="0" t="s">
        <v>496</v>
      </c>
      <c r="C355" s="0" t="str">
        <f aca="false">VLOOKUP($D355,$E$2:$F$34,2,0)</f>
        <v>Caldas</v>
      </c>
      <c r="D355" s="0" t="n">
        <v>17</v>
      </c>
    </row>
    <row r="356" customFormat="false" ht="12.75" hidden="false" customHeight="false" outlineLevel="0" collapsed="false">
      <c r="A356" s="0" t="n">
        <v>17088</v>
      </c>
      <c r="B356" s="0" t="s">
        <v>497</v>
      </c>
      <c r="C356" s="0" t="str">
        <f aca="false">VLOOKUP($D356,$E$2:$F$34,2,0)</f>
        <v>Caldas</v>
      </c>
      <c r="D356" s="0" t="n">
        <v>17</v>
      </c>
    </row>
    <row r="357" customFormat="false" ht="12.75" hidden="false" customHeight="false" outlineLevel="0" collapsed="false">
      <c r="A357" s="0" t="n">
        <v>17174</v>
      </c>
      <c r="B357" s="0" t="s">
        <v>498</v>
      </c>
      <c r="C357" s="0" t="str">
        <f aca="false">VLOOKUP($D357,$E$2:$F$34,2,0)</f>
        <v>Caldas</v>
      </c>
      <c r="D357" s="0" t="n">
        <v>17</v>
      </c>
    </row>
    <row r="358" customFormat="false" ht="12.75" hidden="false" customHeight="false" outlineLevel="0" collapsed="false">
      <c r="A358" s="0" t="n">
        <v>17272</v>
      </c>
      <c r="B358" s="0" t="s">
        <v>500</v>
      </c>
      <c r="C358" s="0" t="str">
        <f aca="false">VLOOKUP($D358,$E$2:$F$34,2,0)</f>
        <v>Caldas</v>
      </c>
      <c r="D358" s="0" t="n">
        <v>17</v>
      </c>
    </row>
    <row r="359" customFormat="false" ht="12.75" hidden="false" customHeight="false" outlineLevel="0" collapsed="false">
      <c r="A359" s="0" t="n">
        <v>17380</v>
      </c>
      <c r="B359" s="0" t="s">
        <v>501</v>
      </c>
      <c r="C359" s="0" t="str">
        <f aca="false">VLOOKUP($D359,$E$2:$F$34,2,0)</f>
        <v>Caldas</v>
      </c>
      <c r="D359" s="0" t="n">
        <v>17</v>
      </c>
    </row>
    <row r="360" customFormat="false" ht="12.75" hidden="false" customHeight="false" outlineLevel="0" collapsed="false">
      <c r="A360" s="0" t="n">
        <v>17388</v>
      </c>
      <c r="B360" s="0" t="s">
        <v>502</v>
      </c>
      <c r="C360" s="0" t="str">
        <f aca="false">VLOOKUP($D360,$E$2:$F$34,2,0)</f>
        <v>Caldas</v>
      </c>
      <c r="D360" s="0" t="n">
        <v>17</v>
      </c>
    </row>
    <row r="361" customFormat="false" ht="12.75" hidden="false" customHeight="false" outlineLevel="0" collapsed="false">
      <c r="A361" s="0" t="n">
        <v>17433</v>
      </c>
      <c r="B361" s="0" t="s">
        <v>503</v>
      </c>
      <c r="C361" s="0" t="str">
        <f aca="false">VLOOKUP($D361,$E$2:$F$34,2,0)</f>
        <v>Caldas</v>
      </c>
      <c r="D361" s="0" t="n">
        <v>17</v>
      </c>
    </row>
    <row r="362" customFormat="false" ht="12.75" hidden="false" customHeight="false" outlineLevel="0" collapsed="false">
      <c r="A362" s="0" t="n">
        <v>17442</v>
      </c>
      <c r="B362" s="0" t="s">
        <v>505</v>
      </c>
      <c r="C362" s="0" t="str">
        <f aca="false">VLOOKUP($D362,$E$2:$F$34,2,0)</f>
        <v>Caldas</v>
      </c>
      <c r="D362" s="0" t="n">
        <v>17</v>
      </c>
    </row>
    <row r="363" customFormat="false" ht="12.75" hidden="false" customHeight="false" outlineLevel="0" collapsed="false">
      <c r="A363" s="0" t="n">
        <v>17444</v>
      </c>
      <c r="B363" s="0" t="s">
        <v>506</v>
      </c>
      <c r="C363" s="0" t="str">
        <f aca="false">VLOOKUP($D363,$E$2:$F$34,2,0)</f>
        <v>Caldas</v>
      </c>
      <c r="D363" s="0" t="n">
        <v>17</v>
      </c>
    </row>
    <row r="364" customFormat="false" ht="12.75" hidden="false" customHeight="false" outlineLevel="0" collapsed="false">
      <c r="A364" s="0" t="n">
        <v>17446</v>
      </c>
      <c r="B364" s="0" t="s">
        <v>509</v>
      </c>
      <c r="C364" s="0" t="str">
        <f aca="false">VLOOKUP($D364,$E$2:$F$34,2,0)</f>
        <v>Caldas</v>
      </c>
      <c r="D364" s="0" t="n">
        <v>17</v>
      </c>
    </row>
    <row r="365" customFormat="false" ht="12.75" hidden="false" customHeight="false" outlineLevel="0" collapsed="false">
      <c r="A365" s="0" t="n">
        <v>17486</v>
      </c>
      <c r="B365" s="0" t="s">
        <v>510</v>
      </c>
      <c r="C365" s="0" t="str">
        <f aca="false">VLOOKUP($D365,$E$2:$F$34,2,0)</f>
        <v>Caldas</v>
      </c>
      <c r="D365" s="0" t="n">
        <v>17</v>
      </c>
    </row>
    <row r="366" customFormat="false" ht="12.75" hidden="false" customHeight="false" outlineLevel="0" collapsed="false">
      <c r="A366" s="0" t="n">
        <v>17495</v>
      </c>
      <c r="B366" s="0" t="s">
        <v>511</v>
      </c>
      <c r="C366" s="0" t="str">
        <f aca="false">VLOOKUP($D366,$E$2:$F$34,2,0)</f>
        <v>Caldas</v>
      </c>
      <c r="D366" s="0" t="n">
        <v>17</v>
      </c>
    </row>
    <row r="367" customFormat="false" ht="12.75" hidden="false" customHeight="false" outlineLevel="0" collapsed="false">
      <c r="A367" s="0" t="n">
        <v>17513</v>
      </c>
      <c r="B367" s="0" t="s">
        <v>512</v>
      </c>
      <c r="C367" s="0" t="str">
        <f aca="false">VLOOKUP($D367,$E$2:$F$34,2,0)</f>
        <v>Caldas</v>
      </c>
      <c r="D367" s="0" t="n">
        <v>17</v>
      </c>
    </row>
    <row r="368" customFormat="false" ht="12.75" hidden="false" customHeight="false" outlineLevel="0" collapsed="false">
      <c r="A368" s="0" t="n">
        <v>17524</v>
      </c>
      <c r="B368" s="0" t="s">
        <v>513</v>
      </c>
      <c r="C368" s="0" t="str">
        <f aca="false">VLOOKUP($D368,$E$2:$F$34,2,0)</f>
        <v>Caldas</v>
      </c>
      <c r="D368" s="0" t="n">
        <v>17</v>
      </c>
    </row>
    <row r="369" customFormat="false" ht="12.75" hidden="false" customHeight="false" outlineLevel="0" collapsed="false">
      <c r="A369" s="0" t="n">
        <v>17541</v>
      </c>
      <c r="B369" s="0" t="s">
        <v>515</v>
      </c>
      <c r="C369" s="0" t="str">
        <f aca="false">VLOOKUP($D369,$E$2:$F$34,2,0)</f>
        <v>Caldas</v>
      </c>
      <c r="D369" s="0" t="n">
        <v>17</v>
      </c>
    </row>
    <row r="370" customFormat="false" ht="12.75" hidden="false" customHeight="false" outlineLevel="0" collapsed="false">
      <c r="A370" s="0" t="n">
        <v>17614</v>
      </c>
      <c r="B370" s="0" t="s">
        <v>516</v>
      </c>
      <c r="C370" s="0" t="str">
        <f aca="false">VLOOKUP($D370,$E$2:$F$34,2,0)</f>
        <v>Caldas</v>
      </c>
      <c r="D370" s="0" t="n">
        <v>17</v>
      </c>
    </row>
    <row r="371" customFormat="false" ht="12.75" hidden="false" customHeight="false" outlineLevel="0" collapsed="false">
      <c r="A371" s="0" t="n">
        <v>17616</v>
      </c>
      <c r="B371" s="0" t="s">
        <v>518</v>
      </c>
      <c r="C371" s="0" t="str">
        <f aca="false">VLOOKUP($D371,$E$2:$F$34,2,0)</f>
        <v>Caldas</v>
      </c>
      <c r="D371" s="0" t="n">
        <v>17</v>
      </c>
    </row>
    <row r="372" customFormat="false" ht="12.75" hidden="false" customHeight="false" outlineLevel="0" collapsed="false">
      <c r="A372" s="0" t="n">
        <v>17653</v>
      </c>
      <c r="B372" s="0" t="s">
        <v>519</v>
      </c>
      <c r="C372" s="0" t="str">
        <f aca="false">VLOOKUP($D372,$E$2:$F$34,2,0)</f>
        <v>Caldas</v>
      </c>
      <c r="D372" s="0" t="n">
        <v>17</v>
      </c>
    </row>
    <row r="373" customFormat="false" ht="12.75" hidden="false" customHeight="false" outlineLevel="0" collapsed="false">
      <c r="A373" s="0" t="n">
        <v>17662</v>
      </c>
      <c r="B373" s="0" t="s">
        <v>520</v>
      </c>
      <c r="C373" s="0" t="str">
        <f aca="false">VLOOKUP($D373,$E$2:$F$34,2,0)</f>
        <v>Caldas</v>
      </c>
      <c r="D373" s="0" t="n">
        <v>17</v>
      </c>
    </row>
    <row r="374" customFormat="false" ht="12.75" hidden="false" customHeight="false" outlineLevel="0" collapsed="false">
      <c r="A374" s="0" t="n">
        <v>17665</v>
      </c>
      <c r="B374" s="0" t="s">
        <v>521</v>
      </c>
      <c r="C374" s="0" t="str">
        <f aca="false">VLOOKUP($D374,$E$2:$F$34,2,0)</f>
        <v>Caldas</v>
      </c>
      <c r="D374" s="0" t="n">
        <v>17</v>
      </c>
    </row>
    <row r="375" customFormat="false" ht="12.75" hidden="false" customHeight="false" outlineLevel="0" collapsed="false">
      <c r="A375" s="0" t="n">
        <v>17777</v>
      </c>
      <c r="B375" s="0" t="s">
        <v>522</v>
      </c>
      <c r="C375" s="0" t="str">
        <f aca="false">VLOOKUP($D375,$E$2:$F$34,2,0)</f>
        <v>Caldas</v>
      </c>
      <c r="D375" s="0" t="n">
        <v>17</v>
      </c>
    </row>
    <row r="376" customFormat="false" ht="12.75" hidden="false" customHeight="false" outlineLevel="0" collapsed="false">
      <c r="A376" s="0" t="n">
        <v>17867</v>
      </c>
      <c r="B376" s="0" t="s">
        <v>523</v>
      </c>
      <c r="C376" s="0" t="str">
        <f aca="false">VLOOKUP($D376,$E$2:$F$34,2,0)</f>
        <v>Caldas</v>
      </c>
      <c r="D376" s="0" t="n">
        <v>17</v>
      </c>
    </row>
    <row r="377" customFormat="false" ht="12.75" hidden="false" customHeight="false" outlineLevel="0" collapsed="false">
      <c r="A377" s="0" t="n">
        <v>17873</v>
      </c>
      <c r="B377" s="0" t="s">
        <v>525</v>
      </c>
      <c r="C377" s="0" t="str">
        <f aca="false">VLOOKUP($D377,$E$2:$F$34,2,0)</f>
        <v>Caldas</v>
      </c>
      <c r="D377" s="0" t="n">
        <v>17</v>
      </c>
    </row>
    <row r="378" customFormat="false" ht="12.75" hidden="false" customHeight="false" outlineLevel="0" collapsed="false">
      <c r="A378" s="0" t="n">
        <v>17877</v>
      </c>
      <c r="B378" s="0" t="s">
        <v>526</v>
      </c>
      <c r="C378" s="0" t="str">
        <f aca="false">VLOOKUP($D378,$E$2:$F$34,2,0)</f>
        <v>Caldas</v>
      </c>
      <c r="D378" s="0" t="n">
        <v>17</v>
      </c>
    </row>
    <row r="379" customFormat="false" ht="12.75" hidden="false" customHeight="false" outlineLevel="0" collapsed="false">
      <c r="A379" s="0" t="n">
        <v>18001</v>
      </c>
      <c r="B379" s="0" t="s">
        <v>527</v>
      </c>
      <c r="C379" s="0" t="str">
        <f aca="false">VLOOKUP($D379,$E$2:$F$34,2,0)</f>
        <v>Caquetá</v>
      </c>
      <c r="D379" s="0" t="n">
        <v>18</v>
      </c>
    </row>
    <row r="380" customFormat="false" ht="12.75" hidden="false" customHeight="false" outlineLevel="0" collapsed="false">
      <c r="A380" s="0" t="n">
        <v>18029</v>
      </c>
      <c r="B380" s="0" t="s">
        <v>529</v>
      </c>
      <c r="C380" s="0" t="str">
        <f aca="false">VLOOKUP($D380,$E$2:$F$34,2,0)</f>
        <v>Caquetá</v>
      </c>
      <c r="D380" s="0" t="n">
        <v>18</v>
      </c>
    </row>
    <row r="381" customFormat="false" ht="12.75" hidden="false" customHeight="false" outlineLevel="0" collapsed="false">
      <c r="A381" s="0" t="n">
        <v>18094</v>
      </c>
      <c r="B381" s="0" t="s">
        <v>531</v>
      </c>
      <c r="C381" s="0" t="str">
        <f aca="false">VLOOKUP($D381,$E$2:$F$34,2,0)</f>
        <v>Caquetá</v>
      </c>
      <c r="D381" s="0" t="n">
        <v>18</v>
      </c>
    </row>
    <row r="382" customFormat="false" ht="12.75" hidden="false" customHeight="false" outlineLevel="0" collapsed="false">
      <c r="A382" s="0" t="n">
        <v>18150</v>
      </c>
      <c r="B382" s="0" t="s">
        <v>532</v>
      </c>
      <c r="C382" s="0" t="str">
        <f aca="false">VLOOKUP($D382,$E$2:$F$34,2,0)</f>
        <v>Caquetá</v>
      </c>
      <c r="D382" s="0" t="n">
        <v>18</v>
      </c>
    </row>
    <row r="383" customFormat="false" ht="12.75" hidden="false" customHeight="false" outlineLevel="0" collapsed="false">
      <c r="A383" s="0" t="n">
        <v>18205</v>
      </c>
      <c r="B383" s="0" t="s">
        <v>533</v>
      </c>
      <c r="C383" s="0" t="str">
        <f aca="false">VLOOKUP($D383,$E$2:$F$34,2,0)</f>
        <v>Caquetá</v>
      </c>
      <c r="D383" s="0" t="n">
        <v>18</v>
      </c>
    </row>
    <row r="384" customFormat="false" ht="12.75" hidden="false" customHeight="false" outlineLevel="0" collapsed="false">
      <c r="A384" s="0" t="n">
        <v>18247</v>
      </c>
      <c r="B384" s="0" t="s">
        <v>534</v>
      </c>
      <c r="C384" s="0" t="str">
        <f aca="false">VLOOKUP($D384,$E$2:$F$34,2,0)</f>
        <v>Caquetá</v>
      </c>
      <c r="D384" s="0" t="n">
        <v>18</v>
      </c>
    </row>
    <row r="385" customFormat="false" ht="12.75" hidden="false" customHeight="false" outlineLevel="0" collapsed="false">
      <c r="A385" s="0" t="n">
        <v>18256</v>
      </c>
      <c r="B385" s="0" t="s">
        <v>535</v>
      </c>
      <c r="C385" s="0" t="str">
        <f aca="false">VLOOKUP($D385,$E$2:$F$34,2,0)</f>
        <v>Caquetá</v>
      </c>
      <c r="D385" s="0" t="n">
        <v>18</v>
      </c>
    </row>
    <row r="386" customFormat="false" ht="12.75" hidden="false" customHeight="false" outlineLevel="0" collapsed="false">
      <c r="A386" s="0" t="n">
        <v>18410</v>
      </c>
      <c r="B386" s="0" t="s">
        <v>537</v>
      </c>
      <c r="C386" s="0" t="str">
        <f aca="false">VLOOKUP($D386,$E$2:$F$34,2,0)</f>
        <v>Caquetá</v>
      </c>
      <c r="D386" s="0" t="n">
        <v>18</v>
      </c>
    </row>
    <row r="387" customFormat="false" ht="12.75" hidden="false" customHeight="false" outlineLevel="0" collapsed="false">
      <c r="A387" s="0" t="n">
        <v>18460</v>
      </c>
      <c r="B387" s="0" t="s">
        <v>538</v>
      </c>
      <c r="C387" s="0" t="str">
        <f aca="false">VLOOKUP($D387,$E$2:$F$34,2,0)</f>
        <v>Caquetá</v>
      </c>
      <c r="D387" s="0" t="n">
        <v>18</v>
      </c>
    </row>
    <row r="388" customFormat="false" ht="12.75" hidden="false" customHeight="false" outlineLevel="0" collapsed="false">
      <c r="A388" s="0" t="n">
        <v>18479</v>
      </c>
      <c r="B388" s="0" t="s">
        <v>539</v>
      </c>
      <c r="C388" s="0" t="str">
        <f aca="false">VLOOKUP($D388,$E$2:$F$34,2,0)</f>
        <v>Caquetá</v>
      </c>
      <c r="D388" s="0" t="n">
        <v>18</v>
      </c>
    </row>
    <row r="389" customFormat="false" ht="12.75" hidden="false" customHeight="false" outlineLevel="0" collapsed="false">
      <c r="A389" s="0" t="n">
        <v>18592</v>
      </c>
      <c r="B389" s="0" t="s">
        <v>540</v>
      </c>
      <c r="C389" s="0" t="str">
        <f aca="false">VLOOKUP($D389,$E$2:$F$34,2,0)</f>
        <v>Caquetá</v>
      </c>
      <c r="D389" s="0" t="n">
        <v>18</v>
      </c>
    </row>
    <row r="390" customFormat="false" ht="12.75" hidden="false" customHeight="false" outlineLevel="0" collapsed="false">
      <c r="A390" s="0" t="n">
        <v>18610</v>
      </c>
      <c r="B390" s="0" t="s">
        <v>541</v>
      </c>
      <c r="C390" s="0" t="str">
        <f aca="false">VLOOKUP($D390,$E$2:$F$34,2,0)</f>
        <v>Caquetá</v>
      </c>
      <c r="D390" s="0" t="n">
        <v>18</v>
      </c>
    </row>
    <row r="391" customFormat="false" ht="12.75" hidden="false" customHeight="false" outlineLevel="0" collapsed="false">
      <c r="A391" s="0" t="n">
        <v>18753</v>
      </c>
      <c r="B391" s="0" t="s">
        <v>542</v>
      </c>
      <c r="C391" s="0" t="str">
        <f aca="false">VLOOKUP($D391,$E$2:$F$34,2,0)</f>
        <v>Caquetá</v>
      </c>
      <c r="D391" s="0" t="n">
        <v>18</v>
      </c>
    </row>
    <row r="392" customFormat="false" ht="12.75" hidden="false" customHeight="false" outlineLevel="0" collapsed="false">
      <c r="A392" s="0" t="n">
        <v>18756</v>
      </c>
      <c r="B392" s="0" t="s">
        <v>544</v>
      </c>
      <c r="C392" s="0" t="str">
        <f aca="false">VLOOKUP($D392,$E$2:$F$34,2,0)</f>
        <v>Caquetá</v>
      </c>
      <c r="D392" s="0" t="n">
        <v>18</v>
      </c>
    </row>
    <row r="393" customFormat="false" ht="12.75" hidden="false" customHeight="false" outlineLevel="0" collapsed="false">
      <c r="A393" s="0" t="n">
        <v>18785</v>
      </c>
      <c r="B393" s="0" t="s">
        <v>545</v>
      </c>
      <c r="C393" s="0" t="str">
        <f aca="false">VLOOKUP($D393,$E$2:$F$34,2,0)</f>
        <v>Caquetá</v>
      </c>
      <c r="D393" s="0" t="n">
        <v>18</v>
      </c>
    </row>
    <row r="394" customFormat="false" ht="12.75" hidden="false" customHeight="false" outlineLevel="0" collapsed="false">
      <c r="A394" s="0" t="n">
        <v>18860</v>
      </c>
      <c r="B394" s="0" t="s">
        <v>221</v>
      </c>
      <c r="C394" s="0" t="str">
        <f aca="false">VLOOKUP($D394,$E$2:$F$34,2,0)</f>
        <v>Caquetá</v>
      </c>
      <c r="D394" s="0" t="n">
        <v>18</v>
      </c>
    </row>
    <row r="395" customFormat="false" ht="12.75" hidden="false" customHeight="false" outlineLevel="0" collapsed="false">
      <c r="A395" s="0" t="n">
        <v>19001</v>
      </c>
      <c r="B395" s="0" t="s">
        <v>546</v>
      </c>
      <c r="C395" s="0" t="str">
        <f aca="false">VLOOKUP($D395,$E$2:$F$34,2,0)</f>
        <v>Cauca</v>
      </c>
      <c r="D395" s="0" t="n">
        <v>19</v>
      </c>
    </row>
    <row r="396" customFormat="false" ht="12.75" hidden="false" customHeight="false" outlineLevel="0" collapsed="false">
      <c r="A396" s="0" t="n">
        <v>19022</v>
      </c>
      <c r="B396" s="0" t="s">
        <v>548</v>
      </c>
      <c r="C396" s="0" t="str">
        <f aca="false">VLOOKUP($D396,$E$2:$F$34,2,0)</f>
        <v>Cauca</v>
      </c>
      <c r="D396" s="0" t="n">
        <v>19</v>
      </c>
    </row>
    <row r="397" customFormat="false" ht="12.75" hidden="false" customHeight="false" outlineLevel="0" collapsed="false">
      <c r="A397" s="0" t="n">
        <v>19050</v>
      </c>
      <c r="B397" s="0" t="s">
        <v>75</v>
      </c>
      <c r="C397" s="0" t="str">
        <f aca="false">VLOOKUP($D397,$E$2:$F$34,2,0)</f>
        <v>Cauca</v>
      </c>
      <c r="D397" s="0" t="n">
        <v>19</v>
      </c>
    </row>
    <row r="398" customFormat="false" ht="12.75" hidden="false" customHeight="false" outlineLevel="0" collapsed="false">
      <c r="A398" s="0" t="n">
        <v>19075</v>
      </c>
      <c r="B398" s="0" t="s">
        <v>549</v>
      </c>
      <c r="C398" s="0" t="str">
        <f aca="false">VLOOKUP($D398,$E$2:$F$34,2,0)</f>
        <v>Cauca</v>
      </c>
      <c r="D398" s="0" t="n">
        <v>19</v>
      </c>
    </row>
    <row r="399" customFormat="false" ht="12.75" hidden="false" customHeight="false" outlineLevel="0" collapsed="false">
      <c r="A399" s="0" t="n">
        <v>19100</v>
      </c>
      <c r="B399" s="0" t="s">
        <v>85</v>
      </c>
      <c r="C399" s="0" t="str">
        <f aca="false">VLOOKUP($D399,$E$2:$F$34,2,0)</f>
        <v>Cauca</v>
      </c>
      <c r="D399" s="0" t="n">
        <v>19</v>
      </c>
    </row>
    <row r="400" customFormat="false" ht="12.75" hidden="false" customHeight="false" outlineLevel="0" collapsed="false">
      <c r="A400" s="0" t="n">
        <v>19110</v>
      </c>
      <c r="B400" s="0" t="s">
        <v>551</v>
      </c>
      <c r="C400" s="0" t="str">
        <f aca="false">VLOOKUP($D400,$E$2:$F$34,2,0)</f>
        <v>Cauca</v>
      </c>
      <c r="D400" s="0" t="n">
        <v>19</v>
      </c>
    </row>
    <row r="401" customFormat="false" ht="12.75" hidden="false" customHeight="false" outlineLevel="0" collapsed="false">
      <c r="A401" s="0" t="n">
        <v>19130</v>
      </c>
      <c r="B401" s="0" t="s">
        <v>553</v>
      </c>
      <c r="C401" s="0" t="str">
        <f aca="false">VLOOKUP($D401,$E$2:$F$34,2,0)</f>
        <v>Cauca</v>
      </c>
      <c r="D401" s="0" t="n">
        <v>19</v>
      </c>
    </row>
    <row r="402" customFormat="false" ht="12.75" hidden="false" customHeight="false" outlineLevel="0" collapsed="false">
      <c r="A402" s="0" t="n">
        <v>19137</v>
      </c>
      <c r="B402" s="0" t="s">
        <v>555</v>
      </c>
      <c r="C402" s="0" t="str">
        <f aca="false">VLOOKUP($D402,$E$2:$F$34,2,0)</f>
        <v>Cauca</v>
      </c>
      <c r="D402" s="0" t="n">
        <v>19</v>
      </c>
    </row>
    <row r="403" customFormat="false" ht="12.75" hidden="false" customHeight="false" outlineLevel="0" collapsed="false">
      <c r="A403" s="0" t="n">
        <v>19142</v>
      </c>
      <c r="B403" s="0" t="s">
        <v>556</v>
      </c>
      <c r="C403" s="0" t="str">
        <f aca="false">VLOOKUP($D403,$E$2:$F$34,2,0)</f>
        <v>Cauca</v>
      </c>
      <c r="D403" s="0" t="n">
        <v>19</v>
      </c>
    </row>
    <row r="404" customFormat="false" ht="12.75" hidden="false" customHeight="false" outlineLevel="0" collapsed="false">
      <c r="A404" s="0" t="n">
        <v>19212</v>
      </c>
      <c r="B404" s="0" t="s">
        <v>557</v>
      </c>
      <c r="C404" s="0" t="str">
        <f aca="false">VLOOKUP($D404,$E$2:$F$34,2,0)</f>
        <v>Cauca</v>
      </c>
      <c r="D404" s="0" t="n">
        <v>19</v>
      </c>
    </row>
    <row r="405" customFormat="false" ht="12.75" hidden="false" customHeight="false" outlineLevel="0" collapsed="false">
      <c r="A405" s="0" t="n">
        <v>19256</v>
      </c>
      <c r="B405" s="0" t="s">
        <v>558</v>
      </c>
      <c r="C405" s="0" t="str">
        <f aca="false">VLOOKUP($D405,$E$2:$F$34,2,0)</f>
        <v>Cauca</v>
      </c>
      <c r="D405" s="0" t="n">
        <v>19</v>
      </c>
    </row>
    <row r="406" customFormat="false" ht="12.75" hidden="false" customHeight="false" outlineLevel="0" collapsed="false">
      <c r="A406" s="0" t="n">
        <v>19290</v>
      </c>
      <c r="B406" s="0" t="s">
        <v>527</v>
      </c>
      <c r="C406" s="0" t="str">
        <f aca="false">VLOOKUP($D406,$E$2:$F$34,2,0)</f>
        <v>Cauca</v>
      </c>
      <c r="D406" s="0" t="n">
        <v>19</v>
      </c>
    </row>
    <row r="407" customFormat="false" ht="12.75" hidden="false" customHeight="false" outlineLevel="0" collapsed="false">
      <c r="A407" s="0" t="n">
        <v>19318</v>
      </c>
      <c r="B407" s="0" t="s">
        <v>559</v>
      </c>
      <c r="C407" s="0" t="str">
        <f aca="false">VLOOKUP($D407,$E$2:$F$34,2,0)</f>
        <v>Cauca</v>
      </c>
      <c r="D407" s="0" t="n">
        <v>19</v>
      </c>
    </row>
    <row r="408" customFormat="false" ht="12.75" hidden="false" customHeight="false" outlineLevel="0" collapsed="false">
      <c r="A408" s="0" t="n">
        <v>19355</v>
      </c>
      <c r="B408" s="0" t="s">
        <v>560</v>
      </c>
      <c r="C408" s="0" t="str">
        <f aca="false">VLOOKUP($D408,$E$2:$F$34,2,0)</f>
        <v>Cauca</v>
      </c>
      <c r="D408" s="0" t="n">
        <v>19</v>
      </c>
    </row>
    <row r="409" customFormat="false" ht="12.75" hidden="false" customHeight="false" outlineLevel="0" collapsed="false">
      <c r="A409" s="0" t="n">
        <v>19364</v>
      </c>
      <c r="B409" s="0" t="s">
        <v>562</v>
      </c>
      <c r="C409" s="0" t="str">
        <f aca="false">VLOOKUP($D409,$E$2:$F$34,2,0)</f>
        <v>Cauca</v>
      </c>
      <c r="D409" s="0" t="n">
        <v>19</v>
      </c>
    </row>
    <row r="410" customFormat="false" ht="12.75" hidden="false" customHeight="false" outlineLevel="0" collapsed="false">
      <c r="A410" s="0" t="n">
        <v>19392</v>
      </c>
      <c r="B410" s="0" t="s">
        <v>563</v>
      </c>
      <c r="C410" s="0" t="str">
        <f aca="false">VLOOKUP($D410,$E$2:$F$34,2,0)</f>
        <v>Cauca</v>
      </c>
      <c r="D410" s="0" t="n">
        <v>19</v>
      </c>
    </row>
    <row r="411" customFormat="false" ht="12.75" hidden="false" customHeight="false" outlineLevel="0" collapsed="false">
      <c r="A411" s="0" t="n">
        <v>19397</v>
      </c>
      <c r="B411" s="0" t="s">
        <v>564</v>
      </c>
      <c r="C411" s="0" t="str">
        <f aca="false">VLOOKUP($D411,$E$2:$F$34,2,0)</f>
        <v>Cauca</v>
      </c>
      <c r="D411" s="0" t="n">
        <v>19</v>
      </c>
    </row>
    <row r="412" customFormat="false" ht="12.75" hidden="false" customHeight="false" outlineLevel="0" collapsed="false">
      <c r="A412" s="0" t="n">
        <v>19418</v>
      </c>
      <c r="B412" s="0" t="s">
        <v>565</v>
      </c>
      <c r="C412" s="0" t="str">
        <f aca="false">VLOOKUP($D412,$E$2:$F$34,2,0)</f>
        <v>Cauca</v>
      </c>
      <c r="D412" s="0" t="n">
        <v>19</v>
      </c>
    </row>
    <row r="413" customFormat="false" ht="12.75" hidden="false" customHeight="false" outlineLevel="0" collapsed="false">
      <c r="A413" s="0" t="n">
        <v>19450</v>
      </c>
      <c r="B413" s="0" t="s">
        <v>566</v>
      </c>
      <c r="C413" s="0" t="str">
        <f aca="false">VLOOKUP($D413,$E$2:$F$34,2,0)</f>
        <v>Cauca</v>
      </c>
      <c r="D413" s="0" t="n">
        <v>19</v>
      </c>
    </row>
    <row r="414" customFormat="false" ht="12.75" hidden="false" customHeight="false" outlineLevel="0" collapsed="false">
      <c r="A414" s="0" t="n">
        <v>19455</v>
      </c>
      <c r="B414" s="0" t="s">
        <v>567</v>
      </c>
      <c r="C414" s="0" t="str">
        <f aca="false">VLOOKUP($D414,$E$2:$F$34,2,0)</f>
        <v>Cauca</v>
      </c>
      <c r="D414" s="0" t="n">
        <v>19</v>
      </c>
    </row>
    <row r="415" customFormat="false" ht="12.75" hidden="false" customHeight="false" outlineLevel="0" collapsed="false">
      <c r="A415" s="0" t="n">
        <v>19473</v>
      </c>
      <c r="B415" s="0" t="s">
        <v>297</v>
      </c>
      <c r="C415" s="0" t="str">
        <f aca="false">VLOOKUP($D415,$E$2:$F$34,2,0)</f>
        <v>Cauca</v>
      </c>
      <c r="D415" s="0" t="n">
        <v>19</v>
      </c>
    </row>
    <row r="416" customFormat="false" ht="12.75" hidden="false" customHeight="false" outlineLevel="0" collapsed="false">
      <c r="A416" s="0" t="n">
        <v>19513</v>
      </c>
      <c r="B416" s="0" t="s">
        <v>569</v>
      </c>
      <c r="C416" s="0" t="str">
        <f aca="false">VLOOKUP($D416,$E$2:$F$34,2,0)</f>
        <v>Cauca</v>
      </c>
      <c r="D416" s="0" t="n">
        <v>19</v>
      </c>
    </row>
    <row r="417" customFormat="false" ht="12.75" hidden="false" customHeight="false" outlineLevel="0" collapsed="false">
      <c r="A417" s="0" t="n">
        <v>19517</v>
      </c>
      <c r="B417" s="0" t="s">
        <v>418</v>
      </c>
      <c r="C417" s="0" t="str">
        <f aca="false">VLOOKUP($D417,$E$2:$F$34,2,0)</f>
        <v>Cauca</v>
      </c>
      <c r="D417" s="0" t="n">
        <v>19</v>
      </c>
    </row>
    <row r="418" customFormat="false" ht="12.75" hidden="false" customHeight="false" outlineLevel="0" collapsed="false">
      <c r="A418" s="0" t="n">
        <v>19532</v>
      </c>
      <c r="B418" s="0" t="s">
        <v>571</v>
      </c>
      <c r="C418" s="0" t="str">
        <f aca="false">VLOOKUP($D418,$E$2:$F$34,2,0)</f>
        <v>Cauca</v>
      </c>
      <c r="D418" s="0" t="n">
        <v>19</v>
      </c>
    </row>
    <row r="419" customFormat="false" ht="12.75" hidden="false" customHeight="false" outlineLevel="0" collapsed="false">
      <c r="A419" s="0" t="n">
        <v>19533</v>
      </c>
      <c r="B419" s="0" t="s">
        <v>572</v>
      </c>
      <c r="C419" s="0" t="str">
        <f aca="false">VLOOKUP($D419,$E$2:$F$34,2,0)</f>
        <v>Cauca</v>
      </c>
      <c r="D419" s="0" t="n">
        <v>19</v>
      </c>
    </row>
    <row r="420" customFormat="false" ht="12.75" hidden="false" customHeight="false" outlineLevel="0" collapsed="false">
      <c r="A420" s="0" t="n">
        <v>19548</v>
      </c>
      <c r="B420" s="0" t="s">
        <v>573</v>
      </c>
      <c r="C420" s="0" t="str">
        <f aca="false">VLOOKUP($D420,$E$2:$F$34,2,0)</f>
        <v>Cauca</v>
      </c>
      <c r="D420" s="0" t="n">
        <v>19</v>
      </c>
    </row>
    <row r="421" customFormat="false" ht="12.75" hidden="false" customHeight="false" outlineLevel="0" collapsed="false">
      <c r="A421" s="0" t="n">
        <v>19573</v>
      </c>
      <c r="B421" s="0" t="s">
        <v>574</v>
      </c>
      <c r="C421" s="0" t="str">
        <f aca="false">VLOOKUP($D421,$E$2:$F$34,2,0)</f>
        <v>Cauca</v>
      </c>
      <c r="D421" s="0" t="n">
        <v>19</v>
      </c>
    </row>
    <row r="422" customFormat="false" ht="12.75" hidden="false" customHeight="false" outlineLevel="0" collapsed="false">
      <c r="A422" s="0" t="n">
        <v>19585</v>
      </c>
      <c r="B422" s="0" t="s">
        <v>576</v>
      </c>
      <c r="C422" s="0" t="str">
        <f aca="false">VLOOKUP($D422,$E$2:$F$34,2,0)</f>
        <v>Cauca</v>
      </c>
      <c r="D422" s="0" t="n">
        <v>19</v>
      </c>
    </row>
    <row r="423" customFormat="false" ht="12.75" hidden="false" customHeight="false" outlineLevel="0" collapsed="false">
      <c r="A423" s="0" t="n">
        <v>19622</v>
      </c>
      <c r="B423" s="0" t="s">
        <v>577</v>
      </c>
      <c r="C423" s="0" t="str">
        <f aca="false">VLOOKUP($D423,$E$2:$F$34,2,0)</f>
        <v>Cauca</v>
      </c>
      <c r="D423" s="0" t="n">
        <v>19</v>
      </c>
    </row>
    <row r="424" customFormat="false" ht="12.75" hidden="false" customHeight="false" outlineLevel="0" collapsed="false">
      <c r="A424" s="0" t="n">
        <v>19693</v>
      </c>
      <c r="B424" s="0" t="s">
        <v>578</v>
      </c>
      <c r="C424" s="0" t="str">
        <f aca="false">VLOOKUP($D424,$E$2:$F$34,2,0)</f>
        <v>Cauca</v>
      </c>
      <c r="D424" s="0" t="n">
        <v>19</v>
      </c>
    </row>
    <row r="425" customFormat="false" ht="12.75" hidden="false" customHeight="false" outlineLevel="0" collapsed="false">
      <c r="A425" s="0" t="n">
        <v>19698</v>
      </c>
      <c r="B425" s="0" t="s">
        <v>579</v>
      </c>
      <c r="C425" s="0" t="str">
        <f aca="false">VLOOKUP($D425,$E$2:$F$34,2,0)</f>
        <v>Cauca</v>
      </c>
      <c r="D425" s="0" t="n">
        <v>19</v>
      </c>
    </row>
    <row r="426" customFormat="false" ht="12.75" hidden="false" customHeight="false" outlineLevel="0" collapsed="false">
      <c r="A426" s="0" t="n">
        <v>19701</v>
      </c>
      <c r="B426" s="0" t="s">
        <v>313</v>
      </c>
      <c r="C426" s="0" t="str">
        <f aca="false">VLOOKUP($D426,$E$2:$F$34,2,0)</f>
        <v>Cauca</v>
      </c>
      <c r="D426" s="0" t="n">
        <v>19</v>
      </c>
    </row>
    <row r="427" customFormat="false" ht="12.75" hidden="false" customHeight="false" outlineLevel="0" collapsed="false">
      <c r="A427" s="0" t="n">
        <v>19743</v>
      </c>
      <c r="B427" s="0" t="s">
        <v>581</v>
      </c>
      <c r="C427" s="0" t="str">
        <f aca="false">VLOOKUP($D427,$E$2:$F$34,2,0)</f>
        <v>Cauca</v>
      </c>
      <c r="D427" s="0" t="n">
        <v>19</v>
      </c>
    </row>
    <row r="428" customFormat="false" ht="12.75" hidden="false" customHeight="false" outlineLevel="0" collapsed="false">
      <c r="A428" s="0" t="n">
        <v>19760</v>
      </c>
      <c r="B428" s="0" t="s">
        <v>582</v>
      </c>
      <c r="C428" s="0" t="str">
        <f aca="false">VLOOKUP($D428,$E$2:$F$34,2,0)</f>
        <v>Cauca</v>
      </c>
      <c r="D428" s="0" t="n">
        <v>19</v>
      </c>
    </row>
    <row r="429" customFormat="false" ht="12.75" hidden="false" customHeight="false" outlineLevel="0" collapsed="false">
      <c r="A429" s="0" t="n">
        <v>19780</v>
      </c>
      <c r="B429" s="0" t="s">
        <v>584</v>
      </c>
      <c r="C429" s="0" t="str">
        <f aca="false">VLOOKUP($D429,$E$2:$F$34,2,0)</f>
        <v>Cauca</v>
      </c>
      <c r="D429" s="0" t="n">
        <v>19</v>
      </c>
    </row>
    <row r="430" customFormat="false" ht="12.75" hidden="false" customHeight="false" outlineLevel="0" collapsed="false">
      <c r="A430" s="0" t="n">
        <v>19785</v>
      </c>
      <c r="B430" s="0" t="s">
        <v>586</v>
      </c>
      <c r="C430" s="0" t="str">
        <f aca="false">VLOOKUP($D430,$E$2:$F$34,2,0)</f>
        <v>Cauca</v>
      </c>
      <c r="D430" s="0" t="n">
        <v>19</v>
      </c>
    </row>
    <row r="431" customFormat="false" ht="12.75" hidden="false" customHeight="false" outlineLevel="0" collapsed="false">
      <c r="A431" s="0" t="n">
        <v>19807</v>
      </c>
      <c r="B431" s="0" t="s">
        <v>587</v>
      </c>
      <c r="C431" s="0" t="str">
        <f aca="false">VLOOKUP($D431,$E$2:$F$34,2,0)</f>
        <v>Cauca</v>
      </c>
      <c r="D431" s="0" t="n">
        <v>19</v>
      </c>
    </row>
    <row r="432" customFormat="false" ht="12.75" hidden="false" customHeight="false" outlineLevel="0" collapsed="false">
      <c r="A432" s="0" t="n">
        <v>19809</v>
      </c>
      <c r="B432" s="0" t="s">
        <v>588</v>
      </c>
      <c r="C432" s="0" t="str">
        <f aca="false">VLOOKUP($D432,$E$2:$F$34,2,0)</f>
        <v>Cauca</v>
      </c>
      <c r="D432" s="0" t="n">
        <v>19</v>
      </c>
    </row>
    <row r="433" customFormat="false" ht="12.75" hidden="false" customHeight="false" outlineLevel="0" collapsed="false">
      <c r="A433" s="0" t="n">
        <v>19821</v>
      </c>
      <c r="B433" s="0" t="s">
        <v>589</v>
      </c>
      <c r="C433" s="0" t="str">
        <f aca="false">VLOOKUP($D433,$E$2:$F$34,2,0)</f>
        <v>Cauca</v>
      </c>
      <c r="D433" s="0" t="n">
        <v>19</v>
      </c>
    </row>
    <row r="434" customFormat="false" ht="12.75" hidden="false" customHeight="false" outlineLevel="0" collapsed="false">
      <c r="A434" s="0" t="n">
        <v>19824</v>
      </c>
      <c r="B434" s="0" t="s">
        <v>590</v>
      </c>
      <c r="C434" s="0" t="str">
        <f aca="false">VLOOKUP($D434,$E$2:$F$34,2,0)</f>
        <v>Cauca</v>
      </c>
      <c r="D434" s="0" t="n">
        <v>19</v>
      </c>
    </row>
    <row r="435" customFormat="false" ht="12.75" hidden="false" customHeight="false" outlineLevel="0" collapsed="false">
      <c r="A435" s="0" t="n">
        <v>19845</v>
      </c>
      <c r="B435" s="0" t="s">
        <v>591</v>
      </c>
      <c r="C435" s="0" t="str">
        <f aca="false">VLOOKUP($D435,$E$2:$F$34,2,0)</f>
        <v>Cauca</v>
      </c>
      <c r="D435" s="0" t="n">
        <v>19</v>
      </c>
    </row>
    <row r="436" customFormat="false" ht="12.75" hidden="false" customHeight="false" outlineLevel="0" collapsed="false">
      <c r="A436" s="0" t="n">
        <v>20001</v>
      </c>
      <c r="B436" s="0" t="s">
        <v>592</v>
      </c>
      <c r="C436" s="0" t="str">
        <f aca="false">VLOOKUP($D436,$E$2:$F$34,2,0)</f>
        <v>Cesar</v>
      </c>
      <c r="D436" s="0" t="n">
        <v>20</v>
      </c>
    </row>
    <row r="437" customFormat="false" ht="12.75" hidden="false" customHeight="false" outlineLevel="0" collapsed="false">
      <c r="A437" s="0" t="n">
        <v>20011</v>
      </c>
      <c r="B437" s="0" t="s">
        <v>594</v>
      </c>
      <c r="C437" s="0" t="str">
        <f aca="false">VLOOKUP($D437,$E$2:$F$34,2,0)</f>
        <v>Cesar</v>
      </c>
      <c r="D437" s="0" t="n">
        <v>20</v>
      </c>
    </row>
    <row r="438" customFormat="false" ht="12.75" hidden="false" customHeight="false" outlineLevel="0" collapsed="false">
      <c r="A438" s="0" t="n">
        <v>20013</v>
      </c>
      <c r="B438" s="0" t="s">
        <v>596</v>
      </c>
      <c r="C438" s="0" t="str">
        <f aca="false">VLOOKUP($D438,$E$2:$F$34,2,0)</f>
        <v>Cesar</v>
      </c>
      <c r="D438" s="0" t="n">
        <v>20</v>
      </c>
    </row>
    <row r="439" customFormat="false" ht="12.75" hidden="false" customHeight="false" outlineLevel="0" collapsed="false">
      <c r="A439" s="0" t="n">
        <v>20032</v>
      </c>
      <c r="B439" s="0" t="s">
        <v>597</v>
      </c>
      <c r="C439" s="0" t="str">
        <f aca="false">VLOOKUP($D439,$E$2:$F$34,2,0)</f>
        <v>Cesar</v>
      </c>
      <c r="D439" s="0" t="n">
        <v>20</v>
      </c>
    </row>
    <row r="440" customFormat="false" ht="12.75" hidden="false" customHeight="false" outlineLevel="0" collapsed="false">
      <c r="A440" s="0" t="n">
        <v>20045</v>
      </c>
      <c r="B440" s="0" t="s">
        <v>599</v>
      </c>
      <c r="C440" s="0" t="str">
        <f aca="false">VLOOKUP($D440,$E$2:$F$34,2,0)</f>
        <v>Cesar</v>
      </c>
      <c r="D440" s="0" t="n">
        <v>20</v>
      </c>
    </row>
    <row r="441" customFormat="false" ht="12.75" hidden="false" customHeight="false" outlineLevel="0" collapsed="false">
      <c r="A441" s="0" t="n">
        <v>20060</v>
      </c>
      <c r="B441" s="0" t="s">
        <v>600</v>
      </c>
      <c r="C441" s="0" t="str">
        <f aca="false">VLOOKUP($D441,$E$2:$F$34,2,0)</f>
        <v>Cesar</v>
      </c>
      <c r="D441" s="0" t="n">
        <v>20</v>
      </c>
    </row>
    <row r="442" customFormat="false" ht="12.75" hidden="false" customHeight="false" outlineLevel="0" collapsed="false">
      <c r="A442" s="0" t="n">
        <v>20175</v>
      </c>
      <c r="B442" s="0" t="s">
        <v>602</v>
      </c>
      <c r="C442" s="0" t="str">
        <f aca="false">VLOOKUP($D442,$E$2:$F$34,2,0)</f>
        <v>Cesar</v>
      </c>
      <c r="D442" s="0" t="n">
        <v>20</v>
      </c>
    </row>
    <row r="443" customFormat="false" ht="12.75" hidden="false" customHeight="false" outlineLevel="0" collapsed="false">
      <c r="A443" s="0" t="n">
        <v>20178</v>
      </c>
      <c r="B443" s="0" t="s">
        <v>603</v>
      </c>
      <c r="C443" s="0" t="str">
        <f aca="false">VLOOKUP($D443,$E$2:$F$34,2,0)</f>
        <v>Cesar</v>
      </c>
      <c r="D443" s="0" t="n">
        <v>20</v>
      </c>
    </row>
    <row r="444" customFormat="false" ht="12.75" hidden="false" customHeight="false" outlineLevel="0" collapsed="false">
      <c r="A444" s="0" t="n">
        <v>20228</v>
      </c>
      <c r="B444" s="0" t="s">
        <v>604</v>
      </c>
      <c r="C444" s="0" t="str">
        <f aca="false">VLOOKUP($D444,$E$2:$F$34,2,0)</f>
        <v>Cesar</v>
      </c>
      <c r="D444" s="0" t="n">
        <v>20</v>
      </c>
    </row>
    <row r="445" customFormat="false" ht="12.75" hidden="false" customHeight="false" outlineLevel="0" collapsed="false">
      <c r="A445" s="0" t="n">
        <v>20238</v>
      </c>
      <c r="B445" s="0" t="s">
        <v>606</v>
      </c>
      <c r="C445" s="0" t="str">
        <f aca="false">VLOOKUP($D445,$E$2:$F$34,2,0)</f>
        <v>Cesar</v>
      </c>
      <c r="D445" s="0" t="n">
        <v>20</v>
      </c>
    </row>
    <row r="446" customFormat="false" ht="12.75" hidden="false" customHeight="false" outlineLevel="0" collapsed="false">
      <c r="A446" s="0" t="n">
        <v>20250</v>
      </c>
      <c r="B446" s="0" t="s">
        <v>608</v>
      </c>
      <c r="C446" s="0" t="str">
        <f aca="false">VLOOKUP($D446,$E$2:$F$34,2,0)</f>
        <v>Cesar</v>
      </c>
      <c r="D446" s="0" t="n">
        <v>20</v>
      </c>
    </row>
    <row r="447" customFormat="false" ht="12.75" hidden="false" customHeight="false" outlineLevel="0" collapsed="false">
      <c r="A447" s="0" t="n">
        <v>20295</v>
      </c>
      <c r="B447" s="0" t="s">
        <v>609</v>
      </c>
      <c r="C447" s="0" t="str">
        <f aca="false">VLOOKUP($D447,$E$2:$F$34,2,0)</f>
        <v>Cesar</v>
      </c>
      <c r="D447" s="0" t="n">
        <v>20</v>
      </c>
    </row>
    <row r="448" customFormat="false" ht="12.75" hidden="false" customHeight="false" outlineLevel="0" collapsed="false">
      <c r="A448" s="0" t="n">
        <v>20310</v>
      </c>
      <c r="B448" s="0" t="s">
        <v>610</v>
      </c>
      <c r="C448" s="0" t="str">
        <f aca="false">VLOOKUP($D448,$E$2:$F$34,2,0)</f>
        <v>Cesar</v>
      </c>
      <c r="D448" s="0" t="n">
        <v>20</v>
      </c>
    </row>
    <row r="449" customFormat="false" ht="12.75" hidden="false" customHeight="false" outlineLevel="0" collapsed="false">
      <c r="A449" s="0" t="n">
        <v>20383</v>
      </c>
      <c r="B449" s="0" t="s">
        <v>612</v>
      </c>
      <c r="C449" s="0" t="str">
        <f aca="false">VLOOKUP($D449,$E$2:$F$34,2,0)</f>
        <v>Cesar</v>
      </c>
      <c r="D449" s="0" t="n">
        <v>20</v>
      </c>
    </row>
    <row r="450" customFormat="false" ht="12.75" hidden="false" customHeight="false" outlineLevel="0" collapsed="false">
      <c r="A450" s="0" t="n">
        <v>20400</v>
      </c>
      <c r="B450" s="0" t="s">
        <v>614</v>
      </c>
      <c r="C450" s="0" t="str">
        <f aca="false">VLOOKUP($D450,$E$2:$F$34,2,0)</f>
        <v>Cesar</v>
      </c>
      <c r="D450" s="0" t="n">
        <v>20</v>
      </c>
    </row>
    <row r="451" customFormat="false" ht="12.75" hidden="false" customHeight="false" outlineLevel="0" collapsed="false">
      <c r="A451" s="0" t="n">
        <v>20443</v>
      </c>
      <c r="B451" s="0" t="s">
        <v>615</v>
      </c>
      <c r="C451" s="0" t="str">
        <f aca="false">VLOOKUP($D451,$E$2:$F$34,2,0)</f>
        <v>Cesar</v>
      </c>
      <c r="D451" s="0" t="n">
        <v>20</v>
      </c>
    </row>
    <row r="452" customFormat="false" ht="12.75" hidden="false" customHeight="false" outlineLevel="0" collapsed="false">
      <c r="A452" s="0" t="n">
        <v>20517</v>
      </c>
      <c r="B452" s="0" t="s">
        <v>616</v>
      </c>
      <c r="C452" s="0" t="str">
        <f aca="false">VLOOKUP($D452,$E$2:$F$34,2,0)</f>
        <v>Cesar</v>
      </c>
      <c r="D452" s="0" t="n">
        <v>20</v>
      </c>
    </row>
    <row r="453" customFormat="false" ht="12.75" hidden="false" customHeight="false" outlineLevel="0" collapsed="false">
      <c r="A453" s="0" t="n">
        <v>20550</v>
      </c>
      <c r="B453" s="0" t="s">
        <v>618</v>
      </c>
      <c r="C453" s="0" t="str">
        <f aca="false">VLOOKUP($D453,$E$2:$F$34,2,0)</f>
        <v>Cesar</v>
      </c>
      <c r="D453" s="0" t="n">
        <v>20</v>
      </c>
    </row>
    <row r="454" customFormat="false" ht="12.75" hidden="false" customHeight="false" outlineLevel="0" collapsed="false">
      <c r="A454" s="0" t="n">
        <v>20570</v>
      </c>
      <c r="B454" s="0" t="s">
        <v>620</v>
      </c>
      <c r="C454" s="0" t="str">
        <f aca="false">VLOOKUP($D454,$E$2:$F$34,2,0)</f>
        <v>Cesar</v>
      </c>
      <c r="D454" s="0" t="n">
        <v>20</v>
      </c>
    </row>
    <row r="455" customFormat="false" ht="12.75" hidden="false" customHeight="false" outlineLevel="0" collapsed="false">
      <c r="A455" s="0" t="n">
        <v>20614</v>
      </c>
      <c r="B455" s="0" t="s">
        <v>621</v>
      </c>
      <c r="C455" s="0" t="str">
        <f aca="false">VLOOKUP($D455,$E$2:$F$34,2,0)</f>
        <v>Cesar</v>
      </c>
      <c r="D455" s="0" t="n">
        <v>20</v>
      </c>
    </row>
    <row r="456" customFormat="false" ht="12.75" hidden="false" customHeight="false" outlineLevel="0" collapsed="false">
      <c r="A456" s="0" t="n">
        <v>20621</v>
      </c>
      <c r="B456" s="0" t="s">
        <v>622</v>
      </c>
      <c r="C456" s="0" t="str">
        <f aca="false">VLOOKUP($D456,$E$2:$F$34,2,0)</f>
        <v>Cesar</v>
      </c>
      <c r="D456" s="0" t="n">
        <v>20</v>
      </c>
    </row>
    <row r="457" customFormat="false" ht="12.75" hidden="false" customHeight="false" outlineLevel="0" collapsed="false">
      <c r="A457" s="0" t="n">
        <v>20710</v>
      </c>
      <c r="B457" s="0" t="s">
        <v>623</v>
      </c>
      <c r="C457" s="0" t="str">
        <f aca="false">VLOOKUP($D457,$E$2:$F$34,2,0)</f>
        <v>Cesar</v>
      </c>
      <c r="D457" s="0" t="n">
        <v>20</v>
      </c>
    </row>
    <row r="458" customFormat="false" ht="12.75" hidden="false" customHeight="false" outlineLevel="0" collapsed="false">
      <c r="A458" s="0" t="n">
        <v>20750</v>
      </c>
      <c r="B458" s="0" t="s">
        <v>625</v>
      </c>
      <c r="C458" s="0" t="str">
        <f aca="false">VLOOKUP($D458,$E$2:$F$34,2,0)</f>
        <v>Cesar</v>
      </c>
      <c r="D458" s="0" t="n">
        <v>20</v>
      </c>
    </row>
    <row r="459" customFormat="false" ht="12.75" hidden="false" customHeight="false" outlineLevel="0" collapsed="false">
      <c r="A459" s="0" t="n">
        <v>20770</v>
      </c>
      <c r="B459" s="0" t="s">
        <v>627</v>
      </c>
      <c r="C459" s="0" t="str">
        <f aca="false">VLOOKUP($D459,$E$2:$F$34,2,0)</f>
        <v>Cesar</v>
      </c>
      <c r="D459" s="0" t="n">
        <v>20</v>
      </c>
    </row>
    <row r="460" customFormat="false" ht="12.75" hidden="false" customHeight="false" outlineLevel="0" collapsed="false">
      <c r="A460" s="0" t="n">
        <v>20787</v>
      </c>
      <c r="B460" s="0" t="s">
        <v>629</v>
      </c>
      <c r="C460" s="0" t="str">
        <f aca="false">VLOOKUP($D460,$E$2:$F$34,2,0)</f>
        <v>Cesar</v>
      </c>
      <c r="D460" s="0" t="n">
        <v>20</v>
      </c>
    </row>
    <row r="461" customFormat="false" ht="12.75" hidden="false" customHeight="false" outlineLevel="0" collapsed="false">
      <c r="A461" s="0" t="n">
        <v>23001</v>
      </c>
      <c r="B461" s="0" t="s">
        <v>1521</v>
      </c>
      <c r="C461" s="0" t="str">
        <f aca="false">VLOOKUP($D461,$E$2:$F$34,2,0)</f>
        <v>Córdoba</v>
      </c>
      <c r="D461" s="0" t="n">
        <v>23</v>
      </c>
    </row>
    <row r="462" customFormat="false" ht="12.75" hidden="false" customHeight="false" outlineLevel="0" collapsed="false">
      <c r="A462" s="0" t="n">
        <v>23068</v>
      </c>
      <c r="B462" s="0" t="s">
        <v>631</v>
      </c>
      <c r="C462" s="0" t="str">
        <f aca="false">VLOOKUP($D462,$E$2:$F$34,2,0)</f>
        <v>Córdoba</v>
      </c>
      <c r="D462" s="0" t="n">
        <v>23</v>
      </c>
    </row>
    <row r="463" customFormat="false" ht="12.75" hidden="false" customHeight="false" outlineLevel="0" collapsed="false">
      <c r="A463" s="0" t="n">
        <v>23079</v>
      </c>
      <c r="B463" s="0" t="s">
        <v>344</v>
      </c>
      <c r="C463" s="0" t="str">
        <f aca="false">VLOOKUP($D463,$E$2:$F$34,2,0)</f>
        <v>Córdoba</v>
      </c>
      <c r="D463" s="0" t="n">
        <v>23</v>
      </c>
    </row>
    <row r="464" customFormat="false" ht="12.75" hidden="false" customHeight="false" outlineLevel="0" collapsed="false">
      <c r="A464" s="0" t="n">
        <v>23090</v>
      </c>
      <c r="B464" s="0" t="s">
        <v>632</v>
      </c>
      <c r="C464" s="0" t="str">
        <f aca="false">VLOOKUP($D464,$E$2:$F$34,2,0)</f>
        <v>Córdoba</v>
      </c>
      <c r="D464" s="0" t="n">
        <v>23</v>
      </c>
    </row>
    <row r="465" customFormat="false" ht="12.75" hidden="false" customHeight="false" outlineLevel="0" collapsed="false">
      <c r="A465" s="0" t="n">
        <v>23162</v>
      </c>
      <c r="B465" s="0" t="s">
        <v>1522</v>
      </c>
      <c r="C465" s="0" t="str">
        <f aca="false">VLOOKUP($D465,$E$2:$F$34,2,0)</f>
        <v>Córdoba</v>
      </c>
      <c r="D465" s="0" t="n">
        <v>23</v>
      </c>
    </row>
    <row r="466" customFormat="false" ht="12.75" hidden="false" customHeight="false" outlineLevel="0" collapsed="false">
      <c r="A466" s="0" t="n">
        <v>23168</v>
      </c>
      <c r="B466" s="0" t="s">
        <v>1105</v>
      </c>
      <c r="C466" s="0" t="str">
        <f aca="false">VLOOKUP($D466,$E$2:$F$34,2,0)</f>
        <v>Córdoba</v>
      </c>
      <c r="D466" s="0" t="n">
        <v>23</v>
      </c>
    </row>
    <row r="467" customFormat="false" ht="12.75" hidden="false" customHeight="false" outlineLevel="0" collapsed="false">
      <c r="A467" s="0" t="n">
        <v>23182</v>
      </c>
      <c r="B467" s="0" t="s">
        <v>1523</v>
      </c>
      <c r="C467" s="0" t="str">
        <f aca="false">VLOOKUP($D467,$E$2:$F$34,2,0)</f>
        <v>Córdoba</v>
      </c>
      <c r="D467" s="0" t="n">
        <v>23</v>
      </c>
    </row>
    <row r="468" customFormat="false" ht="12.75" hidden="false" customHeight="false" outlineLevel="0" collapsed="false">
      <c r="A468" s="0" t="n">
        <v>23189</v>
      </c>
      <c r="B468" s="0" t="s">
        <v>1524</v>
      </c>
      <c r="C468" s="0" t="str">
        <f aca="false">VLOOKUP($D468,$E$2:$F$34,2,0)</f>
        <v>Córdoba</v>
      </c>
      <c r="D468" s="0" t="n">
        <v>23</v>
      </c>
    </row>
    <row r="469" customFormat="false" ht="12.75" hidden="false" customHeight="false" outlineLevel="0" collapsed="false">
      <c r="A469" s="0" t="n">
        <v>23300</v>
      </c>
      <c r="B469" s="0" t="s">
        <v>1525</v>
      </c>
      <c r="C469" s="0" t="str">
        <f aca="false">VLOOKUP($D469,$E$2:$F$34,2,0)</f>
        <v>Córdoba</v>
      </c>
      <c r="D469" s="0" t="n">
        <v>23</v>
      </c>
    </row>
    <row r="470" customFormat="false" ht="12.75" hidden="false" customHeight="false" outlineLevel="0" collapsed="false">
      <c r="A470" s="0" t="n">
        <v>23350</v>
      </c>
      <c r="B470" s="0" t="s">
        <v>1526</v>
      </c>
      <c r="C470" s="0" t="str">
        <f aca="false">VLOOKUP($D470,$E$2:$F$34,2,0)</f>
        <v>Córdoba</v>
      </c>
      <c r="D470" s="0" t="n">
        <v>23</v>
      </c>
    </row>
    <row r="471" customFormat="false" ht="12.75" hidden="false" customHeight="false" outlineLevel="0" collapsed="false">
      <c r="A471" s="0" t="n">
        <v>23417</v>
      </c>
      <c r="B471" s="0" t="s">
        <v>1527</v>
      </c>
      <c r="C471" s="0" t="str">
        <f aca="false">VLOOKUP($D471,$E$2:$F$34,2,0)</f>
        <v>Córdoba</v>
      </c>
      <c r="D471" s="0" t="n">
        <v>23</v>
      </c>
    </row>
    <row r="472" customFormat="false" ht="12.75" hidden="false" customHeight="false" outlineLevel="0" collapsed="false">
      <c r="A472" s="0" t="n">
        <v>23419</v>
      </c>
      <c r="B472" s="0" t="s">
        <v>639</v>
      </c>
      <c r="C472" s="0" t="str">
        <f aca="false">VLOOKUP($D472,$E$2:$F$34,2,0)</f>
        <v>Córdoba</v>
      </c>
      <c r="D472" s="0" t="n">
        <v>23</v>
      </c>
    </row>
    <row r="473" customFormat="false" ht="12.75" hidden="false" customHeight="false" outlineLevel="0" collapsed="false">
      <c r="A473" s="0" t="n">
        <v>23464</v>
      </c>
      <c r="B473" s="0" t="s">
        <v>640</v>
      </c>
      <c r="C473" s="0" t="str">
        <f aca="false">VLOOKUP($D473,$E$2:$F$34,2,0)</f>
        <v>Córdoba</v>
      </c>
      <c r="D473" s="0" t="n">
        <v>23</v>
      </c>
    </row>
    <row r="474" customFormat="false" ht="12.75" hidden="false" customHeight="false" outlineLevel="0" collapsed="false">
      <c r="A474" s="0" t="n">
        <v>23466</v>
      </c>
      <c r="B474" s="0" t="s">
        <v>1437</v>
      </c>
      <c r="C474" s="0" t="str">
        <f aca="false">VLOOKUP($D474,$E$2:$F$34,2,0)</f>
        <v>Córdoba</v>
      </c>
      <c r="D474" s="0" t="n">
        <v>23</v>
      </c>
    </row>
    <row r="475" customFormat="false" ht="12.75" hidden="false" customHeight="false" outlineLevel="0" collapsed="false">
      <c r="A475" s="0" t="n">
        <v>23500</v>
      </c>
      <c r="B475" s="0" t="s">
        <v>641</v>
      </c>
      <c r="C475" s="0" t="str">
        <f aca="false">VLOOKUP($D475,$E$2:$F$34,2,0)</f>
        <v>Córdoba</v>
      </c>
      <c r="D475" s="0" t="n">
        <v>23</v>
      </c>
    </row>
    <row r="476" customFormat="false" ht="12.75" hidden="false" customHeight="false" outlineLevel="0" collapsed="false">
      <c r="A476" s="0" t="n">
        <v>23555</v>
      </c>
      <c r="B476" s="0" t="s">
        <v>1528</v>
      </c>
      <c r="C476" s="0" t="str">
        <f aca="false">VLOOKUP($D476,$E$2:$F$34,2,0)</f>
        <v>Córdoba</v>
      </c>
      <c r="D476" s="0" t="n">
        <v>23</v>
      </c>
    </row>
    <row r="477" customFormat="false" ht="12.75" hidden="false" customHeight="false" outlineLevel="0" collapsed="false">
      <c r="A477" s="0" t="n">
        <v>23570</v>
      </c>
      <c r="B477" s="0" t="s">
        <v>1529</v>
      </c>
      <c r="C477" s="0" t="str">
        <f aca="false">VLOOKUP($D477,$E$2:$F$34,2,0)</f>
        <v>Córdoba</v>
      </c>
      <c r="D477" s="0" t="n">
        <v>23</v>
      </c>
    </row>
    <row r="478" customFormat="false" ht="12.75" hidden="false" customHeight="false" outlineLevel="0" collapsed="false">
      <c r="A478" s="0" t="n">
        <v>23574</v>
      </c>
      <c r="B478" s="0" t="s">
        <v>643</v>
      </c>
      <c r="C478" s="0" t="str">
        <f aca="false">VLOOKUP($D478,$E$2:$F$34,2,0)</f>
        <v>Córdoba</v>
      </c>
      <c r="D478" s="0" t="n">
        <v>23</v>
      </c>
    </row>
    <row r="479" customFormat="false" ht="12.75" hidden="false" customHeight="false" outlineLevel="0" collapsed="false">
      <c r="A479" s="0" t="n">
        <v>23580</v>
      </c>
      <c r="B479" s="0" t="s">
        <v>1438</v>
      </c>
      <c r="C479" s="0" t="str">
        <f aca="false">VLOOKUP($D479,$E$2:$F$34,2,0)</f>
        <v>Córdoba</v>
      </c>
      <c r="D479" s="0" t="n">
        <v>23</v>
      </c>
    </row>
    <row r="480" customFormat="false" ht="12.75" hidden="false" customHeight="false" outlineLevel="0" collapsed="false">
      <c r="A480" s="0" t="n">
        <v>23586</v>
      </c>
      <c r="B480" s="0" t="s">
        <v>1439</v>
      </c>
      <c r="C480" s="0" t="str">
        <f aca="false">VLOOKUP($D480,$E$2:$F$34,2,0)</f>
        <v>Córdoba</v>
      </c>
      <c r="D480" s="0" t="n">
        <v>23</v>
      </c>
    </row>
    <row r="481" customFormat="false" ht="12.75" hidden="false" customHeight="false" outlineLevel="0" collapsed="false">
      <c r="A481" s="0" t="n">
        <v>23660</v>
      </c>
      <c r="B481" s="0" t="s">
        <v>644</v>
      </c>
      <c r="C481" s="0" t="str">
        <f aca="false">VLOOKUP($D481,$E$2:$F$34,2,0)</f>
        <v>Córdoba</v>
      </c>
      <c r="D481" s="0" t="n">
        <v>23</v>
      </c>
    </row>
    <row r="482" customFormat="false" ht="12.75" hidden="false" customHeight="false" outlineLevel="0" collapsed="false">
      <c r="A482" s="0" t="n">
        <v>23670</v>
      </c>
      <c r="B482" s="0" t="s">
        <v>1530</v>
      </c>
      <c r="C482" s="0" t="str">
        <f aca="false">VLOOKUP($D482,$E$2:$F$34,2,0)</f>
        <v>Córdoba</v>
      </c>
      <c r="D482" s="0" t="n">
        <v>23</v>
      </c>
    </row>
    <row r="483" customFormat="false" ht="12.75" hidden="false" customHeight="false" outlineLevel="0" collapsed="false">
      <c r="A483" s="0" t="n">
        <v>23672</v>
      </c>
      <c r="B483" s="0" t="s">
        <v>645</v>
      </c>
      <c r="C483" s="0" t="str">
        <f aca="false">VLOOKUP($D483,$E$2:$F$34,2,0)</f>
        <v>Córdoba</v>
      </c>
      <c r="D483" s="0" t="n">
        <v>23</v>
      </c>
    </row>
    <row r="484" customFormat="false" ht="12.75" hidden="false" customHeight="false" outlineLevel="0" collapsed="false">
      <c r="A484" s="0" t="n">
        <v>23675</v>
      </c>
      <c r="B484" s="0" t="s">
        <v>1531</v>
      </c>
      <c r="C484" s="0" t="str">
        <f aca="false">VLOOKUP($D484,$E$2:$F$34,2,0)</f>
        <v>Córdoba</v>
      </c>
      <c r="D484" s="0" t="n">
        <v>23</v>
      </c>
    </row>
    <row r="485" customFormat="false" ht="12.75" hidden="false" customHeight="false" outlineLevel="0" collapsed="false">
      <c r="A485" s="0" t="n">
        <v>23678</v>
      </c>
      <c r="B485" s="0" t="s">
        <v>186</v>
      </c>
      <c r="C485" s="0" t="str">
        <f aca="false">VLOOKUP($D485,$E$2:$F$34,2,0)</f>
        <v>Córdoba</v>
      </c>
      <c r="D485" s="0" t="n">
        <v>23</v>
      </c>
    </row>
    <row r="486" customFormat="false" ht="12.75" hidden="false" customHeight="false" outlineLevel="0" collapsed="false">
      <c r="A486" s="0" t="n">
        <v>23686</v>
      </c>
      <c r="B486" s="0" t="s">
        <v>1532</v>
      </c>
      <c r="C486" s="0" t="str">
        <f aca="false">VLOOKUP($D486,$E$2:$F$34,2,0)</f>
        <v>Córdoba</v>
      </c>
      <c r="D486" s="0" t="n">
        <v>23</v>
      </c>
    </row>
    <row r="487" customFormat="false" ht="12.75" hidden="false" customHeight="false" outlineLevel="0" collapsed="false">
      <c r="A487" s="0" t="n">
        <v>23807</v>
      </c>
      <c r="B487" s="0" t="s">
        <v>1533</v>
      </c>
      <c r="C487" s="0" t="str">
        <f aca="false">VLOOKUP($D487,$E$2:$F$34,2,0)</f>
        <v>Córdoba</v>
      </c>
      <c r="D487" s="0" t="n">
        <v>23</v>
      </c>
    </row>
    <row r="488" customFormat="false" ht="12.75" hidden="false" customHeight="false" outlineLevel="0" collapsed="false">
      <c r="A488" s="0" t="n">
        <v>23815</v>
      </c>
      <c r="B488" s="0" t="s">
        <v>651</v>
      </c>
      <c r="C488" s="0" t="s">
        <v>1490</v>
      </c>
    </row>
    <row r="489" customFormat="false" ht="12.75" hidden="false" customHeight="false" outlineLevel="0" collapsed="false">
      <c r="A489" s="0" t="n">
        <v>23855</v>
      </c>
      <c r="B489" s="0" t="s">
        <v>1534</v>
      </c>
      <c r="C489" s="0" t="str">
        <f aca="false">VLOOKUP($D489,$E$2:$F$34,2,0)</f>
        <v>Córdoba</v>
      </c>
      <c r="D489" s="0" t="n">
        <v>23</v>
      </c>
    </row>
    <row r="490" customFormat="false" ht="12.75" hidden="false" customHeight="false" outlineLevel="0" collapsed="false">
      <c r="A490" s="0" t="n">
        <v>25001</v>
      </c>
      <c r="B490" s="0" t="s">
        <v>653</v>
      </c>
      <c r="C490" s="0" t="str">
        <f aca="false">VLOOKUP($D490,$E$2:$F$34,2,0)</f>
        <v>Cundinamarca</v>
      </c>
      <c r="D490" s="0" t="n">
        <v>25</v>
      </c>
    </row>
    <row r="491" customFormat="false" ht="12.75" hidden="false" customHeight="false" outlineLevel="0" collapsed="false">
      <c r="A491" s="0" t="n">
        <v>25019</v>
      </c>
      <c r="B491" s="0" t="s">
        <v>654</v>
      </c>
      <c r="C491" s="0" t="str">
        <f aca="false">VLOOKUP($D491,$E$2:$F$34,2,0)</f>
        <v>Cundinamarca</v>
      </c>
      <c r="D491" s="0" t="n">
        <v>25</v>
      </c>
    </row>
    <row r="492" customFormat="false" ht="12.75" hidden="false" customHeight="false" outlineLevel="0" collapsed="false">
      <c r="A492" s="0" t="n">
        <v>25035</v>
      </c>
      <c r="B492" s="0" t="s">
        <v>655</v>
      </c>
      <c r="C492" s="0" t="str">
        <f aca="false">VLOOKUP($D492,$E$2:$F$34,2,0)</f>
        <v>Cundinamarca</v>
      </c>
      <c r="D492" s="0" t="n">
        <v>25</v>
      </c>
    </row>
    <row r="493" customFormat="false" ht="12.75" hidden="false" customHeight="false" outlineLevel="0" collapsed="false">
      <c r="A493" s="0" t="n">
        <v>25040</v>
      </c>
      <c r="B493" s="0" t="s">
        <v>656</v>
      </c>
      <c r="C493" s="0" t="str">
        <f aca="false">VLOOKUP($D493,$E$2:$F$34,2,0)</f>
        <v>Cundinamarca</v>
      </c>
      <c r="D493" s="0" t="n">
        <v>25</v>
      </c>
    </row>
    <row r="494" customFormat="false" ht="12.75" hidden="false" customHeight="false" outlineLevel="0" collapsed="false">
      <c r="A494" s="0" t="n">
        <v>25053</v>
      </c>
      <c r="B494" s="0" t="s">
        <v>657</v>
      </c>
      <c r="C494" s="0" t="str">
        <f aca="false">VLOOKUP($D494,$E$2:$F$34,2,0)</f>
        <v>Cundinamarca</v>
      </c>
      <c r="D494" s="0" t="n">
        <v>25</v>
      </c>
    </row>
    <row r="495" customFormat="false" ht="12.75" hidden="false" customHeight="false" outlineLevel="0" collapsed="false">
      <c r="A495" s="0" t="n">
        <v>25086</v>
      </c>
      <c r="B495" s="0" t="s">
        <v>658</v>
      </c>
      <c r="C495" s="0" t="str">
        <f aca="false">VLOOKUP($D495,$E$2:$F$34,2,0)</f>
        <v>Cundinamarca</v>
      </c>
      <c r="D495" s="0" t="n">
        <v>25</v>
      </c>
    </row>
    <row r="496" customFormat="false" ht="12.75" hidden="false" customHeight="false" outlineLevel="0" collapsed="false">
      <c r="A496" s="0" t="n">
        <v>25095</v>
      </c>
      <c r="B496" s="0" t="s">
        <v>659</v>
      </c>
      <c r="C496" s="0" t="str">
        <f aca="false">VLOOKUP($D496,$E$2:$F$34,2,0)</f>
        <v>Cundinamarca</v>
      </c>
      <c r="D496" s="0" t="n">
        <v>25</v>
      </c>
    </row>
    <row r="497" customFormat="false" ht="12.75" hidden="false" customHeight="false" outlineLevel="0" collapsed="false">
      <c r="A497" s="0" t="n">
        <v>25099</v>
      </c>
      <c r="B497" s="0" t="s">
        <v>661</v>
      </c>
      <c r="C497" s="0" t="str">
        <f aca="false">VLOOKUP($D497,$E$2:$F$34,2,0)</f>
        <v>Cundinamarca</v>
      </c>
      <c r="D497" s="0" t="n">
        <v>25</v>
      </c>
    </row>
    <row r="498" customFormat="false" ht="12.75" hidden="false" customHeight="false" outlineLevel="0" collapsed="false">
      <c r="A498" s="0" t="n">
        <v>25120</v>
      </c>
      <c r="B498" s="0" t="s">
        <v>662</v>
      </c>
      <c r="C498" s="0" t="str">
        <f aca="false">VLOOKUP($D498,$E$2:$F$34,2,0)</f>
        <v>Cundinamarca</v>
      </c>
      <c r="D498" s="0" t="n">
        <v>25</v>
      </c>
    </row>
    <row r="499" customFormat="false" ht="12.75" hidden="false" customHeight="false" outlineLevel="0" collapsed="false">
      <c r="A499" s="0" t="n">
        <v>25123</v>
      </c>
      <c r="B499" s="0" t="s">
        <v>663</v>
      </c>
      <c r="C499" s="0" t="str">
        <f aca="false">VLOOKUP($D499,$E$2:$F$34,2,0)</f>
        <v>Cundinamarca</v>
      </c>
      <c r="D499" s="0" t="n">
        <v>25</v>
      </c>
    </row>
    <row r="500" customFormat="false" ht="12.75" hidden="false" customHeight="false" outlineLevel="0" collapsed="false">
      <c r="A500" s="0" t="n">
        <v>25126</v>
      </c>
      <c r="B500" s="0" t="s">
        <v>664</v>
      </c>
      <c r="C500" s="0" t="str">
        <f aca="false">VLOOKUP($D500,$E$2:$F$34,2,0)</f>
        <v>Cundinamarca</v>
      </c>
      <c r="D500" s="0" t="n">
        <v>25</v>
      </c>
    </row>
    <row r="501" customFormat="false" ht="12.75" hidden="false" customHeight="false" outlineLevel="0" collapsed="false">
      <c r="A501" s="0" t="n">
        <v>25148</v>
      </c>
      <c r="B501" s="0" t="s">
        <v>665</v>
      </c>
      <c r="C501" s="0" t="str">
        <f aca="false">VLOOKUP($D501,$E$2:$F$34,2,0)</f>
        <v>Cundinamarca</v>
      </c>
      <c r="D501" s="0" t="n">
        <v>25</v>
      </c>
    </row>
    <row r="502" customFormat="false" ht="12.75" hidden="false" customHeight="false" outlineLevel="0" collapsed="false">
      <c r="A502" s="0" t="n">
        <v>25151</v>
      </c>
      <c r="B502" s="0" t="s">
        <v>666</v>
      </c>
      <c r="C502" s="0" t="str">
        <f aca="false">VLOOKUP($D502,$E$2:$F$34,2,0)</f>
        <v>Cundinamarca</v>
      </c>
      <c r="D502" s="0" t="n">
        <v>25</v>
      </c>
    </row>
    <row r="503" customFormat="false" ht="12.75" hidden="false" customHeight="false" outlineLevel="0" collapsed="false">
      <c r="A503" s="0" t="n">
        <v>25154</v>
      </c>
      <c r="B503" s="0" t="s">
        <v>667</v>
      </c>
      <c r="C503" s="0" t="str">
        <f aca="false">VLOOKUP($D503,$E$2:$F$34,2,0)</f>
        <v>Cundinamarca</v>
      </c>
      <c r="D503" s="0" t="n">
        <v>25</v>
      </c>
    </row>
    <row r="504" customFormat="false" ht="12.75" hidden="false" customHeight="false" outlineLevel="0" collapsed="false">
      <c r="A504" s="0" t="n">
        <v>25168</v>
      </c>
      <c r="B504" s="0" t="s">
        <v>668</v>
      </c>
      <c r="C504" s="0" t="str">
        <f aca="false">VLOOKUP($D504,$E$2:$F$34,2,0)</f>
        <v>Cundinamarca</v>
      </c>
      <c r="D504" s="0" t="n">
        <v>25</v>
      </c>
    </row>
    <row r="505" customFormat="false" ht="12.75" hidden="false" customHeight="false" outlineLevel="0" collapsed="false">
      <c r="A505" s="0" t="n">
        <v>25175</v>
      </c>
      <c r="B505" s="0" t="s">
        <v>670</v>
      </c>
      <c r="C505" s="0" t="str">
        <f aca="false">VLOOKUP($D505,$E$2:$F$34,2,0)</f>
        <v>Cundinamarca</v>
      </c>
      <c r="D505" s="0" t="n">
        <v>25</v>
      </c>
    </row>
    <row r="506" customFormat="false" ht="12.75" hidden="false" customHeight="false" outlineLevel="0" collapsed="false">
      <c r="A506" s="0" t="n">
        <v>25178</v>
      </c>
      <c r="B506" s="0" t="s">
        <v>671</v>
      </c>
      <c r="C506" s="0" t="str">
        <f aca="false">VLOOKUP($D506,$E$2:$F$34,2,0)</f>
        <v>Cundinamarca</v>
      </c>
      <c r="D506" s="0" t="n">
        <v>25</v>
      </c>
    </row>
    <row r="507" customFormat="false" ht="12.75" hidden="false" customHeight="false" outlineLevel="0" collapsed="false">
      <c r="A507" s="0" t="n">
        <v>25181</v>
      </c>
      <c r="B507" s="0" t="s">
        <v>672</v>
      </c>
      <c r="C507" s="0" t="str">
        <f aca="false">VLOOKUP($D507,$E$2:$F$34,2,0)</f>
        <v>Cundinamarca</v>
      </c>
      <c r="D507" s="0" t="n">
        <v>25</v>
      </c>
    </row>
    <row r="508" customFormat="false" ht="12.75" hidden="false" customHeight="false" outlineLevel="0" collapsed="false">
      <c r="A508" s="0" t="n">
        <v>25183</v>
      </c>
      <c r="B508" s="0" t="s">
        <v>673</v>
      </c>
      <c r="C508" s="0" t="str">
        <f aca="false">VLOOKUP($D508,$E$2:$F$34,2,0)</f>
        <v>Cundinamarca</v>
      </c>
      <c r="D508" s="0" t="n">
        <v>25</v>
      </c>
    </row>
    <row r="509" customFormat="false" ht="12.75" hidden="false" customHeight="false" outlineLevel="0" collapsed="false">
      <c r="A509" s="0" t="n">
        <v>25200</v>
      </c>
      <c r="B509" s="0" t="s">
        <v>675</v>
      </c>
      <c r="C509" s="0" t="str">
        <f aca="false">VLOOKUP($D509,$E$2:$F$34,2,0)</f>
        <v>Cundinamarca</v>
      </c>
      <c r="D509" s="0" t="n">
        <v>25</v>
      </c>
    </row>
    <row r="510" customFormat="false" ht="12.75" hidden="false" customHeight="false" outlineLevel="0" collapsed="false">
      <c r="A510" s="0" t="n">
        <v>25214</v>
      </c>
      <c r="B510" s="0" t="s">
        <v>676</v>
      </c>
      <c r="C510" s="0" t="str">
        <f aca="false">VLOOKUP($D510,$E$2:$F$34,2,0)</f>
        <v>Cundinamarca</v>
      </c>
      <c r="D510" s="0" t="n">
        <v>25</v>
      </c>
    </row>
    <row r="511" customFormat="false" ht="12.75" hidden="false" customHeight="false" outlineLevel="0" collapsed="false">
      <c r="A511" s="0" t="n">
        <v>25224</v>
      </c>
      <c r="B511" s="0" t="s">
        <v>677</v>
      </c>
      <c r="C511" s="0" t="str">
        <f aca="false">VLOOKUP($D511,$E$2:$F$34,2,0)</f>
        <v>Cundinamarca</v>
      </c>
      <c r="D511" s="0" t="n">
        <v>25</v>
      </c>
    </row>
    <row r="512" customFormat="false" ht="12.75" hidden="false" customHeight="false" outlineLevel="0" collapsed="false">
      <c r="A512" s="0" t="n">
        <v>25245</v>
      </c>
      <c r="B512" s="0" t="s">
        <v>678</v>
      </c>
      <c r="C512" s="0" t="str">
        <f aca="false">VLOOKUP($D512,$E$2:$F$34,2,0)</f>
        <v>Cundinamarca</v>
      </c>
      <c r="D512" s="0" t="n">
        <v>25</v>
      </c>
    </row>
    <row r="513" customFormat="false" ht="12.75" hidden="false" customHeight="false" outlineLevel="0" collapsed="false">
      <c r="A513" s="0" t="n">
        <v>25258</v>
      </c>
      <c r="B513" s="0" t="s">
        <v>288</v>
      </c>
      <c r="C513" s="0" t="str">
        <f aca="false">VLOOKUP($D513,$E$2:$F$34,2,0)</f>
        <v>Cundinamarca</v>
      </c>
      <c r="D513" s="0" t="n">
        <v>25</v>
      </c>
    </row>
    <row r="514" customFormat="false" ht="12.75" hidden="false" customHeight="false" outlineLevel="0" collapsed="false">
      <c r="A514" s="0" t="n">
        <v>25260</v>
      </c>
      <c r="B514" s="0" t="s">
        <v>679</v>
      </c>
      <c r="C514" s="0" t="str">
        <f aca="false">VLOOKUP($D514,$E$2:$F$34,2,0)</f>
        <v>Cundinamarca</v>
      </c>
      <c r="D514" s="0" t="n">
        <v>25</v>
      </c>
    </row>
    <row r="515" customFormat="false" ht="12.75" hidden="false" customHeight="false" outlineLevel="0" collapsed="false">
      <c r="A515" s="0" t="n">
        <v>25269</v>
      </c>
      <c r="B515" s="0" t="s">
        <v>681</v>
      </c>
      <c r="C515" s="0" t="str">
        <f aca="false">VLOOKUP($D515,$E$2:$F$34,2,0)</f>
        <v>Cundinamarca</v>
      </c>
      <c r="D515" s="0" t="n">
        <v>25</v>
      </c>
    </row>
    <row r="516" customFormat="false" ht="12.75" hidden="false" customHeight="false" outlineLevel="0" collapsed="false">
      <c r="A516" s="0" t="n">
        <v>25279</v>
      </c>
      <c r="B516" s="0" t="s">
        <v>683</v>
      </c>
      <c r="C516" s="0" t="str">
        <f aca="false">VLOOKUP($D516,$E$2:$F$34,2,0)</f>
        <v>Cundinamarca</v>
      </c>
      <c r="D516" s="0" t="n">
        <v>25</v>
      </c>
    </row>
    <row r="517" customFormat="false" ht="12.75" hidden="false" customHeight="false" outlineLevel="0" collapsed="false">
      <c r="A517" s="0" t="n">
        <v>25281</v>
      </c>
      <c r="B517" s="0" t="s">
        <v>684</v>
      </c>
      <c r="C517" s="0" t="str">
        <f aca="false">VLOOKUP($D517,$E$2:$F$34,2,0)</f>
        <v>Cundinamarca</v>
      </c>
      <c r="D517" s="0" t="n">
        <v>25</v>
      </c>
    </row>
    <row r="518" customFormat="false" ht="12.75" hidden="false" customHeight="false" outlineLevel="0" collapsed="false">
      <c r="A518" s="0" t="n">
        <v>25286</v>
      </c>
      <c r="B518" s="0" t="s">
        <v>686</v>
      </c>
      <c r="C518" s="0" t="str">
        <f aca="false">VLOOKUP($D518,$E$2:$F$34,2,0)</f>
        <v>Cundinamarca</v>
      </c>
      <c r="D518" s="0" t="n">
        <v>25</v>
      </c>
    </row>
    <row r="519" customFormat="false" ht="12.75" hidden="false" customHeight="false" outlineLevel="0" collapsed="false">
      <c r="A519" s="0" t="n">
        <v>25288</v>
      </c>
      <c r="B519" s="0" t="s">
        <v>688</v>
      </c>
      <c r="C519" s="0" t="str">
        <f aca="false">VLOOKUP($D519,$E$2:$F$34,2,0)</f>
        <v>Cundinamarca</v>
      </c>
      <c r="D519" s="0" t="n">
        <v>25</v>
      </c>
    </row>
    <row r="520" customFormat="false" ht="12.75" hidden="false" customHeight="false" outlineLevel="0" collapsed="false">
      <c r="A520" s="0" t="n">
        <v>25290</v>
      </c>
      <c r="B520" s="0" t="s">
        <v>689</v>
      </c>
      <c r="C520" s="0" t="str">
        <f aca="false">VLOOKUP($D520,$E$2:$F$34,2,0)</f>
        <v>Cundinamarca</v>
      </c>
      <c r="D520" s="0" t="n">
        <v>25</v>
      </c>
    </row>
    <row r="521" customFormat="false" ht="12.75" hidden="false" customHeight="false" outlineLevel="0" collapsed="false">
      <c r="A521" s="0" t="n">
        <v>25293</v>
      </c>
      <c r="B521" s="0" t="s">
        <v>691</v>
      </c>
      <c r="C521" s="0" t="str">
        <f aca="false">VLOOKUP($D521,$E$2:$F$34,2,0)</f>
        <v>Cundinamarca</v>
      </c>
      <c r="D521" s="0" t="n">
        <v>25</v>
      </c>
    </row>
    <row r="522" customFormat="false" ht="12.75" hidden="false" customHeight="false" outlineLevel="0" collapsed="false">
      <c r="A522" s="0" t="n">
        <v>25295</v>
      </c>
      <c r="B522" s="0" t="s">
        <v>692</v>
      </c>
      <c r="C522" s="0" t="str">
        <f aca="false">VLOOKUP($D522,$E$2:$F$34,2,0)</f>
        <v>Cundinamarca</v>
      </c>
      <c r="D522" s="0" t="n">
        <v>25</v>
      </c>
    </row>
    <row r="523" customFormat="false" ht="12.75" hidden="false" customHeight="false" outlineLevel="0" collapsed="false">
      <c r="A523" s="0" t="n">
        <v>25297</v>
      </c>
      <c r="B523" s="0" t="s">
        <v>694</v>
      </c>
      <c r="C523" s="0" t="str">
        <f aca="false">VLOOKUP($D523,$E$2:$F$34,2,0)</f>
        <v>Cundinamarca</v>
      </c>
      <c r="D523" s="0" t="n">
        <v>25</v>
      </c>
    </row>
    <row r="524" customFormat="false" ht="12.75" hidden="false" customHeight="false" outlineLevel="0" collapsed="false">
      <c r="A524" s="0" t="n">
        <v>25299</v>
      </c>
      <c r="B524" s="0" t="s">
        <v>695</v>
      </c>
      <c r="C524" s="0" t="str">
        <f aca="false">VLOOKUP($D524,$E$2:$F$34,2,0)</f>
        <v>Cundinamarca</v>
      </c>
      <c r="D524" s="0" t="n">
        <v>25</v>
      </c>
    </row>
    <row r="525" customFormat="false" ht="12.75" hidden="false" customHeight="false" outlineLevel="0" collapsed="false">
      <c r="A525" s="0" t="n">
        <v>25307</v>
      </c>
      <c r="B525" s="0" t="s">
        <v>696</v>
      </c>
      <c r="C525" s="0" t="str">
        <f aca="false">VLOOKUP($D525,$E$2:$F$34,2,0)</f>
        <v>Cundinamarca</v>
      </c>
      <c r="D525" s="0" t="n">
        <v>25</v>
      </c>
    </row>
    <row r="526" customFormat="false" ht="12.75" hidden="false" customHeight="false" outlineLevel="0" collapsed="false">
      <c r="A526" s="0" t="n">
        <v>25312</v>
      </c>
      <c r="B526" s="0" t="s">
        <v>131</v>
      </c>
      <c r="C526" s="0" t="str">
        <f aca="false">VLOOKUP($D526,$E$2:$F$34,2,0)</f>
        <v>Cundinamarca</v>
      </c>
      <c r="D526" s="0" t="n">
        <v>25</v>
      </c>
    </row>
    <row r="527" customFormat="false" ht="12.75" hidden="false" customHeight="false" outlineLevel="0" collapsed="false">
      <c r="A527" s="0" t="n">
        <v>25317</v>
      </c>
      <c r="B527" s="0" t="s">
        <v>697</v>
      </c>
      <c r="C527" s="0" t="str">
        <f aca="false">VLOOKUP($D527,$E$2:$F$34,2,0)</f>
        <v>Cundinamarca</v>
      </c>
      <c r="D527" s="0" t="n">
        <v>25</v>
      </c>
    </row>
    <row r="528" customFormat="false" ht="12.75" hidden="false" customHeight="false" outlineLevel="0" collapsed="false">
      <c r="A528" s="0" t="n">
        <v>25320</v>
      </c>
      <c r="B528" s="0" t="s">
        <v>699</v>
      </c>
      <c r="C528" s="0" t="str">
        <f aca="false">VLOOKUP($D528,$E$2:$F$34,2,0)</f>
        <v>Cundinamarca</v>
      </c>
      <c r="D528" s="0" t="n">
        <v>25</v>
      </c>
    </row>
    <row r="529" customFormat="false" ht="12.75" hidden="false" customHeight="false" outlineLevel="0" collapsed="false">
      <c r="A529" s="0" t="n">
        <v>25322</v>
      </c>
      <c r="B529" s="0" t="s">
        <v>700</v>
      </c>
      <c r="C529" s="0" t="str">
        <f aca="false">VLOOKUP($D529,$E$2:$F$34,2,0)</f>
        <v>Cundinamarca</v>
      </c>
      <c r="D529" s="0" t="n">
        <v>25</v>
      </c>
    </row>
    <row r="530" customFormat="false" ht="12.75" hidden="false" customHeight="false" outlineLevel="0" collapsed="false">
      <c r="A530" s="0" t="n">
        <v>25324</v>
      </c>
      <c r="B530" s="0" t="s">
        <v>701</v>
      </c>
      <c r="C530" s="0" t="str">
        <f aca="false">VLOOKUP($D530,$E$2:$F$34,2,0)</f>
        <v>Cundinamarca</v>
      </c>
      <c r="D530" s="0" t="n">
        <v>25</v>
      </c>
    </row>
    <row r="531" customFormat="false" ht="12.75" hidden="false" customHeight="false" outlineLevel="0" collapsed="false">
      <c r="A531" s="0" t="n">
        <v>25326</v>
      </c>
      <c r="B531" s="0" t="s">
        <v>702</v>
      </c>
      <c r="C531" s="0" t="str">
        <f aca="false">VLOOKUP($D531,$E$2:$F$34,2,0)</f>
        <v>Cundinamarca</v>
      </c>
      <c r="D531" s="0" t="n">
        <v>25</v>
      </c>
    </row>
    <row r="532" customFormat="false" ht="12.75" hidden="false" customHeight="false" outlineLevel="0" collapsed="false">
      <c r="A532" s="0" t="n">
        <v>25328</v>
      </c>
      <c r="B532" s="0" t="s">
        <v>704</v>
      </c>
      <c r="C532" s="0" t="str">
        <f aca="false">VLOOKUP($D532,$E$2:$F$34,2,0)</f>
        <v>Cundinamarca</v>
      </c>
      <c r="D532" s="0" t="n">
        <v>25</v>
      </c>
    </row>
    <row r="533" customFormat="false" ht="12.75" hidden="false" customHeight="false" outlineLevel="0" collapsed="false">
      <c r="A533" s="0" t="n">
        <v>25335</v>
      </c>
      <c r="B533" s="0" t="s">
        <v>705</v>
      </c>
      <c r="C533" s="0" t="str">
        <f aca="false">VLOOKUP($D533,$E$2:$F$34,2,0)</f>
        <v>Cundinamarca</v>
      </c>
      <c r="D533" s="0" t="n">
        <v>25</v>
      </c>
    </row>
    <row r="534" customFormat="false" ht="12.75" hidden="false" customHeight="false" outlineLevel="0" collapsed="false">
      <c r="A534" s="0" t="n">
        <v>25339</v>
      </c>
      <c r="B534" s="0" t="s">
        <v>706</v>
      </c>
      <c r="C534" s="0" t="str">
        <f aca="false">VLOOKUP($D534,$E$2:$F$34,2,0)</f>
        <v>Cundinamarca</v>
      </c>
      <c r="D534" s="0" t="n">
        <v>25</v>
      </c>
    </row>
    <row r="535" customFormat="false" ht="12.75" hidden="false" customHeight="false" outlineLevel="0" collapsed="false">
      <c r="A535" s="0" t="n">
        <v>25368</v>
      </c>
      <c r="B535" s="0" t="s">
        <v>707</v>
      </c>
      <c r="C535" s="0" t="str">
        <f aca="false">VLOOKUP($D535,$E$2:$F$34,2,0)</f>
        <v>Cundinamarca</v>
      </c>
      <c r="D535" s="0" t="n">
        <v>25</v>
      </c>
    </row>
    <row r="536" customFormat="false" ht="12.75" hidden="false" customHeight="false" outlineLevel="0" collapsed="false">
      <c r="A536" s="0" t="n">
        <v>25372</v>
      </c>
      <c r="B536" s="0" t="s">
        <v>708</v>
      </c>
      <c r="C536" s="0" t="str">
        <f aca="false">VLOOKUP($D536,$E$2:$F$34,2,0)</f>
        <v>Cundinamarca</v>
      </c>
      <c r="D536" s="0" t="n">
        <v>25</v>
      </c>
    </row>
    <row r="537" customFormat="false" ht="12.75" hidden="false" customHeight="false" outlineLevel="0" collapsed="false">
      <c r="A537" s="0" t="n">
        <v>25377</v>
      </c>
      <c r="B537" s="0" t="s">
        <v>709</v>
      </c>
      <c r="C537" s="0" t="str">
        <f aca="false">VLOOKUP($D537,$E$2:$F$34,2,0)</f>
        <v>Cundinamarca</v>
      </c>
      <c r="D537" s="0" t="n">
        <v>25</v>
      </c>
    </row>
    <row r="538" customFormat="false" ht="12.75" hidden="false" customHeight="false" outlineLevel="0" collapsed="false">
      <c r="A538" s="0" t="n">
        <v>25386</v>
      </c>
      <c r="B538" s="0" t="s">
        <v>710</v>
      </c>
      <c r="C538" s="0" t="str">
        <f aca="false">VLOOKUP($D538,$E$2:$F$34,2,0)</f>
        <v>Cundinamarca</v>
      </c>
      <c r="D538" s="0" t="n">
        <v>25</v>
      </c>
    </row>
    <row r="539" customFormat="false" ht="12.75" hidden="false" customHeight="false" outlineLevel="0" collapsed="false">
      <c r="A539" s="0" t="n">
        <v>25394</v>
      </c>
      <c r="B539" s="0" t="s">
        <v>711</v>
      </c>
      <c r="C539" s="0" t="str">
        <f aca="false">VLOOKUP($D539,$E$2:$F$34,2,0)</f>
        <v>Cundinamarca</v>
      </c>
      <c r="D539" s="0" t="n">
        <v>25</v>
      </c>
    </row>
    <row r="540" customFormat="false" ht="12.75" hidden="false" customHeight="false" outlineLevel="0" collapsed="false">
      <c r="A540" s="0" t="n">
        <v>25398</v>
      </c>
      <c r="B540" s="0" t="s">
        <v>712</v>
      </c>
      <c r="C540" s="0" t="str">
        <f aca="false">VLOOKUP($D540,$E$2:$F$34,2,0)</f>
        <v>Cundinamarca</v>
      </c>
      <c r="D540" s="0" t="n">
        <v>25</v>
      </c>
    </row>
    <row r="541" customFormat="false" ht="12.75" hidden="false" customHeight="false" outlineLevel="0" collapsed="false">
      <c r="A541" s="0" t="n">
        <v>25402</v>
      </c>
      <c r="B541" s="0" t="s">
        <v>564</v>
      </c>
      <c r="C541" s="0" t="str">
        <f aca="false">VLOOKUP($D541,$E$2:$F$34,2,0)</f>
        <v>Cundinamarca</v>
      </c>
      <c r="D541" s="0" t="n">
        <v>25</v>
      </c>
    </row>
    <row r="542" customFormat="false" ht="12.75" hidden="false" customHeight="false" outlineLevel="0" collapsed="false">
      <c r="A542" s="0" t="n">
        <v>25407</v>
      </c>
      <c r="B542" s="0" t="s">
        <v>713</v>
      </c>
      <c r="C542" s="0" t="str">
        <f aca="false">VLOOKUP($D542,$E$2:$F$34,2,0)</f>
        <v>Cundinamarca</v>
      </c>
      <c r="D542" s="0" t="n">
        <v>25</v>
      </c>
    </row>
    <row r="543" customFormat="false" ht="12.75" hidden="false" customHeight="false" outlineLevel="0" collapsed="false">
      <c r="A543" s="0" t="n">
        <v>25426</v>
      </c>
      <c r="B543" s="0" t="s">
        <v>714</v>
      </c>
      <c r="C543" s="0" t="str">
        <f aca="false">VLOOKUP($D543,$E$2:$F$34,2,0)</f>
        <v>Cundinamarca</v>
      </c>
      <c r="D543" s="0" t="n">
        <v>25</v>
      </c>
    </row>
    <row r="544" customFormat="false" ht="12.75" hidden="false" customHeight="false" outlineLevel="0" collapsed="false">
      <c r="A544" s="0" t="n">
        <v>25430</v>
      </c>
      <c r="B544" s="0" t="s">
        <v>716</v>
      </c>
      <c r="C544" s="0" t="str">
        <f aca="false">VLOOKUP($D544,$E$2:$F$34,2,0)</f>
        <v>Cundinamarca</v>
      </c>
      <c r="D544" s="0" t="n">
        <v>25</v>
      </c>
    </row>
    <row r="545" customFormat="false" ht="12.75" hidden="false" customHeight="false" outlineLevel="0" collapsed="false">
      <c r="A545" s="0" t="n">
        <v>25436</v>
      </c>
      <c r="B545" s="0" t="s">
        <v>718</v>
      </c>
      <c r="C545" s="0" t="str">
        <f aca="false">VLOOKUP($D545,$E$2:$F$34,2,0)</f>
        <v>Cundinamarca</v>
      </c>
      <c r="D545" s="0" t="n">
        <v>25</v>
      </c>
    </row>
    <row r="546" customFormat="false" ht="12.75" hidden="false" customHeight="false" outlineLevel="0" collapsed="false">
      <c r="A546" s="0" t="n">
        <v>25438</v>
      </c>
      <c r="B546" s="0" t="s">
        <v>719</v>
      </c>
      <c r="C546" s="0" t="str">
        <f aca="false">VLOOKUP($D546,$E$2:$F$34,2,0)</f>
        <v>Cundinamarca</v>
      </c>
      <c r="D546" s="0" t="n">
        <v>25</v>
      </c>
    </row>
    <row r="547" customFormat="false" ht="12.75" hidden="false" customHeight="false" outlineLevel="0" collapsed="false">
      <c r="A547" s="0" t="n">
        <v>25473</v>
      </c>
      <c r="B547" s="0" t="s">
        <v>720</v>
      </c>
      <c r="C547" s="0" t="str">
        <f aca="false">VLOOKUP($D547,$E$2:$F$34,2,0)</f>
        <v>Cundinamarca</v>
      </c>
      <c r="D547" s="0" t="n">
        <v>25</v>
      </c>
    </row>
    <row r="548" customFormat="false" ht="12.75" hidden="false" customHeight="false" outlineLevel="0" collapsed="false">
      <c r="A548" s="0" t="n">
        <v>25483</v>
      </c>
      <c r="B548" s="0" t="s">
        <v>161</v>
      </c>
      <c r="C548" s="0" t="str">
        <f aca="false">VLOOKUP($D548,$E$2:$F$34,2,0)</f>
        <v>Cundinamarca</v>
      </c>
      <c r="D548" s="0" t="n">
        <v>25</v>
      </c>
    </row>
    <row r="549" customFormat="false" ht="12.75" hidden="false" customHeight="false" outlineLevel="0" collapsed="false">
      <c r="A549" s="0" t="n">
        <v>25486</v>
      </c>
      <c r="B549" s="0" t="s">
        <v>721</v>
      </c>
      <c r="C549" s="0" t="str">
        <f aca="false">VLOOKUP($D549,$E$2:$F$34,2,0)</f>
        <v>Cundinamarca</v>
      </c>
      <c r="D549" s="0" t="n">
        <v>25</v>
      </c>
    </row>
    <row r="550" customFormat="false" ht="12.75" hidden="false" customHeight="false" outlineLevel="0" collapsed="false">
      <c r="A550" s="0" t="n">
        <v>25488</v>
      </c>
      <c r="B550" s="0" t="s">
        <v>723</v>
      </c>
      <c r="C550" s="0" t="str">
        <f aca="false">VLOOKUP($D550,$E$2:$F$34,2,0)</f>
        <v>Cundinamarca</v>
      </c>
      <c r="D550" s="0" t="n">
        <v>25</v>
      </c>
    </row>
    <row r="551" customFormat="false" ht="12.75" hidden="false" customHeight="false" outlineLevel="0" collapsed="false">
      <c r="A551" s="0" t="n">
        <v>25489</v>
      </c>
      <c r="B551" s="0" t="s">
        <v>724</v>
      </c>
      <c r="C551" s="0" t="str">
        <f aca="false">VLOOKUP($D551,$E$2:$F$34,2,0)</f>
        <v>Cundinamarca</v>
      </c>
      <c r="D551" s="0" t="n">
        <v>25</v>
      </c>
    </row>
    <row r="552" customFormat="false" ht="12.75" hidden="false" customHeight="false" outlineLevel="0" collapsed="false">
      <c r="A552" s="0" t="n">
        <v>25491</v>
      </c>
      <c r="B552" s="0" t="s">
        <v>725</v>
      </c>
      <c r="C552" s="0" t="str">
        <f aca="false">VLOOKUP($D552,$E$2:$F$34,2,0)</f>
        <v>Cundinamarca</v>
      </c>
      <c r="D552" s="0" t="n">
        <v>25</v>
      </c>
    </row>
    <row r="553" customFormat="false" ht="12.75" hidden="false" customHeight="false" outlineLevel="0" collapsed="false">
      <c r="A553" s="0" t="n">
        <v>25506</v>
      </c>
      <c r="B553" s="0" t="s">
        <v>726</v>
      </c>
      <c r="C553" s="0" t="str">
        <f aca="false">VLOOKUP($D553,$E$2:$F$34,2,0)</f>
        <v>Cundinamarca</v>
      </c>
      <c r="D553" s="0" t="n">
        <v>25</v>
      </c>
    </row>
    <row r="554" customFormat="false" ht="12.75" hidden="false" customHeight="false" outlineLevel="0" collapsed="false">
      <c r="A554" s="0" t="n">
        <v>25513</v>
      </c>
      <c r="B554" s="0" t="s">
        <v>727</v>
      </c>
      <c r="C554" s="0" t="str">
        <f aca="false">VLOOKUP($D554,$E$2:$F$34,2,0)</f>
        <v>Cundinamarca</v>
      </c>
      <c r="D554" s="0" t="n">
        <v>25</v>
      </c>
    </row>
    <row r="555" customFormat="false" ht="12.75" hidden="false" customHeight="false" outlineLevel="0" collapsed="false">
      <c r="A555" s="0" t="n">
        <v>25518</v>
      </c>
      <c r="B555" s="0" t="s">
        <v>729</v>
      </c>
      <c r="C555" s="0" t="str">
        <f aca="false">VLOOKUP($D555,$E$2:$F$34,2,0)</f>
        <v>Cundinamarca</v>
      </c>
      <c r="D555" s="0" t="n">
        <v>25</v>
      </c>
    </row>
    <row r="556" customFormat="false" ht="12.75" hidden="false" customHeight="false" outlineLevel="0" collapsed="false">
      <c r="A556" s="0" t="n">
        <v>25524</v>
      </c>
      <c r="B556" s="0" t="s">
        <v>730</v>
      </c>
      <c r="C556" s="0" t="str">
        <f aca="false">VLOOKUP($D556,$E$2:$F$34,2,0)</f>
        <v>Cundinamarca</v>
      </c>
      <c r="D556" s="0" t="n">
        <v>25</v>
      </c>
    </row>
    <row r="557" customFormat="false" ht="12.75" hidden="false" customHeight="false" outlineLevel="0" collapsed="false">
      <c r="A557" s="0" t="n">
        <v>25530</v>
      </c>
      <c r="B557" s="0" t="s">
        <v>731</v>
      </c>
      <c r="C557" s="0" t="str">
        <f aca="false">VLOOKUP($D557,$E$2:$F$34,2,0)</f>
        <v>Cundinamarca</v>
      </c>
      <c r="D557" s="0" t="n">
        <v>25</v>
      </c>
    </row>
    <row r="558" customFormat="false" ht="12.75" hidden="false" customHeight="false" outlineLevel="0" collapsed="false">
      <c r="A558" s="0" t="n">
        <v>25535</v>
      </c>
      <c r="B558" s="0" t="s">
        <v>732</v>
      </c>
      <c r="C558" s="0" t="str">
        <f aca="false">VLOOKUP($D558,$E$2:$F$34,2,0)</f>
        <v>Cundinamarca</v>
      </c>
      <c r="D558" s="0" t="n">
        <v>25</v>
      </c>
    </row>
    <row r="559" customFormat="false" ht="12.75" hidden="false" customHeight="false" outlineLevel="0" collapsed="false">
      <c r="A559" s="0" t="n">
        <v>25572</v>
      </c>
      <c r="B559" s="0" t="s">
        <v>733</v>
      </c>
      <c r="C559" s="0" t="str">
        <f aca="false">VLOOKUP($D559,$E$2:$F$34,2,0)</f>
        <v>Cundinamarca</v>
      </c>
      <c r="D559" s="0" t="n">
        <v>25</v>
      </c>
    </row>
    <row r="560" customFormat="false" ht="12.75" hidden="false" customHeight="false" outlineLevel="0" collapsed="false">
      <c r="A560" s="0" t="n">
        <v>25580</v>
      </c>
      <c r="B560" s="0" t="s">
        <v>734</v>
      </c>
      <c r="C560" s="0" t="str">
        <f aca="false">VLOOKUP($D560,$E$2:$F$34,2,0)</f>
        <v>Cundinamarca</v>
      </c>
      <c r="D560" s="0" t="n">
        <v>25</v>
      </c>
    </row>
    <row r="561" customFormat="false" ht="12.75" hidden="false" customHeight="false" outlineLevel="0" collapsed="false">
      <c r="A561" s="0" t="n">
        <v>25592</v>
      </c>
      <c r="B561" s="0" t="s">
        <v>735</v>
      </c>
      <c r="C561" s="0" t="str">
        <f aca="false">VLOOKUP($D561,$E$2:$F$34,2,0)</f>
        <v>Cundinamarca</v>
      </c>
      <c r="D561" s="0" t="n">
        <v>25</v>
      </c>
    </row>
    <row r="562" customFormat="false" ht="12.75" hidden="false" customHeight="false" outlineLevel="0" collapsed="false">
      <c r="A562" s="0" t="n">
        <v>25594</v>
      </c>
      <c r="B562" s="0" t="s">
        <v>736</v>
      </c>
      <c r="C562" s="0" t="str">
        <f aca="false">VLOOKUP($D562,$E$2:$F$34,2,0)</f>
        <v>Cundinamarca</v>
      </c>
      <c r="D562" s="0" t="n">
        <v>25</v>
      </c>
    </row>
    <row r="563" customFormat="false" ht="12.75" hidden="false" customHeight="false" outlineLevel="0" collapsed="false">
      <c r="A563" s="0" t="n">
        <v>25596</v>
      </c>
      <c r="B563" s="0" t="s">
        <v>737</v>
      </c>
      <c r="C563" s="0" t="str">
        <f aca="false">VLOOKUP($D563,$E$2:$F$34,2,0)</f>
        <v>Cundinamarca</v>
      </c>
      <c r="D563" s="0" t="n">
        <v>25</v>
      </c>
    </row>
    <row r="564" customFormat="false" ht="12.75" hidden="false" customHeight="false" outlineLevel="0" collapsed="false">
      <c r="A564" s="0" t="n">
        <v>25599</v>
      </c>
      <c r="B564" s="0" t="s">
        <v>739</v>
      </c>
      <c r="C564" s="0" t="str">
        <f aca="false">VLOOKUP($D564,$E$2:$F$34,2,0)</f>
        <v>Cundinamarca</v>
      </c>
      <c r="D564" s="0" t="n">
        <v>25</v>
      </c>
    </row>
    <row r="565" customFormat="false" ht="12.75" hidden="false" customHeight="false" outlineLevel="0" collapsed="false">
      <c r="A565" s="0" t="n">
        <v>25612</v>
      </c>
      <c r="B565" s="0" t="s">
        <v>740</v>
      </c>
      <c r="C565" s="0" t="str">
        <f aca="false">VLOOKUP($D565,$E$2:$F$34,2,0)</f>
        <v>Cundinamarca</v>
      </c>
      <c r="D565" s="0" t="n">
        <v>25</v>
      </c>
    </row>
    <row r="566" customFormat="false" ht="12.75" hidden="false" customHeight="false" outlineLevel="0" collapsed="false">
      <c r="A566" s="0" t="n">
        <v>25645</v>
      </c>
      <c r="B566" s="0" t="s">
        <v>741</v>
      </c>
      <c r="C566" s="0" t="str">
        <f aca="false">VLOOKUP($D566,$E$2:$F$34,2,0)</f>
        <v>Cundinamarca</v>
      </c>
      <c r="D566" s="0" t="n">
        <v>25</v>
      </c>
    </row>
    <row r="567" customFormat="false" ht="12.75" hidden="false" customHeight="false" outlineLevel="0" collapsed="false">
      <c r="A567" s="0" t="n">
        <v>25649</v>
      </c>
      <c r="B567" s="0" t="s">
        <v>742</v>
      </c>
      <c r="C567" s="0" t="str">
        <f aca="false">VLOOKUP($D567,$E$2:$F$34,2,0)</f>
        <v>Cundinamarca</v>
      </c>
      <c r="D567" s="0" t="n">
        <v>25</v>
      </c>
    </row>
    <row r="568" customFormat="false" ht="12.75" hidden="false" customHeight="false" outlineLevel="0" collapsed="false">
      <c r="A568" s="0" t="n">
        <v>25653</v>
      </c>
      <c r="B568" s="0" t="s">
        <v>743</v>
      </c>
      <c r="C568" s="0" t="str">
        <f aca="false">VLOOKUP($D568,$E$2:$F$34,2,0)</f>
        <v>Cundinamarca</v>
      </c>
      <c r="D568" s="0" t="n">
        <v>25</v>
      </c>
    </row>
    <row r="569" customFormat="false" ht="12.75" hidden="false" customHeight="false" outlineLevel="0" collapsed="false">
      <c r="A569" s="0" t="n">
        <v>25658</v>
      </c>
      <c r="B569" s="0" t="s">
        <v>187</v>
      </c>
      <c r="C569" s="0" t="str">
        <f aca="false">VLOOKUP($D569,$E$2:$F$34,2,0)</f>
        <v>Cundinamarca</v>
      </c>
      <c r="D569" s="0" t="n">
        <v>25</v>
      </c>
    </row>
    <row r="570" customFormat="false" ht="12.75" hidden="false" customHeight="false" outlineLevel="0" collapsed="false">
      <c r="A570" s="0" t="n">
        <v>25662</v>
      </c>
      <c r="B570" s="0" t="s">
        <v>744</v>
      </c>
      <c r="C570" s="0" t="str">
        <f aca="false">VLOOKUP($D570,$E$2:$F$34,2,0)</f>
        <v>Cundinamarca</v>
      </c>
      <c r="D570" s="0" t="n">
        <v>25</v>
      </c>
    </row>
    <row r="571" customFormat="false" ht="12.75" hidden="false" customHeight="false" outlineLevel="0" collapsed="false">
      <c r="A571" s="0" t="n">
        <v>25718</v>
      </c>
      <c r="B571" s="0" t="s">
        <v>745</v>
      </c>
      <c r="C571" s="0" t="str">
        <f aca="false">VLOOKUP($D571,$E$2:$F$34,2,0)</f>
        <v>Cundinamarca</v>
      </c>
      <c r="D571" s="0" t="n">
        <v>25</v>
      </c>
    </row>
    <row r="572" customFormat="false" ht="12.75" hidden="false" customHeight="false" outlineLevel="0" collapsed="false">
      <c r="A572" s="0" t="n">
        <v>25736</v>
      </c>
      <c r="B572" s="0" t="s">
        <v>746</v>
      </c>
      <c r="C572" s="0" t="str">
        <f aca="false">VLOOKUP($D572,$E$2:$F$34,2,0)</f>
        <v>Cundinamarca</v>
      </c>
      <c r="D572" s="0" t="n">
        <v>25</v>
      </c>
    </row>
    <row r="573" customFormat="false" ht="12.75" hidden="false" customHeight="false" outlineLevel="0" collapsed="false">
      <c r="A573" s="0" t="n">
        <v>25740</v>
      </c>
      <c r="B573" s="0" t="s">
        <v>747</v>
      </c>
      <c r="C573" s="0" t="str">
        <f aca="false">VLOOKUP($D573,$E$2:$F$34,2,0)</f>
        <v>Cundinamarca</v>
      </c>
      <c r="D573" s="0" t="n">
        <v>25</v>
      </c>
    </row>
    <row r="574" customFormat="false" ht="12.75" hidden="false" customHeight="false" outlineLevel="0" collapsed="false">
      <c r="A574" s="0" t="n">
        <v>25743</v>
      </c>
      <c r="B574" s="0" t="s">
        <v>749</v>
      </c>
      <c r="C574" s="0" t="str">
        <f aca="false">VLOOKUP($D574,$E$2:$F$34,2,0)</f>
        <v>Cundinamarca</v>
      </c>
      <c r="D574" s="0" t="n">
        <v>25</v>
      </c>
    </row>
    <row r="575" customFormat="false" ht="12.75" hidden="false" customHeight="false" outlineLevel="0" collapsed="false">
      <c r="A575" s="0" t="n">
        <v>25745</v>
      </c>
      <c r="B575" s="0" t="s">
        <v>750</v>
      </c>
      <c r="C575" s="0" t="str">
        <f aca="false">VLOOKUP($D575,$E$2:$F$34,2,0)</f>
        <v>Cundinamarca</v>
      </c>
      <c r="D575" s="0" t="n">
        <v>25</v>
      </c>
    </row>
    <row r="576" customFormat="false" ht="12.75" hidden="false" customHeight="false" outlineLevel="0" collapsed="false">
      <c r="A576" s="0" t="n">
        <v>25754</v>
      </c>
      <c r="B576" s="0" t="s">
        <v>751</v>
      </c>
      <c r="C576" s="0" t="str">
        <f aca="false">VLOOKUP($D576,$E$2:$F$34,2,0)</f>
        <v>Cundinamarca</v>
      </c>
      <c r="D576" s="0" t="n">
        <v>25</v>
      </c>
    </row>
    <row r="577" customFormat="false" ht="12.75" hidden="false" customHeight="false" outlineLevel="0" collapsed="false">
      <c r="A577" s="0" t="n">
        <v>25758</v>
      </c>
      <c r="B577" s="0" t="s">
        <v>753</v>
      </c>
      <c r="C577" s="0" t="str">
        <f aca="false">VLOOKUP($D577,$E$2:$F$34,2,0)</f>
        <v>Cundinamarca</v>
      </c>
      <c r="D577" s="0" t="n">
        <v>25</v>
      </c>
    </row>
    <row r="578" customFormat="false" ht="12.75" hidden="false" customHeight="false" outlineLevel="0" collapsed="false">
      <c r="A578" s="0" t="n">
        <v>25769</v>
      </c>
      <c r="B578" s="0" t="s">
        <v>754</v>
      </c>
      <c r="C578" s="0" t="str">
        <f aca="false">VLOOKUP($D578,$E$2:$F$34,2,0)</f>
        <v>Cundinamarca</v>
      </c>
      <c r="D578" s="0" t="n">
        <v>25</v>
      </c>
    </row>
    <row r="579" customFormat="false" ht="12.75" hidden="false" customHeight="false" outlineLevel="0" collapsed="false">
      <c r="A579" s="0" t="n">
        <v>25772</v>
      </c>
      <c r="B579" s="0" t="s">
        <v>756</v>
      </c>
      <c r="C579" s="0" t="str">
        <f aca="false">VLOOKUP($D579,$E$2:$F$34,2,0)</f>
        <v>Cundinamarca</v>
      </c>
      <c r="D579" s="0" t="n">
        <v>25</v>
      </c>
    </row>
    <row r="580" customFormat="false" ht="12.75" hidden="false" customHeight="false" outlineLevel="0" collapsed="false">
      <c r="A580" s="0" t="n">
        <v>25777</v>
      </c>
      <c r="B580" s="0" t="s">
        <v>758</v>
      </c>
      <c r="C580" s="0" t="str">
        <f aca="false">VLOOKUP($D580,$E$2:$F$34,2,0)</f>
        <v>Cundinamarca</v>
      </c>
      <c r="D580" s="0" t="n">
        <v>25</v>
      </c>
    </row>
    <row r="581" customFormat="false" ht="12.75" hidden="false" customHeight="false" outlineLevel="0" collapsed="false">
      <c r="A581" s="0" t="n">
        <v>25779</v>
      </c>
      <c r="B581" s="0" t="s">
        <v>759</v>
      </c>
      <c r="C581" s="0" t="str">
        <f aca="false">VLOOKUP($D581,$E$2:$F$34,2,0)</f>
        <v>Cundinamarca</v>
      </c>
      <c r="D581" s="0" t="n">
        <v>25</v>
      </c>
    </row>
    <row r="582" customFormat="false" ht="12.75" hidden="false" customHeight="false" outlineLevel="0" collapsed="false">
      <c r="A582" s="0" t="n">
        <v>25781</v>
      </c>
      <c r="B582" s="0" t="s">
        <v>760</v>
      </c>
      <c r="C582" s="0" t="str">
        <f aca="false">VLOOKUP($D582,$E$2:$F$34,2,0)</f>
        <v>Cundinamarca</v>
      </c>
      <c r="D582" s="0" t="n">
        <v>25</v>
      </c>
    </row>
    <row r="583" customFormat="false" ht="12.75" hidden="false" customHeight="false" outlineLevel="0" collapsed="false">
      <c r="A583" s="0" t="n">
        <v>25785</v>
      </c>
      <c r="B583" s="0" t="s">
        <v>761</v>
      </c>
      <c r="C583" s="0" t="str">
        <f aca="false">VLOOKUP($D583,$E$2:$F$34,2,0)</f>
        <v>Cundinamarca</v>
      </c>
      <c r="D583" s="0" t="n">
        <v>25</v>
      </c>
    </row>
    <row r="584" customFormat="false" ht="12.75" hidden="false" customHeight="false" outlineLevel="0" collapsed="false">
      <c r="A584" s="0" t="n">
        <v>25793</v>
      </c>
      <c r="B584" s="0" t="s">
        <v>762</v>
      </c>
      <c r="C584" s="0" t="str">
        <f aca="false">VLOOKUP($D584,$E$2:$F$34,2,0)</f>
        <v>Cundinamarca</v>
      </c>
      <c r="D584" s="0" t="n">
        <v>25</v>
      </c>
    </row>
    <row r="585" customFormat="false" ht="12.75" hidden="false" customHeight="false" outlineLevel="0" collapsed="false">
      <c r="A585" s="0" t="n">
        <v>25797</v>
      </c>
      <c r="B585" s="0" t="s">
        <v>763</v>
      </c>
      <c r="C585" s="0" t="str">
        <f aca="false">VLOOKUP($D585,$E$2:$F$34,2,0)</f>
        <v>Cundinamarca</v>
      </c>
      <c r="D585" s="0" t="n">
        <v>25</v>
      </c>
    </row>
    <row r="586" customFormat="false" ht="12.75" hidden="false" customHeight="false" outlineLevel="0" collapsed="false">
      <c r="A586" s="0" t="n">
        <v>25799</v>
      </c>
      <c r="B586" s="0" t="s">
        <v>764</v>
      </c>
      <c r="C586" s="0" t="str">
        <f aca="false">VLOOKUP($D586,$E$2:$F$34,2,0)</f>
        <v>Cundinamarca</v>
      </c>
      <c r="D586" s="0" t="n">
        <v>25</v>
      </c>
    </row>
    <row r="587" customFormat="false" ht="12.75" hidden="false" customHeight="false" outlineLevel="0" collapsed="false">
      <c r="A587" s="0" t="n">
        <v>25805</v>
      </c>
      <c r="B587" s="0" t="s">
        <v>765</v>
      </c>
      <c r="C587" s="0" t="str">
        <f aca="false">VLOOKUP($D587,$E$2:$F$34,2,0)</f>
        <v>Cundinamarca</v>
      </c>
      <c r="D587" s="0" t="n">
        <v>25</v>
      </c>
    </row>
    <row r="588" customFormat="false" ht="12.75" hidden="false" customHeight="false" outlineLevel="0" collapsed="false">
      <c r="A588" s="0" t="n">
        <v>25807</v>
      </c>
      <c r="B588" s="0" t="s">
        <v>766</v>
      </c>
      <c r="C588" s="0" t="str">
        <f aca="false">VLOOKUP($D588,$E$2:$F$34,2,0)</f>
        <v>Cundinamarca</v>
      </c>
      <c r="D588" s="0" t="n">
        <v>25</v>
      </c>
    </row>
    <row r="589" customFormat="false" ht="12.75" hidden="false" customHeight="false" outlineLevel="0" collapsed="false">
      <c r="A589" s="0" t="n">
        <v>25815</v>
      </c>
      <c r="B589" s="0" t="s">
        <v>767</v>
      </c>
      <c r="C589" s="0" t="str">
        <f aca="false">VLOOKUP($D589,$E$2:$F$34,2,0)</f>
        <v>Cundinamarca</v>
      </c>
      <c r="D589" s="0" t="n">
        <v>25</v>
      </c>
    </row>
    <row r="590" customFormat="false" ht="12.75" hidden="false" customHeight="false" outlineLevel="0" collapsed="false">
      <c r="A590" s="0" t="n">
        <v>25817</v>
      </c>
      <c r="B590" s="0" t="s">
        <v>768</v>
      </c>
      <c r="C590" s="0" t="str">
        <f aca="false">VLOOKUP($D590,$E$2:$F$34,2,0)</f>
        <v>Cundinamarca</v>
      </c>
      <c r="D590" s="0" t="n">
        <v>25</v>
      </c>
    </row>
    <row r="591" customFormat="false" ht="12.75" hidden="false" customHeight="false" outlineLevel="0" collapsed="false">
      <c r="A591" s="0" t="n">
        <v>25823</v>
      </c>
      <c r="B591" s="0" t="s">
        <v>769</v>
      </c>
      <c r="C591" s="0" t="str">
        <f aca="false">VLOOKUP($D591,$E$2:$F$34,2,0)</f>
        <v>Cundinamarca</v>
      </c>
      <c r="D591" s="0" t="n">
        <v>25</v>
      </c>
    </row>
    <row r="592" customFormat="false" ht="12.75" hidden="false" customHeight="false" outlineLevel="0" collapsed="false">
      <c r="A592" s="0" t="n">
        <v>25839</v>
      </c>
      <c r="B592" s="0" t="s">
        <v>770</v>
      </c>
      <c r="C592" s="0" t="str">
        <f aca="false">VLOOKUP($D592,$E$2:$F$34,2,0)</f>
        <v>Cundinamarca</v>
      </c>
      <c r="D592" s="0" t="n">
        <v>25</v>
      </c>
    </row>
    <row r="593" customFormat="false" ht="12.75" hidden="false" customHeight="false" outlineLevel="0" collapsed="false">
      <c r="A593" s="0" t="n">
        <v>25841</v>
      </c>
      <c r="B593" s="0" t="s">
        <v>771</v>
      </c>
      <c r="C593" s="0" t="str">
        <f aca="false">VLOOKUP($D593,$E$2:$F$34,2,0)</f>
        <v>Cundinamarca</v>
      </c>
      <c r="D593" s="0" t="n">
        <v>25</v>
      </c>
    </row>
    <row r="594" customFormat="false" ht="12.75" hidden="false" customHeight="false" outlineLevel="0" collapsed="false">
      <c r="A594" s="0" t="n">
        <v>25843</v>
      </c>
      <c r="B594" s="0" t="s">
        <v>772</v>
      </c>
      <c r="C594" s="0" t="str">
        <f aca="false">VLOOKUP($D594,$E$2:$F$34,2,0)</f>
        <v>Cundinamarca</v>
      </c>
      <c r="D594" s="0" t="n">
        <v>25</v>
      </c>
    </row>
    <row r="595" customFormat="false" ht="12.75" hidden="false" customHeight="false" outlineLevel="0" collapsed="false">
      <c r="A595" s="0" t="n">
        <v>25845</v>
      </c>
      <c r="B595" s="0" t="s">
        <v>773</v>
      </c>
      <c r="C595" s="0" t="str">
        <f aca="false">VLOOKUP($D595,$E$2:$F$34,2,0)</f>
        <v>Cundinamarca</v>
      </c>
      <c r="D595" s="0" t="n">
        <v>25</v>
      </c>
    </row>
    <row r="596" customFormat="false" ht="12.75" hidden="false" customHeight="false" outlineLevel="0" collapsed="false">
      <c r="A596" s="0" t="n">
        <v>25851</v>
      </c>
      <c r="B596" s="0" t="s">
        <v>775</v>
      </c>
      <c r="C596" s="0" t="str">
        <f aca="false">VLOOKUP($D596,$E$2:$F$34,2,0)</f>
        <v>Cundinamarca</v>
      </c>
      <c r="D596" s="0" t="n">
        <v>25</v>
      </c>
    </row>
    <row r="597" customFormat="false" ht="12.75" hidden="false" customHeight="false" outlineLevel="0" collapsed="false">
      <c r="A597" s="0" t="n">
        <v>25506</v>
      </c>
      <c r="B597" s="0" t="s">
        <v>223</v>
      </c>
      <c r="C597" s="0" t="s">
        <v>1491</v>
      </c>
    </row>
    <row r="598" customFormat="false" ht="12.75" hidden="false" customHeight="false" outlineLevel="0" collapsed="false">
      <c r="A598" s="0" t="n">
        <v>25862</v>
      </c>
      <c r="B598" s="0" t="s">
        <v>776</v>
      </c>
      <c r="C598" s="0" t="str">
        <f aca="false">VLOOKUP($D598,$E$2:$F$34,2,0)</f>
        <v>Cundinamarca</v>
      </c>
      <c r="D598" s="0" t="n">
        <v>25</v>
      </c>
    </row>
    <row r="599" customFormat="false" ht="12.75" hidden="false" customHeight="false" outlineLevel="0" collapsed="false">
      <c r="A599" s="0" t="n">
        <v>25867</v>
      </c>
      <c r="B599" s="0" t="s">
        <v>777</v>
      </c>
      <c r="C599" s="0" t="str">
        <f aca="false">VLOOKUP($D599,$E$2:$F$34,2,0)</f>
        <v>Cundinamarca</v>
      </c>
      <c r="D599" s="0" t="n">
        <v>25</v>
      </c>
    </row>
    <row r="600" customFormat="false" ht="12.75" hidden="false" customHeight="false" outlineLevel="0" collapsed="false">
      <c r="A600" s="0" t="n">
        <v>25871</v>
      </c>
      <c r="B600" s="0" t="s">
        <v>778</v>
      </c>
      <c r="C600" s="0" t="str">
        <f aca="false">VLOOKUP($D600,$E$2:$F$34,2,0)</f>
        <v>Cundinamarca</v>
      </c>
      <c r="D600" s="0" t="n">
        <v>25</v>
      </c>
    </row>
    <row r="601" customFormat="false" ht="12.75" hidden="false" customHeight="false" outlineLevel="0" collapsed="false">
      <c r="A601" s="0" t="n">
        <v>25873</v>
      </c>
      <c r="B601" s="0" t="s">
        <v>779</v>
      </c>
      <c r="C601" s="0" t="str">
        <f aca="false">VLOOKUP($D601,$E$2:$F$34,2,0)</f>
        <v>Cundinamarca</v>
      </c>
      <c r="D601" s="0" t="n">
        <v>25</v>
      </c>
    </row>
    <row r="602" customFormat="false" ht="12.75" hidden="false" customHeight="false" outlineLevel="0" collapsed="false">
      <c r="A602" s="0" t="n">
        <v>25875</v>
      </c>
      <c r="B602" s="0" t="s">
        <v>780</v>
      </c>
      <c r="C602" s="0" t="str">
        <f aca="false">VLOOKUP($D602,$E$2:$F$34,2,0)</f>
        <v>Cundinamarca</v>
      </c>
      <c r="D602" s="0" t="n">
        <v>25</v>
      </c>
    </row>
    <row r="603" customFormat="false" ht="12.75" hidden="false" customHeight="false" outlineLevel="0" collapsed="false">
      <c r="A603" s="0" t="n">
        <v>25878</v>
      </c>
      <c r="B603" s="0" t="s">
        <v>781</v>
      </c>
      <c r="C603" s="0" t="str">
        <f aca="false">VLOOKUP($D603,$E$2:$F$34,2,0)</f>
        <v>Cundinamarca</v>
      </c>
      <c r="D603" s="0" t="n">
        <v>25</v>
      </c>
    </row>
    <row r="604" customFormat="false" ht="12.75" hidden="false" customHeight="false" outlineLevel="0" collapsed="false">
      <c r="A604" s="0" t="n">
        <v>25885</v>
      </c>
      <c r="B604" s="0" t="s">
        <v>783</v>
      </c>
      <c r="C604" s="0" t="str">
        <f aca="false">VLOOKUP($D604,$E$2:$F$34,2,0)</f>
        <v>Cundinamarca</v>
      </c>
      <c r="D604" s="0" t="n">
        <v>25</v>
      </c>
    </row>
    <row r="605" customFormat="false" ht="12.75" hidden="false" customHeight="false" outlineLevel="0" collapsed="false">
      <c r="A605" s="0" t="n">
        <v>25898</v>
      </c>
      <c r="B605" s="0" t="s">
        <v>784</v>
      </c>
      <c r="C605" s="0" t="str">
        <f aca="false">VLOOKUP($D605,$E$2:$F$34,2,0)</f>
        <v>Cundinamarca</v>
      </c>
      <c r="D605" s="0" t="n">
        <v>25</v>
      </c>
    </row>
    <row r="606" customFormat="false" ht="12.75" hidden="false" customHeight="false" outlineLevel="0" collapsed="false">
      <c r="A606" s="0" t="n">
        <v>25899</v>
      </c>
      <c r="B606" s="0" t="s">
        <v>785</v>
      </c>
      <c r="C606" s="0" t="str">
        <f aca="false">VLOOKUP($D606,$E$2:$F$34,2,0)</f>
        <v>Cundinamarca</v>
      </c>
      <c r="D606" s="0" t="n">
        <v>25</v>
      </c>
    </row>
    <row r="607" customFormat="false" ht="12.75" hidden="false" customHeight="false" outlineLevel="0" collapsed="false">
      <c r="A607" s="0" t="n">
        <v>27001</v>
      </c>
      <c r="B607" s="0" t="s">
        <v>787</v>
      </c>
      <c r="C607" s="0" t="str">
        <f aca="false">VLOOKUP($D607,$E$2:$F$34,2,0)</f>
        <v>Choco</v>
      </c>
      <c r="D607" s="0" t="n">
        <v>27</v>
      </c>
    </row>
    <row r="608" customFormat="false" ht="12.75" hidden="false" customHeight="false" outlineLevel="0" collapsed="false">
      <c r="A608" s="0" t="n">
        <v>27006</v>
      </c>
      <c r="B608" s="0" t="s">
        <v>789</v>
      </c>
      <c r="C608" s="0" t="str">
        <f aca="false">VLOOKUP($D608,$E$2:$F$34,2,0)</f>
        <v>Choco</v>
      </c>
      <c r="D608" s="0" t="n">
        <v>27</v>
      </c>
    </row>
    <row r="609" customFormat="false" ht="12.75" hidden="false" customHeight="false" outlineLevel="0" collapsed="false">
      <c r="A609" s="0" t="n">
        <v>27025</v>
      </c>
      <c r="B609" s="0" t="s">
        <v>790</v>
      </c>
      <c r="C609" s="0" t="str">
        <f aca="false">VLOOKUP($D609,$E$2:$F$34,2,0)</f>
        <v>Choco</v>
      </c>
      <c r="D609" s="0" t="n">
        <v>27</v>
      </c>
    </row>
    <row r="610" customFormat="false" ht="12.75" hidden="false" customHeight="false" outlineLevel="0" collapsed="false">
      <c r="A610" s="0" t="n">
        <v>27050</v>
      </c>
      <c r="B610" s="0" t="s">
        <v>791</v>
      </c>
      <c r="C610" s="0" t="str">
        <f aca="false">VLOOKUP($D610,$E$2:$F$34,2,0)</f>
        <v>Choco</v>
      </c>
      <c r="D610" s="0" t="n">
        <v>27</v>
      </c>
    </row>
    <row r="611" customFormat="false" ht="12.75" hidden="false" customHeight="false" outlineLevel="0" collapsed="false">
      <c r="A611" s="0" t="n">
        <v>27073</v>
      </c>
      <c r="B611" s="0" t="s">
        <v>792</v>
      </c>
      <c r="C611" s="0" t="str">
        <f aca="false">VLOOKUP($D611,$E$2:$F$34,2,0)</f>
        <v>Choco</v>
      </c>
      <c r="D611" s="0" t="n">
        <v>27</v>
      </c>
    </row>
    <row r="612" customFormat="false" ht="12.75" hidden="false" customHeight="false" outlineLevel="0" collapsed="false">
      <c r="A612" s="0" t="n">
        <v>27075</v>
      </c>
      <c r="B612" s="0" t="s">
        <v>793</v>
      </c>
      <c r="C612" s="0" t="str">
        <f aca="false">VLOOKUP($D612,$E$2:$F$34,2,0)</f>
        <v>Choco</v>
      </c>
      <c r="D612" s="0" t="n">
        <v>27</v>
      </c>
    </row>
    <row r="613" customFormat="false" ht="12.75" hidden="false" customHeight="false" outlineLevel="0" collapsed="false">
      <c r="A613" s="0" t="n">
        <v>27077</v>
      </c>
      <c r="B613" s="0" t="s">
        <v>794</v>
      </c>
      <c r="C613" s="0" t="str">
        <f aca="false">VLOOKUP($D613,$E$2:$F$34,2,0)</f>
        <v>Choco</v>
      </c>
      <c r="D613" s="0" t="n">
        <v>27</v>
      </c>
    </row>
    <row r="614" customFormat="false" ht="12.75" hidden="false" customHeight="false" outlineLevel="0" collapsed="false">
      <c r="A614" s="0" t="n">
        <v>27082</v>
      </c>
      <c r="B614" s="0" t="s">
        <v>795</v>
      </c>
      <c r="C614" s="0" t="str">
        <f aca="false">VLOOKUP($D614,$E$2:$F$34,2,0)</f>
        <v>Choco</v>
      </c>
      <c r="D614" s="0" t="n">
        <v>27</v>
      </c>
    </row>
    <row r="615" customFormat="false" ht="12.75" hidden="false" customHeight="false" outlineLevel="0" collapsed="false">
      <c r="A615" s="0" t="n">
        <v>27086</v>
      </c>
      <c r="B615" s="0" t="s">
        <v>796</v>
      </c>
      <c r="C615" s="0" t="str">
        <f aca="false">VLOOKUP($D615,$E$2:$F$34,2,0)</f>
        <v>Choco</v>
      </c>
      <c r="D615" s="0" t="n">
        <v>27</v>
      </c>
    </row>
    <row r="616" customFormat="false" ht="12.75" hidden="false" customHeight="false" outlineLevel="0" collapsed="false">
      <c r="A616" s="0" t="n">
        <v>27099</v>
      </c>
      <c r="B616" s="0" t="s">
        <v>797</v>
      </c>
      <c r="C616" s="0" t="str">
        <f aca="false">VLOOKUP($D616,$E$2:$F$34,2,0)</f>
        <v>Choco</v>
      </c>
      <c r="D616" s="0" t="n">
        <v>27</v>
      </c>
    </row>
    <row r="617" customFormat="false" ht="12.75" hidden="false" customHeight="false" outlineLevel="0" collapsed="false">
      <c r="A617" s="0" t="n">
        <v>27135</v>
      </c>
      <c r="B617" s="0" t="s">
        <v>798</v>
      </c>
      <c r="C617" s="0" t="str">
        <f aca="false">VLOOKUP($D617,$E$2:$F$34,2,0)</f>
        <v>Choco</v>
      </c>
      <c r="D617" s="0" t="n">
        <v>27</v>
      </c>
    </row>
    <row r="618" customFormat="false" ht="12.75" hidden="false" customHeight="false" outlineLevel="0" collapsed="false">
      <c r="A618" s="0" t="n">
        <v>27150</v>
      </c>
      <c r="B618" s="0" t="s">
        <v>799</v>
      </c>
      <c r="C618" s="0" t="str">
        <f aca="false">VLOOKUP($D618,$E$2:$F$34,2,0)</f>
        <v>Choco</v>
      </c>
      <c r="D618" s="0" t="n">
        <v>27</v>
      </c>
    </row>
    <row r="619" customFormat="false" ht="12.75" hidden="false" customHeight="false" outlineLevel="0" collapsed="false">
      <c r="A619" s="0" t="n">
        <v>27160</v>
      </c>
      <c r="B619" s="0" t="s">
        <v>800</v>
      </c>
      <c r="C619" s="0" t="str">
        <f aca="false">VLOOKUP($D619,$E$2:$F$34,2,0)</f>
        <v>Choco</v>
      </c>
      <c r="D619" s="0" t="n">
        <v>27</v>
      </c>
    </row>
    <row r="620" customFormat="false" ht="12.75" hidden="false" customHeight="false" outlineLevel="0" collapsed="false">
      <c r="A620" s="0" t="n">
        <v>27205</v>
      </c>
      <c r="B620" s="0" t="s">
        <v>801</v>
      </c>
      <c r="C620" s="0" t="str">
        <f aca="false">VLOOKUP($D620,$E$2:$F$34,2,0)</f>
        <v>Choco</v>
      </c>
      <c r="D620" s="0" t="n">
        <v>27</v>
      </c>
    </row>
    <row r="621" customFormat="false" ht="12.75" hidden="false" customHeight="false" outlineLevel="0" collapsed="false">
      <c r="A621" s="0" t="n">
        <v>27245</v>
      </c>
      <c r="B621" s="0" t="s">
        <v>803</v>
      </c>
      <c r="C621" s="0" t="str">
        <f aca="false">VLOOKUP($D621,$E$2:$F$34,2,0)</f>
        <v>Choco</v>
      </c>
      <c r="D621" s="0" t="n">
        <v>27</v>
      </c>
    </row>
    <row r="622" customFormat="false" ht="12.75" hidden="false" customHeight="false" outlineLevel="0" collapsed="false">
      <c r="A622" s="0" t="n">
        <v>27250</v>
      </c>
      <c r="B622" s="0" t="s">
        <v>804</v>
      </c>
      <c r="C622" s="0" t="str">
        <f aca="false">VLOOKUP($D622,$E$2:$F$34,2,0)</f>
        <v>Choco</v>
      </c>
      <c r="D622" s="0" t="n">
        <v>27</v>
      </c>
    </row>
    <row r="623" customFormat="false" ht="12.75" hidden="false" customHeight="false" outlineLevel="0" collapsed="false">
      <c r="A623" s="0" t="n">
        <v>27361</v>
      </c>
      <c r="B623" s="0" t="s">
        <v>805</v>
      </c>
      <c r="C623" s="0" t="str">
        <f aca="false">VLOOKUP($D623,$E$2:$F$34,2,0)</f>
        <v>Choco</v>
      </c>
      <c r="D623" s="0" t="n">
        <v>27</v>
      </c>
    </row>
    <row r="624" customFormat="false" ht="12.75" hidden="false" customHeight="false" outlineLevel="0" collapsed="false">
      <c r="A624" s="0" t="n">
        <v>27372</v>
      </c>
      <c r="B624" s="0" t="s">
        <v>807</v>
      </c>
      <c r="C624" s="0" t="str">
        <f aca="false">VLOOKUP($D624,$E$2:$F$34,2,0)</f>
        <v>Choco</v>
      </c>
      <c r="D624" s="0" t="n">
        <v>27</v>
      </c>
    </row>
    <row r="625" customFormat="false" ht="12.75" hidden="false" customHeight="false" outlineLevel="0" collapsed="false">
      <c r="A625" s="0" t="n">
        <v>27413</v>
      </c>
      <c r="B625" s="0" t="s">
        <v>808</v>
      </c>
      <c r="C625" s="0" t="str">
        <f aca="false">VLOOKUP($D625,$E$2:$F$34,2,0)</f>
        <v>Choco</v>
      </c>
      <c r="D625" s="0" t="n">
        <v>27</v>
      </c>
    </row>
    <row r="626" customFormat="false" ht="12.75" hidden="false" customHeight="false" outlineLevel="0" collapsed="false">
      <c r="A626" s="0" t="n">
        <v>27425</v>
      </c>
      <c r="B626" s="0" t="s">
        <v>809</v>
      </c>
      <c r="C626" s="0" t="str">
        <f aca="false">VLOOKUP($D626,$E$2:$F$34,2,0)</f>
        <v>Choco</v>
      </c>
      <c r="D626" s="0" t="n">
        <v>27</v>
      </c>
    </row>
    <row r="627" customFormat="false" ht="12.75" hidden="false" customHeight="false" outlineLevel="0" collapsed="false">
      <c r="A627" s="0" t="n">
        <v>27430</v>
      </c>
      <c r="B627" s="0" t="s">
        <v>811</v>
      </c>
      <c r="C627" s="0" t="str">
        <f aca="false">VLOOKUP($D627,$E$2:$F$34,2,0)</f>
        <v>Choco</v>
      </c>
      <c r="D627" s="0" t="n">
        <v>27</v>
      </c>
    </row>
    <row r="628" customFormat="false" ht="12.75" hidden="false" customHeight="false" outlineLevel="0" collapsed="false">
      <c r="A628" s="0" t="n">
        <v>27450</v>
      </c>
      <c r="B628" s="0" t="s">
        <v>812</v>
      </c>
      <c r="C628" s="0" t="str">
        <f aca="false">VLOOKUP($D628,$E$2:$F$34,2,0)</f>
        <v>Choco</v>
      </c>
      <c r="D628" s="0" t="n">
        <v>27</v>
      </c>
    </row>
    <row r="629" customFormat="false" ht="12.75" hidden="false" customHeight="false" outlineLevel="0" collapsed="false">
      <c r="A629" s="0" t="n">
        <v>27491</v>
      </c>
      <c r="B629" s="0" t="s">
        <v>813</v>
      </c>
      <c r="C629" s="0" t="str">
        <f aca="false">VLOOKUP($D629,$E$2:$F$34,2,0)</f>
        <v>Choco</v>
      </c>
      <c r="D629" s="0" t="n">
        <v>27</v>
      </c>
    </row>
    <row r="630" customFormat="false" ht="12.75" hidden="false" customHeight="false" outlineLevel="0" collapsed="false">
      <c r="A630" s="0" t="n">
        <v>27495</v>
      </c>
      <c r="B630" s="0" t="s">
        <v>814</v>
      </c>
      <c r="C630" s="0" t="str">
        <f aca="false">VLOOKUP($D630,$E$2:$F$34,2,0)</f>
        <v>Choco</v>
      </c>
      <c r="D630" s="0" t="n">
        <v>27</v>
      </c>
    </row>
    <row r="631" customFormat="false" ht="12.75" hidden="false" customHeight="false" outlineLevel="0" collapsed="false">
      <c r="A631" s="0" t="n">
        <v>27580</v>
      </c>
      <c r="B631" s="0" t="s">
        <v>1535</v>
      </c>
      <c r="C631" s="0" t="str">
        <f aca="false">VLOOKUP($D631,$E$2:$F$34,2,0)</f>
        <v>Choco</v>
      </c>
      <c r="D631" s="0" t="n">
        <v>27</v>
      </c>
    </row>
    <row r="632" customFormat="false" ht="12.75" hidden="false" customHeight="false" outlineLevel="0" collapsed="false">
      <c r="A632" s="0" t="n">
        <v>27600</v>
      </c>
      <c r="B632" s="0" t="s">
        <v>817</v>
      </c>
      <c r="C632" s="0" t="str">
        <f aca="false">VLOOKUP($D632,$E$2:$F$34,2,0)</f>
        <v>Choco</v>
      </c>
      <c r="D632" s="0" t="n">
        <v>27</v>
      </c>
    </row>
    <row r="633" customFormat="false" ht="12.75" hidden="false" customHeight="false" outlineLevel="0" collapsed="false">
      <c r="A633" s="0" t="n">
        <v>27615</v>
      </c>
      <c r="B633" s="0" t="s">
        <v>516</v>
      </c>
      <c r="C633" s="0" t="str">
        <f aca="false">VLOOKUP($D633,$E$2:$F$34,2,0)</f>
        <v>Choco</v>
      </c>
      <c r="D633" s="0" t="n">
        <v>27</v>
      </c>
    </row>
    <row r="634" customFormat="false" ht="12.75" hidden="false" customHeight="false" outlineLevel="0" collapsed="false">
      <c r="A634" s="0" t="n">
        <v>27660</v>
      </c>
      <c r="B634" s="0" t="s">
        <v>818</v>
      </c>
      <c r="C634" s="0" t="str">
        <f aca="false">VLOOKUP($D634,$E$2:$F$34,2,0)</f>
        <v>Choco</v>
      </c>
      <c r="D634" s="0" t="n">
        <v>27</v>
      </c>
    </row>
    <row r="635" customFormat="false" ht="12.75" hidden="false" customHeight="false" outlineLevel="0" collapsed="false">
      <c r="A635" s="0" t="n">
        <v>27745</v>
      </c>
      <c r="B635" s="0" t="s">
        <v>819</v>
      </c>
      <c r="C635" s="0" t="str">
        <f aca="false">VLOOKUP($D635,$E$2:$F$34,2,0)</f>
        <v>Choco</v>
      </c>
      <c r="D635" s="0" t="n">
        <v>27</v>
      </c>
    </row>
    <row r="636" customFormat="false" ht="12.75" hidden="false" customHeight="false" outlineLevel="0" collapsed="false">
      <c r="A636" s="0" t="n">
        <v>27787</v>
      </c>
      <c r="B636" s="0" t="s">
        <v>821</v>
      </c>
      <c r="C636" s="0" t="str">
        <f aca="false">VLOOKUP($D636,$E$2:$F$34,2,0)</f>
        <v>Choco</v>
      </c>
      <c r="D636" s="0" t="n">
        <v>27</v>
      </c>
    </row>
    <row r="637" customFormat="false" ht="12.75" hidden="false" customHeight="false" outlineLevel="0" collapsed="false">
      <c r="A637" s="0" t="n">
        <v>27800</v>
      </c>
      <c r="B637" s="0" t="s">
        <v>823</v>
      </c>
      <c r="C637" s="0" t="str">
        <f aca="false">VLOOKUP($D637,$E$2:$F$34,2,0)</f>
        <v>Choco</v>
      </c>
      <c r="D637" s="0" t="n">
        <v>27</v>
      </c>
    </row>
    <row r="638" customFormat="false" ht="12.75" hidden="false" customHeight="false" outlineLevel="0" collapsed="false">
      <c r="A638" s="0" t="n">
        <v>27810</v>
      </c>
      <c r="B638" s="0" t="s">
        <v>824</v>
      </c>
      <c r="C638" s="0" t="str">
        <f aca="false">VLOOKUP($D638,$E$2:$F$34,2,0)</f>
        <v>Choco</v>
      </c>
      <c r="D638" s="0" t="n">
        <v>27</v>
      </c>
    </row>
    <row r="639" customFormat="false" ht="12.75" hidden="false" customHeight="false" outlineLevel="0" collapsed="false">
      <c r="A639" s="0" t="n">
        <v>41001</v>
      </c>
      <c r="B639" s="0" t="s">
        <v>826</v>
      </c>
      <c r="C639" s="0" t="str">
        <f aca="false">VLOOKUP($D639,$E$2:$F$34,2,0)</f>
        <v>Huila</v>
      </c>
      <c r="D639" s="0" t="n">
        <v>41</v>
      </c>
    </row>
    <row r="640" customFormat="false" ht="12.75" hidden="false" customHeight="false" outlineLevel="0" collapsed="false">
      <c r="A640" s="0" t="n">
        <v>41006</v>
      </c>
      <c r="B640" s="0" t="s">
        <v>827</v>
      </c>
      <c r="C640" s="0" t="str">
        <f aca="false">VLOOKUP($D640,$E$2:$F$34,2,0)</f>
        <v>Huila</v>
      </c>
      <c r="D640" s="0" t="n">
        <v>41</v>
      </c>
    </row>
    <row r="641" customFormat="false" ht="12.75" hidden="false" customHeight="false" outlineLevel="0" collapsed="false">
      <c r="A641" s="0" t="n">
        <v>41013</v>
      </c>
      <c r="B641" s="0" t="s">
        <v>829</v>
      </c>
      <c r="C641" s="0" t="str">
        <f aca="false">VLOOKUP($D641,$E$2:$F$34,2,0)</f>
        <v>Huila</v>
      </c>
      <c r="D641" s="0" t="n">
        <v>41</v>
      </c>
    </row>
    <row r="642" customFormat="false" ht="12.75" hidden="false" customHeight="false" outlineLevel="0" collapsed="false">
      <c r="A642" s="0" t="n">
        <v>41016</v>
      </c>
      <c r="B642" s="0" t="s">
        <v>830</v>
      </c>
      <c r="C642" s="0" t="str">
        <f aca="false">VLOOKUP($D642,$E$2:$F$34,2,0)</f>
        <v>Huila</v>
      </c>
      <c r="D642" s="0" t="n">
        <v>41</v>
      </c>
    </row>
    <row r="643" customFormat="false" ht="12.75" hidden="false" customHeight="false" outlineLevel="0" collapsed="false">
      <c r="A643" s="0" t="n">
        <v>41020</v>
      </c>
      <c r="B643" s="0" t="s">
        <v>831</v>
      </c>
      <c r="C643" s="0" t="str">
        <f aca="false">VLOOKUP($D643,$E$2:$F$34,2,0)</f>
        <v>Huila</v>
      </c>
      <c r="D643" s="0" t="n">
        <v>41</v>
      </c>
    </row>
    <row r="644" customFormat="false" ht="12.75" hidden="false" customHeight="false" outlineLevel="0" collapsed="false">
      <c r="A644" s="0" t="n">
        <v>41026</v>
      </c>
      <c r="B644" s="0" t="s">
        <v>832</v>
      </c>
      <c r="C644" s="0" t="str">
        <f aca="false">VLOOKUP($D644,$E$2:$F$34,2,0)</f>
        <v>Huila</v>
      </c>
      <c r="D644" s="0" t="n">
        <v>41</v>
      </c>
    </row>
    <row r="645" customFormat="false" ht="12.75" hidden="false" customHeight="false" outlineLevel="0" collapsed="false">
      <c r="A645" s="0" t="n">
        <v>41078</v>
      </c>
      <c r="B645" s="0" t="s">
        <v>833</v>
      </c>
      <c r="C645" s="0" t="str">
        <f aca="false">VLOOKUP($D645,$E$2:$F$34,2,0)</f>
        <v>Huila</v>
      </c>
      <c r="D645" s="0" t="n">
        <v>41</v>
      </c>
    </row>
    <row r="646" customFormat="false" ht="12.75" hidden="false" customHeight="false" outlineLevel="0" collapsed="false">
      <c r="A646" s="0" t="n">
        <v>41132</v>
      </c>
      <c r="B646" s="0" t="s">
        <v>834</v>
      </c>
      <c r="C646" s="0" t="str">
        <f aca="false">VLOOKUP($D646,$E$2:$F$34,2,0)</f>
        <v>Huila</v>
      </c>
      <c r="D646" s="0" t="n">
        <v>41</v>
      </c>
    </row>
    <row r="647" customFormat="false" ht="12.75" hidden="false" customHeight="false" outlineLevel="0" collapsed="false">
      <c r="A647" s="0" t="n">
        <v>41206</v>
      </c>
      <c r="B647" s="0" t="s">
        <v>835</v>
      </c>
      <c r="C647" s="0" t="str">
        <f aca="false">VLOOKUP($D647,$E$2:$F$34,2,0)</f>
        <v>Huila</v>
      </c>
      <c r="D647" s="0" t="n">
        <v>41</v>
      </c>
    </row>
    <row r="648" customFormat="false" ht="12.75" hidden="false" customHeight="false" outlineLevel="0" collapsed="false">
      <c r="A648" s="0" t="n">
        <v>41244</v>
      </c>
      <c r="B648" s="0" t="s">
        <v>837</v>
      </c>
      <c r="C648" s="0" t="str">
        <f aca="false">VLOOKUP($D648,$E$2:$F$34,2,0)</f>
        <v>Huila</v>
      </c>
      <c r="D648" s="0" t="n">
        <v>41</v>
      </c>
    </row>
    <row r="649" customFormat="false" ht="12.75" hidden="false" customHeight="false" outlineLevel="0" collapsed="false">
      <c r="A649" s="0" t="n">
        <v>41298</v>
      </c>
      <c r="B649" s="0" t="s">
        <v>838</v>
      </c>
      <c r="C649" s="0" t="str">
        <f aca="false">VLOOKUP($D649,$E$2:$F$34,2,0)</f>
        <v>Huila</v>
      </c>
      <c r="D649" s="0" t="n">
        <v>41</v>
      </c>
    </row>
    <row r="650" customFormat="false" ht="12.75" hidden="false" customHeight="false" outlineLevel="0" collapsed="false">
      <c r="A650" s="0" t="n">
        <v>41306</v>
      </c>
      <c r="B650" s="0" t="s">
        <v>840</v>
      </c>
      <c r="C650" s="0" t="str">
        <f aca="false">VLOOKUP($D650,$E$2:$F$34,2,0)</f>
        <v>Huila</v>
      </c>
      <c r="D650" s="0" t="n">
        <v>41</v>
      </c>
    </row>
    <row r="651" customFormat="false" ht="12.75" hidden="false" customHeight="false" outlineLevel="0" collapsed="false">
      <c r="A651" s="0" t="n">
        <v>41319</v>
      </c>
      <c r="B651" s="0" t="s">
        <v>132</v>
      </c>
      <c r="C651" s="0" t="str">
        <f aca="false">VLOOKUP($D651,$E$2:$F$34,2,0)</f>
        <v>Huila</v>
      </c>
      <c r="D651" s="0" t="n">
        <v>41</v>
      </c>
    </row>
    <row r="652" customFormat="false" ht="12.75" hidden="false" customHeight="false" outlineLevel="0" collapsed="false">
      <c r="A652" s="0" t="n">
        <v>41349</v>
      </c>
      <c r="B652" s="0" t="s">
        <v>841</v>
      </c>
      <c r="C652" s="0" t="str">
        <f aca="false">VLOOKUP($D652,$E$2:$F$34,2,0)</f>
        <v>Huila</v>
      </c>
      <c r="D652" s="0" t="n">
        <v>41</v>
      </c>
    </row>
    <row r="653" customFormat="false" ht="12.75" hidden="false" customHeight="false" outlineLevel="0" collapsed="false">
      <c r="A653" s="0" t="n">
        <v>41357</v>
      </c>
      <c r="B653" s="0" t="s">
        <v>842</v>
      </c>
      <c r="C653" s="0" t="str">
        <f aca="false">VLOOKUP($D653,$E$2:$F$34,2,0)</f>
        <v>Huila</v>
      </c>
      <c r="D653" s="0" t="n">
        <v>41</v>
      </c>
    </row>
    <row r="654" customFormat="false" ht="12.75" hidden="false" customHeight="false" outlineLevel="0" collapsed="false">
      <c r="A654" s="0" t="n">
        <v>41359</v>
      </c>
      <c r="B654" s="0" t="s">
        <v>843</v>
      </c>
      <c r="C654" s="0" t="str">
        <f aca="false">VLOOKUP($D654,$E$2:$F$34,2,0)</f>
        <v>Huila</v>
      </c>
      <c r="D654" s="0" t="n">
        <v>41</v>
      </c>
    </row>
    <row r="655" customFormat="false" ht="12.75" hidden="false" customHeight="false" outlineLevel="0" collapsed="false">
      <c r="A655" s="0" t="n">
        <v>41378</v>
      </c>
      <c r="B655" s="0" t="s">
        <v>844</v>
      </c>
      <c r="C655" s="0" t="str">
        <f aca="false">VLOOKUP($D655,$E$2:$F$34,2,0)</f>
        <v>Huila</v>
      </c>
      <c r="D655" s="0" t="n">
        <v>41</v>
      </c>
    </row>
    <row r="656" customFormat="false" ht="12.75" hidden="false" customHeight="false" outlineLevel="0" collapsed="false">
      <c r="A656" s="0" t="n">
        <v>41396</v>
      </c>
      <c r="B656" s="0" t="s">
        <v>845</v>
      </c>
      <c r="C656" s="0" t="str">
        <f aca="false">VLOOKUP($D656,$E$2:$F$34,2,0)</f>
        <v>Huila</v>
      </c>
      <c r="D656" s="0" t="n">
        <v>41</v>
      </c>
    </row>
    <row r="657" customFormat="false" ht="12.75" hidden="false" customHeight="false" outlineLevel="0" collapsed="false">
      <c r="A657" s="0" t="n">
        <v>41483</v>
      </c>
      <c r="B657" s="0" t="s">
        <v>847</v>
      </c>
      <c r="C657" s="0" t="str">
        <f aca="false">VLOOKUP($D657,$E$2:$F$34,2,0)</f>
        <v>Huila</v>
      </c>
      <c r="D657" s="0" t="n">
        <v>41</v>
      </c>
    </row>
    <row r="658" customFormat="false" ht="12.75" hidden="false" customHeight="false" outlineLevel="0" collapsed="false">
      <c r="A658" s="0" t="n">
        <v>41503</v>
      </c>
      <c r="B658" s="0" t="s">
        <v>848</v>
      </c>
      <c r="C658" s="0" t="str">
        <f aca="false">VLOOKUP($D658,$E$2:$F$34,2,0)</f>
        <v>Huila</v>
      </c>
      <c r="D658" s="0" t="n">
        <v>41</v>
      </c>
    </row>
    <row r="659" customFormat="false" ht="12.75" hidden="false" customHeight="false" outlineLevel="0" collapsed="false">
      <c r="A659" s="0" t="n">
        <v>41518</v>
      </c>
      <c r="B659" s="0" t="s">
        <v>849</v>
      </c>
      <c r="C659" s="0" t="str">
        <f aca="false">VLOOKUP($D659,$E$2:$F$34,2,0)</f>
        <v>Huila</v>
      </c>
      <c r="D659" s="0" t="n">
        <v>41</v>
      </c>
    </row>
    <row r="660" customFormat="false" ht="12.75" hidden="false" customHeight="false" outlineLevel="0" collapsed="false">
      <c r="A660" s="0" t="n">
        <v>41524</v>
      </c>
      <c r="B660" s="0" t="s">
        <v>850</v>
      </c>
      <c r="C660" s="0" t="str">
        <f aca="false">VLOOKUP($D660,$E$2:$F$34,2,0)</f>
        <v>Huila</v>
      </c>
      <c r="D660" s="0" t="n">
        <v>41</v>
      </c>
    </row>
    <row r="661" customFormat="false" ht="12.75" hidden="false" customHeight="false" outlineLevel="0" collapsed="false">
      <c r="A661" s="0" t="n">
        <v>41530</v>
      </c>
      <c r="B661" s="0" t="s">
        <v>513</v>
      </c>
      <c r="C661" s="0" t="str">
        <f aca="false">VLOOKUP($D661,$E$2:$F$34,2,0)</f>
        <v>Huila</v>
      </c>
      <c r="D661" s="0" t="n">
        <v>41</v>
      </c>
    </row>
    <row r="662" customFormat="false" ht="12.75" hidden="false" customHeight="false" outlineLevel="0" collapsed="false">
      <c r="A662" s="0" t="n">
        <v>41548</v>
      </c>
      <c r="B662" s="0" t="s">
        <v>852</v>
      </c>
      <c r="C662" s="0" t="str">
        <f aca="false">VLOOKUP($D662,$E$2:$F$34,2,0)</f>
        <v>Huila</v>
      </c>
      <c r="D662" s="0" t="n">
        <v>41</v>
      </c>
    </row>
    <row r="663" customFormat="false" ht="12.75" hidden="false" customHeight="false" outlineLevel="0" collapsed="false">
      <c r="A663" s="0" t="n">
        <v>41551</v>
      </c>
      <c r="B663" s="0" t="s">
        <v>853</v>
      </c>
      <c r="C663" s="0" t="str">
        <f aca="false">VLOOKUP($D663,$E$2:$F$34,2,0)</f>
        <v>Huila</v>
      </c>
      <c r="D663" s="0" t="n">
        <v>41</v>
      </c>
    </row>
    <row r="664" customFormat="false" ht="12.75" hidden="false" customHeight="false" outlineLevel="0" collapsed="false">
      <c r="A664" s="0" t="n">
        <v>41615</v>
      </c>
      <c r="B664" s="0" t="s">
        <v>854</v>
      </c>
      <c r="C664" s="0" t="str">
        <f aca="false">VLOOKUP($D664,$E$2:$F$34,2,0)</f>
        <v>Huila</v>
      </c>
      <c r="D664" s="0" t="n">
        <v>41</v>
      </c>
    </row>
    <row r="665" customFormat="false" ht="12.75" hidden="false" customHeight="false" outlineLevel="0" collapsed="false">
      <c r="A665" s="0" t="n">
        <v>41660</v>
      </c>
      <c r="B665" s="0" t="s">
        <v>855</v>
      </c>
      <c r="C665" s="0" t="str">
        <f aca="false">VLOOKUP($D665,$E$2:$F$34,2,0)</f>
        <v>Huila</v>
      </c>
      <c r="D665" s="0" t="n">
        <v>41</v>
      </c>
    </row>
    <row r="666" customFormat="false" ht="12.75" hidden="false" customHeight="false" outlineLevel="0" collapsed="false">
      <c r="A666" s="0" t="n">
        <v>41668</v>
      </c>
      <c r="B666" s="0" t="s">
        <v>856</v>
      </c>
      <c r="C666" s="0" t="str">
        <f aca="false">VLOOKUP($D666,$E$2:$F$34,2,0)</f>
        <v>Huila</v>
      </c>
      <c r="D666" s="0" t="n">
        <v>41</v>
      </c>
    </row>
    <row r="667" customFormat="false" ht="12.75" hidden="false" customHeight="false" outlineLevel="0" collapsed="false">
      <c r="A667" s="0" t="n">
        <v>41676</v>
      </c>
      <c r="B667" s="0" t="s">
        <v>448</v>
      </c>
      <c r="C667" s="0" t="str">
        <f aca="false">VLOOKUP($D667,$E$2:$F$34,2,0)</f>
        <v>Huila</v>
      </c>
      <c r="D667" s="0" t="n">
        <v>41</v>
      </c>
    </row>
    <row r="668" customFormat="false" ht="12.75" hidden="false" customHeight="false" outlineLevel="0" collapsed="false">
      <c r="A668" s="0" t="n">
        <v>41770</v>
      </c>
      <c r="B668" s="0" t="s">
        <v>858</v>
      </c>
      <c r="C668" s="0" t="str">
        <f aca="false">VLOOKUP($D668,$E$2:$F$34,2,0)</f>
        <v>Huila</v>
      </c>
      <c r="D668" s="0" t="n">
        <v>41</v>
      </c>
    </row>
    <row r="669" customFormat="false" ht="12.75" hidden="false" customHeight="false" outlineLevel="0" collapsed="false">
      <c r="A669" s="0" t="n">
        <v>41791</v>
      </c>
      <c r="B669" s="0" t="s">
        <v>859</v>
      </c>
      <c r="C669" s="0" t="str">
        <f aca="false">VLOOKUP($D669,$E$2:$F$34,2,0)</f>
        <v>Huila</v>
      </c>
      <c r="D669" s="0" t="n">
        <v>41</v>
      </c>
    </row>
    <row r="670" customFormat="false" ht="12.75" hidden="false" customHeight="false" outlineLevel="0" collapsed="false">
      <c r="A670" s="0" t="n">
        <v>41797</v>
      </c>
      <c r="B670" s="0" t="s">
        <v>860</v>
      </c>
      <c r="C670" s="0" t="str">
        <f aca="false">VLOOKUP($D670,$E$2:$F$34,2,0)</f>
        <v>Huila</v>
      </c>
      <c r="D670" s="0" t="n">
        <v>41</v>
      </c>
    </row>
    <row r="671" customFormat="false" ht="12.75" hidden="false" customHeight="false" outlineLevel="0" collapsed="false">
      <c r="A671" s="0" t="n">
        <v>41799</v>
      </c>
      <c r="B671" s="0" t="s">
        <v>861</v>
      </c>
      <c r="C671" s="0" t="str">
        <f aca="false">VLOOKUP($D671,$E$2:$F$34,2,0)</f>
        <v>Huila</v>
      </c>
      <c r="D671" s="0" t="n">
        <v>41</v>
      </c>
    </row>
    <row r="672" customFormat="false" ht="12.75" hidden="false" customHeight="false" outlineLevel="0" collapsed="false">
      <c r="A672" s="0" t="n">
        <v>41801</v>
      </c>
      <c r="B672" s="0" t="s">
        <v>862</v>
      </c>
      <c r="C672" s="0" t="str">
        <f aca="false">VLOOKUP($D672,$E$2:$F$34,2,0)</f>
        <v>Huila</v>
      </c>
      <c r="D672" s="0" t="n">
        <v>41</v>
      </c>
    </row>
    <row r="673" customFormat="false" ht="12.75" hidden="false" customHeight="false" outlineLevel="0" collapsed="false">
      <c r="A673" s="0" t="n">
        <v>41807</v>
      </c>
      <c r="B673" s="0" t="s">
        <v>863</v>
      </c>
      <c r="C673" s="0" t="str">
        <f aca="false">VLOOKUP($D673,$E$2:$F$34,2,0)</f>
        <v>Huila</v>
      </c>
      <c r="D673" s="0" t="n">
        <v>41</v>
      </c>
    </row>
    <row r="674" customFormat="false" ht="12.75" hidden="false" customHeight="false" outlineLevel="0" collapsed="false">
      <c r="A674" s="0" t="n">
        <v>41872</v>
      </c>
      <c r="B674" s="0" t="s">
        <v>864</v>
      </c>
      <c r="C674" s="0" t="str">
        <f aca="false">VLOOKUP($D674,$E$2:$F$34,2,0)</f>
        <v>Huila</v>
      </c>
      <c r="D674" s="0" t="n">
        <v>41</v>
      </c>
    </row>
    <row r="675" customFormat="false" ht="12.75" hidden="false" customHeight="false" outlineLevel="0" collapsed="false">
      <c r="A675" s="0" t="n">
        <v>41885</v>
      </c>
      <c r="B675" s="0" t="s">
        <v>865</v>
      </c>
      <c r="C675" s="0" t="str">
        <f aca="false">VLOOKUP($D675,$E$2:$F$34,2,0)</f>
        <v>Huila</v>
      </c>
      <c r="D675" s="0" t="n">
        <v>41</v>
      </c>
    </row>
    <row r="676" customFormat="false" ht="12.75" hidden="false" customHeight="false" outlineLevel="0" collapsed="false">
      <c r="A676" s="0" t="n">
        <v>44001</v>
      </c>
      <c r="B676" s="0" t="s">
        <v>866</v>
      </c>
      <c r="C676" s="0" t="str">
        <f aca="false">VLOOKUP($D676,$E$2:$F$34,2,0)</f>
        <v>La Guajira</v>
      </c>
      <c r="D676" s="0" t="n">
        <v>44</v>
      </c>
    </row>
    <row r="677" customFormat="false" ht="12.75" hidden="false" customHeight="false" outlineLevel="0" collapsed="false">
      <c r="A677" s="0" t="n">
        <v>44035</v>
      </c>
      <c r="B677" s="0" t="s">
        <v>529</v>
      </c>
      <c r="C677" s="0" t="str">
        <f aca="false">VLOOKUP($D677,$E$2:$F$34,2,0)</f>
        <v>La Guajira</v>
      </c>
      <c r="D677" s="0" t="n">
        <v>44</v>
      </c>
    </row>
    <row r="678" customFormat="false" ht="12.75" hidden="false" customHeight="false" outlineLevel="0" collapsed="false">
      <c r="A678" s="0" t="n">
        <v>44078</v>
      </c>
      <c r="B678" s="0" t="s">
        <v>868</v>
      </c>
      <c r="C678" s="0" t="str">
        <f aca="false">VLOOKUP($D678,$E$2:$F$34,2,0)</f>
        <v>La Guajira</v>
      </c>
      <c r="D678" s="0" t="n">
        <v>44</v>
      </c>
    </row>
    <row r="679" customFormat="false" ht="12.75" hidden="false" customHeight="false" outlineLevel="0" collapsed="false">
      <c r="A679" s="0" t="n">
        <v>44090</v>
      </c>
      <c r="B679" s="0" t="s">
        <v>869</v>
      </c>
      <c r="C679" s="0" t="str">
        <f aca="false">VLOOKUP($D679,$E$2:$F$34,2,0)</f>
        <v>La Guajira</v>
      </c>
      <c r="D679" s="0" t="n">
        <v>44</v>
      </c>
    </row>
    <row r="680" customFormat="false" ht="12.75" hidden="false" customHeight="false" outlineLevel="0" collapsed="false">
      <c r="A680" s="0" t="n">
        <v>44098</v>
      </c>
      <c r="B680" s="0" t="s">
        <v>870</v>
      </c>
      <c r="C680" s="0" t="str">
        <f aca="false">VLOOKUP($D680,$E$2:$F$34,2,0)</f>
        <v>La Guajira</v>
      </c>
      <c r="D680" s="0" t="n">
        <v>44</v>
      </c>
    </row>
    <row r="681" customFormat="false" ht="12.75" hidden="false" customHeight="false" outlineLevel="0" collapsed="false">
      <c r="A681" s="0" t="n">
        <v>44110</v>
      </c>
      <c r="B681" s="0" t="s">
        <v>871</v>
      </c>
      <c r="C681" s="0" t="str">
        <f aca="false">VLOOKUP($D681,$E$2:$F$34,2,0)</f>
        <v>La Guajira</v>
      </c>
      <c r="D681" s="0" t="n">
        <v>44</v>
      </c>
    </row>
    <row r="682" customFormat="false" ht="12.75" hidden="false" customHeight="false" outlineLevel="0" collapsed="false">
      <c r="A682" s="0" t="n">
        <v>44279</v>
      </c>
      <c r="B682" s="0" t="s">
        <v>873</v>
      </c>
      <c r="C682" s="0" t="str">
        <f aca="false">VLOOKUP($D682,$E$2:$F$34,2,0)</f>
        <v>La Guajira</v>
      </c>
      <c r="D682" s="0" t="n">
        <v>44</v>
      </c>
    </row>
    <row r="683" customFormat="false" ht="12.75" hidden="false" customHeight="false" outlineLevel="0" collapsed="false">
      <c r="A683" s="0" t="n">
        <v>44378</v>
      </c>
      <c r="B683" s="0" t="s">
        <v>874</v>
      </c>
      <c r="C683" s="0" t="str">
        <f aca="false">VLOOKUP($D683,$E$2:$F$34,2,0)</f>
        <v>La Guajira</v>
      </c>
      <c r="D683" s="0" t="n">
        <v>44</v>
      </c>
    </row>
    <row r="684" customFormat="false" ht="12.75" hidden="false" customHeight="false" outlineLevel="0" collapsed="false">
      <c r="A684" s="0" t="n">
        <v>44420</v>
      </c>
      <c r="B684" s="0" t="s">
        <v>875</v>
      </c>
      <c r="C684" s="0" t="str">
        <f aca="false">VLOOKUP($D684,$E$2:$F$34,2,0)</f>
        <v>La Guajira</v>
      </c>
      <c r="D684" s="0" t="n">
        <v>44</v>
      </c>
    </row>
    <row r="685" customFormat="false" ht="12.75" hidden="false" customHeight="false" outlineLevel="0" collapsed="false">
      <c r="A685" s="0" t="n">
        <v>44430</v>
      </c>
      <c r="B685" s="0" t="s">
        <v>876</v>
      </c>
      <c r="C685" s="0" t="str">
        <f aca="false">VLOOKUP($D685,$E$2:$F$34,2,0)</f>
        <v>La Guajira</v>
      </c>
      <c r="D685" s="0" t="n">
        <v>44</v>
      </c>
    </row>
    <row r="686" customFormat="false" ht="12.75" hidden="false" customHeight="false" outlineLevel="0" collapsed="false">
      <c r="A686" s="0" t="n">
        <v>44560</v>
      </c>
      <c r="B686" s="0" t="s">
        <v>878</v>
      </c>
      <c r="C686" s="0" t="str">
        <f aca="false">VLOOKUP($D686,$E$2:$F$34,2,0)</f>
        <v>La Guajira</v>
      </c>
      <c r="D686" s="0" t="n">
        <v>44</v>
      </c>
    </row>
    <row r="687" customFormat="false" ht="12.75" hidden="false" customHeight="false" outlineLevel="0" collapsed="false">
      <c r="A687" s="0" t="n">
        <v>44565</v>
      </c>
      <c r="B687" s="0" t="s">
        <v>879</v>
      </c>
      <c r="C687" s="0" t="str">
        <f aca="false">VLOOKUP($D687,$E$2:$F$34,2,0)</f>
        <v>La Guajira</v>
      </c>
      <c r="D687" s="0" t="n">
        <v>44</v>
      </c>
    </row>
    <row r="688" customFormat="false" ht="12.75" hidden="false" customHeight="false" outlineLevel="0" collapsed="false">
      <c r="A688" s="0" t="n">
        <v>44650</v>
      </c>
      <c r="B688" s="0" t="s">
        <v>880</v>
      </c>
      <c r="C688" s="0" t="str">
        <f aca="false">VLOOKUP($D688,$E$2:$F$34,2,0)</f>
        <v>La Guajira</v>
      </c>
      <c r="D688" s="0" t="n">
        <v>44</v>
      </c>
    </row>
    <row r="689" customFormat="false" ht="12.75" hidden="false" customHeight="false" outlineLevel="0" collapsed="false">
      <c r="A689" s="0" t="n">
        <v>44847</v>
      </c>
      <c r="B689" s="0" t="s">
        <v>881</v>
      </c>
      <c r="C689" s="0" t="str">
        <f aca="false">VLOOKUP($D689,$E$2:$F$34,2,0)</f>
        <v>La Guajira</v>
      </c>
      <c r="D689" s="0" t="n">
        <v>44</v>
      </c>
    </row>
    <row r="690" customFormat="false" ht="12.75" hidden="false" customHeight="false" outlineLevel="0" collapsed="false">
      <c r="A690" s="0" t="n">
        <v>44855</v>
      </c>
      <c r="B690" s="0" t="s">
        <v>882</v>
      </c>
      <c r="C690" s="0" t="str">
        <f aca="false">VLOOKUP($D690,$E$2:$F$34,2,0)</f>
        <v>La Guajira</v>
      </c>
      <c r="D690" s="0" t="n">
        <v>44</v>
      </c>
    </row>
    <row r="691" customFormat="false" ht="12.75" hidden="false" customHeight="false" outlineLevel="0" collapsed="false">
      <c r="A691" s="0" t="n">
        <v>44874</v>
      </c>
      <c r="B691" s="0" t="s">
        <v>324</v>
      </c>
      <c r="C691" s="0" t="str">
        <f aca="false">VLOOKUP($D691,$E$2:$F$34,2,0)</f>
        <v>La Guajira</v>
      </c>
      <c r="D691" s="0" t="n">
        <v>44</v>
      </c>
    </row>
    <row r="692" customFormat="false" ht="12.75" hidden="false" customHeight="false" outlineLevel="0" collapsed="false">
      <c r="A692" s="0" t="n">
        <v>47001</v>
      </c>
      <c r="B692" s="0" t="s">
        <v>883</v>
      </c>
      <c r="C692" s="0" t="str">
        <f aca="false">VLOOKUP($D692,$E$2:$F$34,2,0)</f>
        <v>Magdalena</v>
      </c>
      <c r="D692" s="0" t="n">
        <v>47</v>
      </c>
    </row>
    <row r="693" customFormat="false" ht="12.75" hidden="false" customHeight="false" outlineLevel="0" collapsed="false">
      <c r="A693" s="0" t="n">
        <v>47030</v>
      </c>
      <c r="B693" s="0" t="s">
        <v>884</v>
      </c>
      <c r="C693" s="0" t="str">
        <f aca="false">VLOOKUP($D693,$E$2:$F$34,2,0)</f>
        <v>Magdalena</v>
      </c>
      <c r="D693" s="0" t="n">
        <v>47</v>
      </c>
    </row>
    <row r="694" customFormat="false" ht="12.75" hidden="false" customHeight="false" outlineLevel="0" collapsed="false">
      <c r="A694" s="0" t="n">
        <v>47053</v>
      </c>
      <c r="B694" s="0" t="s">
        <v>885</v>
      </c>
      <c r="C694" s="0" t="str">
        <f aca="false">VLOOKUP($D694,$E$2:$F$34,2,0)</f>
        <v>Magdalena</v>
      </c>
      <c r="D694" s="0" t="n">
        <v>47</v>
      </c>
    </row>
    <row r="695" customFormat="false" ht="12.75" hidden="false" customHeight="false" outlineLevel="0" collapsed="false">
      <c r="A695" s="0" t="n">
        <v>47058</v>
      </c>
      <c r="B695" s="0" t="s">
        <v>886</v>
      </c>
      <c r="C695" s="0" t="str">
        <f aca="false">VLOOKUP($D695,$E$2:$F$34,2,0)</f>
        <v>Magdalena</v>
      </c>
      <c r="D695" s="0" t="n">
        <v>47</v>
      </c>
    </row>
    <row r="696" customFormat="false" ht="12.75" hidden="false" customHeight="false" outlineLevel="0" collapsed="false">
      <c r="A696" s="0" t="n">
        <v>47161</v>
      </c>
      <c r="B696" s="0" t="s">
        <v>887</v>
      </c>
      <c r="C696" s="0" t="str">
        <f aca="false">VLOOKUP($D696,$E$2:$F$34,2,0)</f>
        <v>Magdalena</v>
      </c>
      <c r="D696" s="0" t="n">
        <v>47</v>
      </c>
    </row>
    <row r="697" customFormat="false" ht="12.75" hidden="false" customHeight="false" outlineLevel="0" collapsed="false">
      <c r="A697" s="0" t="n">
        <v>47170</v>
      </c>
      <c r="B697" s="0" t="s">
        <v>889</v>
      </c>
      <c r="C697" s="0" t="str">
        <f aca="false">VLOOKUP($D697,$E$2:$F$34,2,0)</f>
        <v>Magdalena</v>
      </c>
      <c r="D697" s="0" t="n">
        <v>47</v>
      </c>
    </row>
    <row r="698" customFormat="false" ht="12.75" hidden="false" customHeight="false" outlineLevel="0" collapsed="false">
      <c r="A698" s="0" t="n">
        <v>47189</v>
      </c>
      <c r="B698" s="0" t="s">
        <v>890</v>
      </c>
      <c r="C698" s="0" t="str">
        <f aca="false">VLOOKUP($D698,$E$2:$F$34,2,0)</f>
        <v>Magdalena</v>
      </c>
      <c r="D698" s="0" t="n">
        <v>47</v>
      </c>
    </row>
    <row r="699" customFormat="false" ht="12.75" hidden="false" customHeight="false" outlineLevel="0" collapsed="false">
      <c r="A699" s="0" t="n">
        <v>47205</v>
      </c>
      <c r="B699" s="0" t="s">
        <v>113</v>
      </c>
      <c r="C699" s="0" t="str">
        <f aca="false">VLOOKUP($D699,$E$2:$F$34,2,0)</f>
        <v>Magdalena</v>
      </c>
      <c r="D699" s="0" t="n">
        <v>47</v>
      </c>
    </row>
    <row r="700" customFormat="false" ht="12.75" hidden="false" customHeight="false" outlineLevel="0" collapsed="false">
      <c r="A700" s="0" t="n">
        <v>47245</v>
      </c>
      <c r="B700" s="0" t="s">
        <v>892</v>
      </c>
      <c r="C700" s="0" t="str">
        <f aca="false">VLOOKUP($D700,$E$2:$F$34,2,0)</f>
        <v>Magdalena</v>
      </c>
      <c r="D700" s="0" t="n">
        <v>47</v>
      </c>
    </row>
    <row r="701" customFormat="false" ht="12.75" hidden="false" customHeight="false" outlineLevel="0" collapsed="false">
      <c r="A701" s="0" t="n">
        <v>47258</v>
      </c>
      <c r="B701" s="0" t="s">
        <v>893</v>
      </c>
      <c r="C701" s="0" t="str">
        <f aca="false">VLOOKUP($D701,$E$2:$F$34,2,0)</f>
        <v>Magdalena</v>
      </c>
      <c r="D701" s="0" t="n">
        <v>47</v>
      </c>
    </row>
    <row r="702" customFormat="false" ht="12.75" hidden="false" customHeight="false" outlineLevel="0" collapsed="false">
      <c r="A702" s="0" t="n">
        <v>47268</v>
      </c>
      <c r="B702" s="0" t="s">
        <v>894</v>
      </c>
      <c r="C702" s="0" t="str">
        <f aca="false">VLOOKUP($D702,$E$2:$F$34,2,0)</f>
        <v>Magdalena</v>
      </c>
      <c r="D702" s="0" t="n">
        <v>47</v>
      </c>
    </row>
    <row r="703" customFormat="false" ht="12.75" hidden="false" customHeight="false" outlineLevel="0" collapsed="false">
      <c r="A703" s="0" t="n">
        <v>47288</v>
      </c>
      <c r="B703" s="0" t="s">
        <v>895</v>
      </c>
      <c r="C703" s="0" t="str">
        <f aca="false">VLOOKUP($D703,$E$2:$F$34,2,0)</f>
        <v>Magdalena</v>
      </c>
      <c r="D703" s="0" t="n">
        <v>47</v>
      </c>
    </row>
    <row r="704" customFormat="false" ht="12.75" hidden="false" customHeight="false" outlineLevel="0" collapsed="false">
      <c r="A704" s="0" t="n">
        <v>47318</v>
      </c>
      <c r="B704" s="0" t="s">
        <v>896</v>
      </c>
      <c r="C704" s="0" t="str">
        <f aca="false">VLOOKUP($D704,$E$2:$F$34,2,0)</f>
        <v>Magdalena</v>
      </c>
      <c r="D704" s="0" t="n">
        <v>47</v>
      </c>
    </row>
    <row r="705" customFormat="false" ht="12.75" hidden="false" customHeight="false" outlineLevel="0" collapsed="false">
      <c r="A705" s="0" t="n">
        <v>47460</v>
      </c>
      <c r="B705" s="0" t="s">
        <v>897</v>
      </c>
      <c r="C705" s="0" t="str">
        <f aca="false">VLOOKUP($D705,$E$2:$F$34,2,0)</f>
        <v>Magdalena</v>
      </c>
      <c r="D705" s="0" t="n">
        <v>47</v>
      </c>
    </row>
    <row r="706" customFormat="false" ht="12.75" hidden="false" customHeight="false" outlineLevel="0" collapsed="false">
      <c r="A706" s="0" t="n">
        <v>47541</v>
      </c>
      <c r="B706" s="0" t="s">
        <v>899</v>
      </c>
      <c r="C706" s="0" t="str">
        <f aca="false">VLOOKUP($D706,$E$2:$F$34,2,0)</f>
        <v>Magdalena</v>
      </c>
      <c r="D706" s="0" t="n">
        <v>47</v>
      </c>
    </row>
    <row r="707" customFormat="false" ht="12.75" hidden="false" customHeight="false" outlineLevel="0" collapsed="false">
      <c r="A707" s="0" t="n">
        <v>47545</v>
      </c>
      <c r="B707" s="0" t="s">
        <v>900</v>
      </c>
      <c r="C707" s="0" t="str">
        <f aca="false">VLOOKUP($D707,$E$2:$F$34,2,0)</f>
        <v>Magdalena</v>
      </c>
      <c r="D707" s="0" t="n">
        <v>47</v>
      </c>
    </row>
    <row r="708" customFormat="false" ht="12.75" hidden="false" customHeight="false" outlineLevel="0" collapsed="false">
      <c r="A708" s="0" t="n">
        <v>47551</v>
      </c>
      <c r="B708" s="0" t="s">
        <v>901</v>
      </c>
      <c r="C708" s="0" t="str">
        <f aca="false">VLOOKUP($D708,$E$2:$F$34,2,0)</f>
        <v>Magdalena</v>
      </c>
      <c r="D708" s="0" t="n">
        <v>47</v>
      </c>
    </row>
    <row r="709" customFormat="false" ht="12.75" hidden="false" customHeight="false" outlineLevel="0" collapsed="false">
      <c r="A709" s="0" t="n">
        <v>47555</v>
      </c>
      <c r="B709" s="0" t="s">
        <v>903</v>
      </c>
      <c r="C709" s="0" t="str">
        <f aca="false">VLOOKUP($D709,$E$2:$F$34,2,0)</f>
        <v>Magdalena</v>
      </c>
      <c r="D709" s="0" t="n">
        <v>47</v>
      </c>
    </row>
    <row r="710" customFormat="false" ht="12.75" hidden="false" customHeight="false" outlineLevel="0" collapsed="false">
      <c r="A710" s="0" t="n">
        <v>47570</v>
      </c>
      <c r="B710" s="0" t="s">
        <v>905</v>
      </c>
      <c r="C710" s="0" t="str">
        <f aca="false">VLOOKUP($D710,$E$2:$F$34,2,0)</f>
        <v>Magdalena</v>
      </c>
      <c r="D710" s="0" t="n">
        <v>47</v>
      </c>
    </row>
    <row r="711" customFormat="false" ht="12.75" hidden="false" customHeight="false" outlineLevel="0" collapsed="false">
      <c r="A711" s="0" t="n">
        <v>47605</v>
      </c>
      <c r="B711" s="0" t="s">
        <v>906</v>
      </c>
      <c r="C711" s="0" t="str">
        <f aca="false">VLOOKUP($D711,$E$2:$F$34,2,0)</f>
        <v>Magdalena</v>
      </c>
      <c r="D711" s="0" t="n">
        <v>47</v>
      </c>
    </row>
    <row r="712" customFormat="false" ht="12.75" hidden="false" customHeight="false" outlineLevel="0" collapsed="false">
      <c r="A712" s="0" t="n">
        <v>47660</v>
      </c>
      <c r="B712" s="0" t="s">
        <v>907</v>
      </c>
      <c r="C712" s="0" t="str">
        <f aca="false">VLOOKUP($D712,$E$2:$F$34,2,0)</f>
        <v>Magdalena</v>
      </c>
      <c r="D712" s="0" t="n">
        <v>47</v>
      </c>
    </row>
    <row r="713" customFormat="false" ht="12.75" hidden="false" customHeight="false" outlineLevel="0" collapsed="false">
      <c r="A713" s="0" t="n">
        <v>47675</v>
      </c>
      <c r="B713" s="0" t="s">
        <v>519</v>
      </c>
      <c r="C713" s="0" t="str">
        <f aca="false">VLOOKUP($D713,$E$2:$F$34,2,0)</f>
        <v>Magdalena</v>
      </c>
      <c r="D713" s="0" t="n">
        <v>47</v>
      </c>
    </row>
    <row r="714" customFormat="false" ht="12.75" hidden="false" customHeight="false" outlineLevel="0" collapsed="false">
      <c r="A714" s="0" t="n">
        <v>47692</v>
      </c>
      <c r="B714" s="0" t="s">
        <v>909</v>
      </c>
      <c r="C714" s="0" t="str">
        <f aca="false">VLOOKUP($D714,$E$2:$F$34,2,0)</f>
        <v>Magdalena</v>
      </c>
      <c r="D714" s="0" t="n">
        <v>47</v>
      </c>
    </row>
    <row r="715" customFormat="false" ht="12.75" hidden="false" customHeight="false" outlineLevel="0" collapsed="false">
      <c r="A715" s="0" t="n">
        <v>47703</v>
      </c>
      <c r="B715" s="0" t="s">
        <v>910</v>
      </c>
      <c r="C715" s="0" t="str">
        <f aca="false">VLOOKUP($D715,$E$2:$F$34,2,0)</f>
        <v>Magdalena</v>
      </c>
      <c r="D715" s="0" t="n">
        <v>47</v>
      </c>
    </row>
    <row r="716" customFormat="false" ht="12.75" hidden="false" customHeight="false" outlineLevel="0" collapsed="false">
      <c r="A716" s="0" t="n">
        <v>47707</v>
      </c>
      <c r="B716" s="0" t="s">
        <v>912</v>
      </c>
      <c r="C716" s="0" t="str">
        <f aca="false">VLOOKUP($D716,$E$2:$F$34,2,0)</f>
        <v>Magdalena</v>
      </c>
      <c r="D716" s="0" t="n">
        <v>47</v>
      </c>
    </row>
    <row r="717" customFormat="false" ht="12.75" hidden="false" customHeight="false" outlineLevel="0" collapsed="false">
      <c r="A717" s="0" t="n">
        <v>47720</v>
      </c>
      <c r="B717" s="0" t="s">
        <v>913</v>
      </c>
      <c r="C717" s="0" t="str">
        <f aca="false">VLOOKUP($D717,$E$2:$F$34,2,0)</f>
        <v>Magdalena</v>
      </c>
      <c r="D717" s="0" t="n">
        <v>47</v>
      </c>
    </row>
    <row r="718" customFormat="false" ht="12.75" hidden="false" customHeight="false" outlineLevel="0" collapsed="false">
      <c r="A718" s="0" t="n">
        <v>47745</v>
      </c>
      <c r="B718" s="0" t="s">
        <v>914</v>
      </c>
      <c r="C718" s="0" t="str">
        <f aca="false">VLOOKUP($D718,$E$2:$F$34,2,0)</f>
        <v>Magdalena</v>
      </c>
      <c r="D718" s="0" t="n">
        <v>47</v>
      </c>
    </row>
    <row r="719" customFormat="false" ht="12.75" hidden="false" customHeight="false" outlineLevel="0" collapsed="false">
      <c r="A719" s="0" t="n">
        <v>47798</v>
      </c>
      <c r="B719" s="0" t="s">
        <v>915</v>
      </c>
      <c r="C719" s="0" t="str">
        <f aca="false">VLOOKUP($D719,$E$2:$F$34,2,0)</f>
        <v>Magdalena</v>
      </c>
      <c r="D719" s="0" t="n">
        <v>47</v>
      </c>
    </row>
    <row r="720" customFormat="false" ht="12.75" hidden="false" customHeight="false" outlineLevel="0" collapsed="false">
      <c r="A720" s="0" t="n">
        <v>47960</v>
      </c>
      <c r="B720" s="0" t="s">
        <v>916</v>
      </c>
      <c r="C720" s="0" t="str">
        <f aca="false">VLOOKUP($D720,$E$2:$F$34,2,0)</f>
        <v>Magdalena</v>
      </c>
      <c r="D720" s="0" t="n">
        <v>47</v>
      </c>
    </row>
    <row r="721" customFormat="false" ht="12.75" hidden="false" customHeight="false" outlineLevel="0" collapsed="false">
      <c r="A721" s="0" t="n">
        <v>47980</v>
      </c>
      <c r="B721" s="0" t="s">
        <v>917</v>
      </c>
      <c r="C721" s="0" t="str">
        <f aca="false">VLOOKUP($D721,$E$2:$F$34,2,0)</f>
        <v>Magdalena</v>
      </c>
      <c r="D721" s="0" t="n">
        <v>47</v>
      </c>
    </row>
    <row r="722" customFormat="false" ht="12.75" hidden="false" customHeight="false" outlineLevel="0" collapsed="false">
      <c r="A722" s="0" t="n">
        <v>50001</v>
      </c>
      <c r="B722" s="0" t="s">
        <v>918</v>
      </c>
      <c r="C722" s="0" t="str">
        <f aca="false">VLOOKUP($D722,$E$2:$F$34,2,0)</f>
        <v>Meta</v>
      </c>
      <c r="D722" s="0" t="n">
        <v>50</v>
      </c>
    </row>
    <row r="723" customFormat="false" ht="12.75" hidden="false" customHeight="false" outlineLevel="0" collapsed="false">
      <c r="A723" s="0" t="n">
        <v>50006</v>
      </c>
      <c r="B723" s="0" t="s">
        <v>920</v>
      </c>
      <c r="C723" s="0" t="str">
        <f aca="false">VLOOKUP($D723,$E$2:$F$34,2,0)</f>
        <v>Meta</v>
      </c>
      <c r="D723" s="0" t="n">
        <v>50</v>
      </c>
    </row>
    <row r="724" customFormat="false" ht="12.75" hidden="false" customHeight="false" outlineLevel="0" collapsed="false">
      <c r="A724" s="0" t="n">
        <v>50110</v>
      </c>
      <c r="B724" s="0" t="s">
        <v>922</v>
      </c>
      <c r="C724" s="0" t="str">
        <f aca="false">VLOOKUP($D724,$E$2:$F$34,2,0)</f>
        <v>Meta</v>
      </c>
      <c r="D724" s="0" t="n">
        <v>50</v>
      </c>
    </row>
    <row r="725" customFormat="false" ht="12.75" hidden="false" customHeight="false" outlineLevel="0" collapsed="false">
      <c r="A725" s="0" t="n">
        <v>50124</v>
      </c>
      <c r="B725" s="0" t="s">
        <v>923</v>
      </c>
      <c r="C725" s="0" t="str">
        <f aca="false">VLOOKUP($D725,$E$2:$F$34,2,0)</f>
        <v>Meta</v>
      </c>
      <c r="D725" s="0" t="n">
        <v>50</v>
      </c>
    </row>
    <row r="726" customFormat="false" ht="12.75" hidden="false" customHeight="false" outlineLevel="0" collapsed="false">
      <c r="A726" s="0" t="n">
        <v>50150</v>
      </c>
      <c r="B726" s="0" t="s">
        <v>924</v>
      </c>
      <c r="C726" s="0" t="str">
        <f aca="false">VLOOKUP($D726,$E$2:$F$34,2,0)</f>
        <v>Meta</v>
      </c>
      <c r="D726" s="0" t="n">
        <v>50</v>
      </c>
    </row>
    <row r="727" customFormat="false" ht="12.75" hidden="false" customHeight="false" outlineLevel="0" collapsed="false">
      <c r="A727" s="0" t="n">
        <v>50223</v>
      </c>
      <c r="B727" s="0" t="s">
        <v>926</v>
      </c>
      <c r="C727" s="0" t="str">
        <f aca="false">VLOOKUP($D727,$E$2:$F$34,2,0)</f>
        <v>Meta</v>
      </c>
      <c r="D727" s="0" t="n">
        <v>50</v>
      </c>
    </row>
    <row r="728" customFormat="false" ht="12.75" hidden="false" customHeight="false" outlineLevel="0" collapsed="false">
      <c r="A728" s="0" t="n">
        <v>50226</v>
      </c>
      <c r="B728" s="0" t="s">
        <v>927</v>
      </c>
      <c r="C728" s="0" t="str">
        <f aca="false">VLOOKUP($D728,$E$2:$F$34,2,0)</f>
        <v>Meta</v>
      </c>
      <c r="D728" s="0" t="n">
        <v>50</v>
      </c>
    </row>
    <row r="729" customFormat="false" ht="12.75" hidden="false" customHeight="false" outlineLevel="0" collapsed="false">
      <c r="A729" s="0" t="n">
        <v>50245</v>
      </c>
      <c r="B729" s="0" t="s">
        <v>928</v>
      </c>
      <c r="C729" s="0" t="str">
        <f aca="false">VLOOKUP($D729,$E$2:$F$34,2,0)</f>
        <v>Meta</v>
      </c>
      <c r="D729" s="0" t="n">
        <v>50</v>
      </c>
    </row>
    <row r="730" customFormat="false" ht="12.75" hidden="false" customHeight="false" outlineLevel="0" collapsed="false">
      <c r="A730" s="0" t="n">
        <v>50251</v>
      </c>
      <c r="B730" s="0" t="s">
        <v>930</v>
      </c>
      <c r="C730" s="0" t="str">
        <f aca="false">VLOOKUP($D730,$E$2:$F$34,2,0)</f>
        <v>Meta</v>
      </c>
      <c r="D730" s="0" t="n">
        <v>50</v>
      </c>
    </row>
    <row r="731" customFormat="false" ht="12.75" hidden="false" customHeight="false" outlineLevel="0" collapsed="false">
      <c r="A731" s="0" t="n">
        <v>50270</v>
      </c>
      <c r="B731" s="0" t="s">
        <v>931</v>
      </c>
      <c r="C731" s="0" t="str">
        <f aca="false">VLOOKUP($D731,$E$2:$F$34,2,0)</f>
        <v>Meta</v>
      </c>
      <c r="D731" s="0" t="n">
        <v>50</v>
      </c>
    </row>
    <row r="732" customFormat="false" ht="12.75" hidden="false" customHeight="false" outlineLevel="0" collapsed="false">
      <c r="A732" s="0" t="n">
        <v>50287</v>
      </c>
      <c r="B732" s="0" t="s">
        <v>932</v>
      </c>
      <c r="C732" s="0" t="str">
        <f aca="false">VLOOKUP($D732,$E$2:$F$34,2,0)</f>
        <v>Meta</v>
      </c>
      <c r="D732" s="0" t="n">
        <v>50</v>
      </c>
    </row>
    <row r="733" customFormat="false" ht="12.75" hidden="false" customHeight="false" outlineLevel="0" collapsed="false">
      <c r="A733" s="0" t="n">
        <v>50313</v>
      </c>
      <c r="B733" s="0" t="s">
        <v>131</v>
      </c>
      <c r="C733" s="0" t="str">
        <f aca="false">VLOOKUP($D733,$E$2:$F$34,2,0)</f>
        <v>Meta</v>
      </c>
      <c r="D733" s="0" t="n">
        <v>50</v>
      </c>
    </row>
    <row r="734" customFormat="false" ht="12.75" hidden="false" customHeight="false" outlineLevel="0" collapsed="false">
      <c r="A734" s="0" t="n">
        <v>50318</v>
      </c>
      <c r="B734" s="0" t="s">
        <v>896</v>
      </c>
      <c r="C734" s="0" t="str">
        <f aca="false">VLOOKUP($D734,$E$2:$F$34,2,0)</f>
        <v>Meta</v>
      </c>
      <c r="D734" s="0" t="n">
        <v>50</v>
      </c>
    </row>
    <row r="735" customFormat="false" ht="12.75" hidden="false" customHeight="false" outlineLevel="0" collapsed="false">
      <c r="A735" s="0" t="n">
        <v>50325</v>
      </c>
      <c r="B735" s="0" t="s">
        <v>935</v>
      </c>
      <c r="C735" s="0" t="str">
        <f aca="false">VLOOKUP($D735,$E$2:$F$34,2,0)</f>
        <v>Meta</v>
      </c>
      <c r="D735" s="0" t="n">
        <v>50</v>
      </c>
    </row>
    <row r="736" customFormat="false" ht="12.75" hidden="false" customHeight="false" outlineLevel="0" collapsed="false">
      <c r="A736" s="0" t="n">
        <v>50330</v>
      </c>
      <c r="B736" s="0" t="s">
        <v>936</v>
      </c>
      <c r="C736" s="0" t="str">
        <f aca="false">VLOOKUP($D736,$E$2:$F$34,2,0)</f>
        <v>Meta</v>
      </c>
      <c r="D736" s="0" t="n">
        <v>50</v>
      </c>
    </row>
    <row r="737" customFormat="false" ht="12.75" hidden="false" customHeight="false" outlineLevel="0" collapsed="false">
      <c r="A737" s="0" t="n">
        <v>50350</v>
      </c>
      <c r="B737" s="0" t="s">
        <v>937</v>
      </c>
      <c r="C737" s="0" t="str">
        <f aca="false">VLOOKUP($D737,$E$2:$F$34,2,0)</f>
        <v>Meta</v>
      </c>
      <c r="D737" s="0" t="n">
        <v>50</v>
      </c>
    </row>
    <row r="738" customFormat="false" ht="12.75" hidden="false" customHeight="false" outlineLevel="0" collapsed="false">
      <c r="A738" s="0" t="n">
        <v>50370</v>
      </c>
      <c r="B738" s="0" t="s">
        <v>938</v>
      </c>
      <c r="C738" s="0" t="str">
        <f aca="false">VLOOKUP($D738,$E$2:$F$34,2,0)</f>
        <v>Meta</v>
      </c>
      <c r="D738" s="0" t="n">
        <v>50</v>
      </c>
    </row>
    <row r="739" customFormat="false" ht="12.75" hidden="false" customHeight="false" outlineLevel="0" collapsed="false">
      <c r="A739" s="0" t="n">
        <v>50400</v>
      </c>
      <c r="B739" s="0" t="s">
        <v>939</v>
      </c>
      <c r="C739" s="0" t="str">
        <f aca="false">VLOOKUP($D739,$E$2:$F$34,2,0)</f>
        <v>Meta</v>
      </c>
      <c r="D739" s="0" t="n">
        <v>50</v>
      </c>
    </row>
    <row r="740" customFormat="false" ht="12.75" hidden="false" customHeight="false" outlineLevel="0" collapsed="false">
      <c r="A740" s="0" t="n">
        <v>50450</v>
      </c>
      <c r="B740" s="0" t="s">
        <v>940</v>
      </c>
      <c r="C740" s="0" t="str">
        <f aca="false">VLOOKUP($D740,$E$2:$F$34,2,0)</f>
        <v>Meta</v>
      </c>
      <c r="D740" s="0" t="n">
        <v>50</v>
      </c>
    </row>
    <row r="741" customFormat="false" ht="12.75" hidden="false" customHeight="false" outlineLevel="0" collapsed="false">
      <c r="A741" s="0" t="n">
        <v>50568</v>
      </c>
      <c r="B741" s="0" t="s">
        <v>942</v>
      </c>
      <c r="C741" s="0" t="str">
        <f aca="false">VLOOKUP($D741,$E$2:$F$34,2,0)</f>
        <v>Meta</v>
      </c>
      <c r="D741" s="0" t="n">
        <v>50</v>
      </c>
    </row>
    <row r="742" customFormat="false" ht="12.75" hidden="false" customHeight="false" outlineLevel="0" collapsed="false">
      <c r="A742" s="0" t="n">
        <v>50573</v>
      </c>
      <c r="B742" s="0" t="s">
        <v>944</v>
      </c>
      <c r="C742" s="0" t="str">
        <f aca="false">VLOOKUP($D742,$E$2:$F$34,2,0)</f>
        <v>Meta</v>
      </c>
      <c r="D742" s="0" t="n">
        <v>50</v>
      </c>
    </row>
    <row r="743" customFormat="false" ht="12.75" hidden="false" customHeight="false" outlineLevel="0" collapsed="false">
      <c r="A743" s="0" t="n">
        <v>50577</v>
      </c>
      <c r="B743" s="0" t="s">
        <v>946</v>
      </c>
      <c r="C743" s="0" t="str">
        <f aca="false">VLOOKUP($D743,$E$2:$F$34,2,0)</f>
        <v>Meta</v>
      </c>
      <c r="D743" s="0" t="n">
        <v>50</v>
      </c>
    </row>
    <row r="744" customFormat="false" ht="12.75" hidden="false" customHeight="false" outlineLevel="0" collapsed="false">
      <c r="A744" s="0" t="n">
        <v>50590</v>
      </c>
      <c r="B744" s="0" t="s">
        <v>540</v>
      </c>
      <c r="C744" s="0" t="str">
        <f aca="false">VLOOKUP($D744,$E$2:$F$34,2,0)</f>
        <v>Meta</v>
      </c>
      <c r="D744" s="0" t="n">
        <v>50</v>
      </c>
    </row>
    <row r="745" customFormat="false" ht="12.75" hidden="false" customHeight="false" outlineLevel="0" collapsed="false">
      <c r="A745" s="0" t="n">
        <v>50606</v>
      </c>
      <c r="B745" s="0" t="s">
        <v>947</v>
      </c>
      <c r="C745" s="0" t="str">
        <f aca="false">VLOOKUP($D745,$E$2:$F$34,2,0)</f>
        <v>Meta</v>
      </c>
      <c r="D745" s="0" t="n">
        <v>50</v>
      </c>
    </row>
    <row r="746" customFormat="false" ht="12.75" hidden="false" customHeight="false" outlineLevel="0" collapsed="false">
      <c r="A746" s="0" t="n">
        <v>50680</v>
      </c>
      <c r="B746" s="0" t="s">
        <v>948</v>
      </c>
      <c r="C746" s="0" t="str">
        <f aca="false">VLOOKUP($D746,$E$2:$F$34,2,0)</f>
        <v>Meta</v>
      </c>
      <c r="D746" s="0" t="n">
        <v>50</v>
      </c>
    </row>
    <row r="747" customFormat="false" ht="12.75" hidden="false" customHeight="false" outlineLevel="0" collapsed="false">
      <c r="A747" s="0" t="n">
        <v>50683</v>
      </c>
      <c r="B747" s="0" t="s">
        <v>949</v>
      </c>
      <c r="C747" s="0" t="str">
        <f aca="false">VLOOKUP($D747,$E$2:$F$34,2,0)</f>
        <v>Meta</v>
      </c>
      <c r="D747" s="0" t="n">
        <v>50</v>
      </c>
    </row>
    <row r="748" customFormat="false" ht="12.75" hidden="false" customHeight="false" outlineLevel="0" collapsed="false">
      <c r="A748" s="0" t="n">
        <v>50686</v>
      </c>
      <c r="B748" s="0" t="s">
        <v>950</v>
      </c>
      <c r="C748" s="0" t="str">
        <f aca="false">VLOOKUP($D748,$E$2:$F$34,2,0)</f>
        <v>Meta</v>
      </c>
      <c r="D748" s="0" t="n">
        <v>50</v>
      </c>
    </row>
    <row r="749" customFormat="false" ht="12.75" hidden="false" customHeight="false" outlineLevel="0" collapsed="false">
      <c r="A749" s="0" t="n">
        <v>50689</v>
      </c>
      <c r="B749" s="0" t="s">
        <v>627</v>
      </c>
      <c r="C749" s="0" t="str">
        <f aca="false">VLOOKUP($D749,$E$2:$F$34,2,0)</f>
        <v>Meta</v>
      </c>
      <c r="D749" s="0" t="n">
        <v>50</v>
      </c>
    </row>
    <row r="750" customFormat="false" ht="12.75" hidden="false" customHeight="false" outlineLevel="0" collapsed="false">
      <c r="A750" s="0" t="n">
        <v>50711</v>
      </c>
      <c r="B750" s="0" t="s">
        <v>951</v>
      </c>
      <c r="C750" s="0" t="str">
        <f aca="false">VLOOKUP($D750,$E$2:$F$34,2,0)</f>
        <v>Meta</v>
      </c>
      <c r="D750" s="0" t="n">
        <v>50</v>
      </c>
    </row>
    <row r="751" customFormat="false" ht="12.75" hidden="false" customHeight="false" outlineLevel="0" collapsed="false">
      <c r="A751" s="0" t="n">
        <v>52001</v>
      </c>
      <c r="B751" s="0" t="s">
        <v>952</v>
      </c>
      <c r="C751" s="0" t="str">
        <f aca="false">VLOOKUP($D751,$E$2:$F$34,2,0)</f>
        <v>Nariño</v>
      </c>
      <c r="D751" s="0" t="n">
        <v>52</v>
      </c>
    </row>
    <row r="752" customFormat="false" ht="12.75" hidden="false" customHeight="false" outlineLevel="0" collapsed="false">
      <c r="A752" s="0" t="n">
        <v>52019</v>
      </c>
      <c r="B752" s="0" t="s">
        <v>654</v>
      </c>
      <c r="C752" s="0" t="str">
        <f aca="false">VLOOKUP($D752,$E$2:$F$34,2,0)</f>
        <v>Nariño</v>
      </c>
      <c r="D752" s="0" t="n">
        <v>52</v>
      </c>
    </row>
    <row r="753" customFormat="false" ht="12.75" hidden="false" customHeight="false" outlineLevel="0" collapsed="false">
      <c r="A753" s="0" t="n">
        <v>52022</v>
      </c>
      <c r="B753" s="0" t="s">
        <v>953</v>
      </c>
      <c r="C753" s="0" t="str">
        <f aca="false">VLOOKUP($D753,$E$2:$F$34,2,0)</f>
        <v>Nariño</v>
      </c>
      <c r="D753" s="0" t="n">
        <v>52</v>
      </c>
    </row>
    <row r="754" customFormat="false" ht="12.75" hidden="false" customHeight="false" outlineLevel="0" collapsed="false">
      <c r="A754" s="0" t="n">
        <v>52036</v>
      </c>
      <c r="B754" s="0" t="s">
        <v>954</v>
      </c>
      <c r="C754" s="0" t="str">
        <f aca="false">VLOOKUP($D754,$E$2:$F$34,2,0)</f>
        <v>Nariño</v>
      </c>
      <c r="D754" s="0" t="n">
        <v>52</v>
      </c>
    </row>
    <row r="755" customFormat="false" ht="12.75" hidden="false" customHeight="false" outlineLevel="0" collapsed="false">
      <c r="A755" s="0" t="n">
        <v>52051</v>
      </c>
      <c r="B755" s="0" t="s">
        <v>956</v>
      </c>
      <c r="C755" s="0" t="str">
        <f aca="false">VLOOKUP($D755,$E$2:$F$34,2,0)</f>
        <v>Nariño</v>
      </c>
      <c r="D755" s="0" t="n">
        <v>52</v>
      </c>
    </row>
    <row r="756" customFormat="false" ht="12.75" hidden="false" customHeight="false" outlineLevel="0" collapsed="false">
      <c r="A756" s="0" t="n">
        <v>52079</v>
      </c>
      <c r="B756" s="0" t="s">
        <v>957</v>
      </c>
      <c r="C756" s="0" t="str">
        <f aca="false">VLOOKUP($D756,$E$2:$F$34,2,0)</f>
        <v>Nariño</v>
      </c>
      <c r="D756" s="0" t="n">
        <v>52</v>
      </c>
    </row>
    <row r="757" customFormat="false" ht="12.75" hidden="false" customHeight="false" outlineLevel="0" collapsed="false">
      <c r="A757" s="0" t="n">
        <v>52083</v>
      </c>
      <c r="B757" s="0" t="s">
        <v>335</v>
      </c>
      <c r="C757" s="0" t="str">
        <f aca="false">VLOOKUP($D757,$E$2:$F$34,2,0)</f>
        <v>Nariño</v>
      </c>
      <c r="D757" s="0" t="n">
        <v>52</v>
      </c>
    </row>
    <row r="758" customFormat="false" ht="12.75" hidden="false" customHeight="false" outlineLevel="0" collapsed="false">
      <c r="A758" s="0" t="n">
        <v>52110</v>
      </c>
      <c r="B758" s="0" t="s">
        <v>959</v>
      </c>
      <c r="C758" s="0" t="str">
        <f aca="false">VLOOKUP($D758,$E$2:$F$34,2,0)</f>
        <v>Nariño</v>
      </c>
      <c r="D758" s="0" t="n">
        <v>52</v>
      </c>
    </row>
    <row r="759" customFormat="false" ht="12.75" hidden="false" customHeight="false" outlineLevel="0" collapsed="false">
      <c r="A759" s="0" t="n">
        <v>52203</v>
      </c>
      <c r="B759" s="0" t="s">
        <v>960</v>
      </c>
      <c r="C759" s="0" t="str">
        <f aca="false">VLOOKUP($D759,$E$2:$F$34,2,0)</f>
        <v>Nariño</v>
      </c>
      <c r="D759" s="0" t="n">
        <v>52</v>
      </c>
    </row>
    <row r="760" customFormat="false" ht="12.75" hidden="false" customHeight="false" outlineLevel="0" collapsed="false">
      <c r="A760" s="0" t="n">
        <v>52207</v>
      </c>
      <c r="B760" s="0" t="s">
        <v>961</v>
      </c>
      <c r="C760" s="0" t="str">
        <f aca="false">VLOOKUP($D760,$E$2:$F$34,2,0)</f>
        <v>Nariño</v>
      </c>
      <c r="D760" s="0" t="n">
        <v>52</v>
      </c>
    </row>
    <row r="761" customFormat="false" ht="12.75" hidden="false" customHeight="false" outlineLevel="0" collapsed="false">
      <c r="A761" s="0" t="n">
        <v>52210</v>
      </c>
      <c r="B761" s="0" t="s">
        <v>962</v>
      </c>
      <c r="C761" s="0" t="str">
        <f aca="false">VLOOKUP($D761,$E$2:$F$34,2,0)</f>
        <v>Nariño</v>
      </c>
      <c r="D761" s="0" t="n">
        <v>52</v>
      </c>
    </row>
    <row r="762" customFormat="false" ht="12.75" hidden="false" customHeight="false" outlineLevel="0" collapsed="false">
      <c r="A762" s="0" t="n">
        <v>52215</v>
      </c>
      <c r="B762" s="0" t="s">
        <v>283</v>
      </c>
      <c r="C762" s="0" t="str">
        <f aca="false">VLOOKUP($D762,$E$2:$F$34,2,0)</f>
        <v>Nariño</v>
      </c>
      <c r="D762" s="0" t="n">
        <v>52</v>
      </c>
    </row>
    <row r="763" customFormat="false" ht="12.75" hidden="false" customHeight="false" outlineLevel="0" collapsed="false">
      <c r="A763" s="0" t="n">
        <v>52224</v>
      </c>
      <c r="B763" s="0" t="s">
        <v>963</v>
      </c>
      <c r="C763" s="0" t="str">
        <f aca="false">VLOOKUP($D763,$E$2:$F$34,2,0)</f>
        <v>Nariño</v>
      </c>
      <c r="D763" s="0" t="n">
        <v>52</v>
      </c>
    </row>
    <row r="764" customFormat="false" ht="12.75" hidden="false" customHeight="false" outlineLevel="0" collapsed="false">
      <c r="A764" s="0" t="n">
        <v>52227</v>
      </c>
      <c r="B764" s="0" t="s">
        <v>964</v>
      </c>
      <c r="C764" s="0" t="str">
        <f aca="false">VLOOKUP($D764,$E$2:$F$34,2,0)</f>
        <v>Nariño</v>
      </c>
      <c r="D764" s="0" t="n">
        <v>52</v>
      </c>
    </row>
    <row r="765" customFormat="false" ht="12.75" hidden="false" customHeight="false" outlineLevel="0" collapsed="false">
      <c r="A765" s="0" t="n">
        <v>52233</v>
      </c>
      <c r="B765" s="0" t="s">
        <v>965</v>
      </c>
      <c r="C765" s="0" t="str">
        <f aca="false">VLOOKUP($D765,$E$2:$F$34,2,0)</f>
        <v>Nariño</v>
      </c>
      <c r="D765" s="0" t="n">
        <v>52</v>
      </c>
    </row>
    <row r="766" customFormat="false" ht="12.75" hidden="false" customHeight="false" outlineLevel="0" collapsed="false">
      <c r="A766" s="0" t="n">
        <v>52240</v>
      </c>
      <c r="B766" s="0" t="s">
        <v>966</v>
      </c>
      <c r="C766" s="0" t="str">
        <f aca="false">VLOOKUP($D766,$E$2:$F$34,2,0)</f>
        <v>Nariño</v>
      </c>
      <c r="D766" s="0" t="n">
        <v>52</v>
      </c>
    </row>
    <row r="767" customFormat="false" ht="12.75" hidden="false" customHeight="false" outlineLevel="0" collapsed="false">
      <c r="A767" s="0" t="n">
        <v>52250</v>
      </c>
      <c r="B767" s="0" t="s">
        <v>967</v>
      </c>
      <c r="C767" s="0" t="str">
        <f aca="false">VLOOKUP($D767,$E$2:$F$34,2,0)</f>
        <v>Nariño</v>
      </c>
      <c r="D767" s="0" t="n">
        <v>52</v>
      </c>
    </row>
    <row r="768" customFormat="false" ht="12.75" hidden="false" customHeight="false" outlineLevel="0" collapsed="false">
      <c r="A768" s="0" t="n">
        <v>52254</v>
      </c>
      <c r="B768" s="0" t="s">
        <v>968</v>
      </c>
      <c r="C768" s="0" t="str">
        <f aca="false">VLOOKUP($D768,$E$2:$F$34,2,0)</f>
        <v>Nariño</v>
      </c>
      <c r="D768" s="0" t="n">
        <v>52</v>
      </c>
    </row>
    <row r="769" customFormat="false" ht="12.75" hidden="false" customHeight="false" outlineLevel="0" collapsed="false">
      <c r="A769" s="0" t="n">
        <v>52256</v>
      </c>
      <c r="B769" s="0" t="s">
        <v>969</v>
      </c>
      <c r="C769" s="0" t="str">
        <f aca="false">VLOOKUP($D769,$E$2:$F$34,2,0)</f>
        <v>Nariño</v>
      </c>
      <c r="D769" s="0" t="n">
        <v>52</v>
      </c>
    </row>
    <row r="770" customFormat="false" ht="12.75" hidden="false" customHeight="false" outlineLevel="0" collapsed="false">
      <c r="A770" s="0" t="n">
        <v>52258</v>
      </c>
      <c r="B770" s="0" t="s">
        <v>970</v>
      </c>
      <c r="C770" s="0" t="str">
        <f aca="false">VLOOKUP($D770,$E$2:$F$34,2,0)</f>
        <v>Nariño</v>
      </c>
      <c r="D770" s="0" t="n">
        <v>52</v>
      </c>
    </row>
    <row r="771" customFormat="false" ht="12.75" hidden="false" customHeight="false" outlineLevel="0" collapsed="false">
      <c r="A771" s="0" t="n">
        <v>52260</v>
      </c>
      <c r="B771" s="0" t="s">
        <v>558</v>
      </c>
      <c r="C771" s="0" t="str">
        <f aca="false">VLOOKUP($D771,$E$2:$F$34,2,0)</f>
        <v>Nariño</v>
      </c>
      <c r="D771" s="0" t="n">
        <v>52</v>
      </c>
    </row>
    <row r="772" customFormat="false" ht="12.75" hidden="false" customHeight="false" outlineLevel="0" collapsed="false">
      <c r="A772" s="0" t="n">
        <v>52287</v>
      </c>
      <c r="B772" s="0" t="s">
        <v>973</v>
      </c>
      <c r="C772" s="0" t="str">
        <f aca="false">VLOOKUP($D772,$E$2:$F$34,2,0)</f>
        <v>Nariño</v>
      </c>
      <c r="D772" s="0" t="n">
        <v>52</v>
      </c>
    </row>
    <row r="773" customFormat="false" ht="12.75" hidden="false" customHeight="false" outlineLevel="0" collapsed="false">
      <c r="A773" s="0" t="n">
        <v>52317</v>
      </c>
      <c r="B773" s="0" t="s">
        <v>974</v>
      </c>
      <c r="C773" s="0" t="str">
        <f aca="false">VLOOKUP($D773,$E$2:$F$34,2,0)</f>
        <v>Nariño</v>
      </c>
      <c r="D773" s="0" t="n">
        <v>52</v>
      </c>
    </row>
    <row r="774" customFormat="false" ht="12.75" hidden="false" customHeight="false" outlineLevel="0" collapsed="false">
      <c r="A774" s="0" t="n">
        <v>52320</v>
      </c>
      <c r="B774" s="0" t="s">
        <v>975</v>
      </c>
      <c r="C774" s="0" t="str">
        <f aca="false">VLOOKUP($D774,$E$2:$F$34,2,0)</f>
        <v>Nariño</v>
      </c>
      <c r="D774" s="0" t="n">
        <v>52</v>
      </c>
    </row>
    <row r="775" customFormat="false" ht="12.75" hidden="false" customHeight="false" outlineLevel="0" collapsed="false">
      <c r="A775" s="0" t="n">
        <v>52323</v>
      </c>
      <c r="B775" s="0" t="s">
        <v>977</v>
      </c>
      <c r="C775" s="0" t="str">
        <f aca="false">VLOOKUP($D775,$E$2:$F$34,2,0)</f>
        <v>Nariño</v>
      </c>
      <c r="D775" s="0" t="n">
        <v>52</v>
      </c>
    </row>
    <row r="776" customFormat="false" ht="12.75" hidden="false" customHeight="false" outlineLevel="0" collapsed="false">
      <c r="A776" s="0" t="n">
        <v>52352</v>
      </c>
      <c r="B776" s="0" t="s">
        <v>978</v>
      </c>
      <c r="C776" s="0" t="str">
        <f aca="false">VLOOKUP($D776,$E$2:$F$34,2,0)</f>
        <v>Nariño</v>
      </c>
      <c r="D776" s="0" t="n">
        <v>52</v>
      </c>
    </row>
    <row r="777" customFormat="false" ht="12.75" hidden="false" customHeight="false" outlineLevel="0" collapsed="false">
      <c r="A777" s="0" t="n">
        <v>52354</v>
      </c>
      <c r="B777" s="0" t="s">
        <v>979</v>
      </c>
      <c r="C777" s="0" t="str">
        <f aca="false">VLOOKUP($D777,$E$2:$F$34,2,0)</f>
        <v>Nariño</v>
      </c>
      <c r="D777" s="0" t="n">
        <v>52</v>
      </c>
    </row>
    <row r="778" customFormat="false" ht="12.75" hidden="false" customHeight="false" outlineLevel="0" collapsed="false">
      <c r="A778" s="0" t="n">
        <v>52356</v>
      </c>
      <c r="B778" s="0" t="s">
        <v>980</v>
      </c>
      <c r="C778" s="0" t="str">
        <f aca="false">VLOOKUP($D778,$E$2:$F$34,2,0)</f>
        <v>Nariño</v>
      </c>
      <c r="D778" s="0" t="n">
        <v>52</v>
      </c>
    </row>
    <row r="779" customFormat="false" ht="12.75" hidden="false" customHeight="false" outlineLevel="0" collapsed="false">
      <c r="A779" s="0" t="n">
        <v>52378</v>
      </c>
      <c r="B779" s="0" t="s">
        <v>982</v>
      </c>
      <c r="C779" s="0" t="str">
        <f aca="false">VLOOKUP($D779,$E$2:$F$34,2,0)</f>
        <v>Nariño</v>
      </c>
      <c r="D779" s="0" t="n">
        <v>52</v>
      </c>
    </row>
    <row r="780" customFormat="false" ht="12.75" hidden="false" customHeight="false" outlineLevel="0" collapsed="false">
      <c r="A780" s="0" t="n">
        <v>52381</v>
      </c>
      <c r="B780" s="0" t="s">
        <v>984</v>
      </c>
      <c r="C780" s="0" t="str">
        <f aca="false">VLOOKUP($D780,$E$2:$F$34,2,0)</f>
        <v>Nariño</v>
      </c>
      <c r="D780" s="0" t="n">
        <v>52</v>
      </c>
    </row>
    <row r="781" customFormat="false" ht="12.75" hidden="false" customHeight="false" outlineLevel="0" collapsed="false">
      <c r="A781" s="0" t="n">
        <v>52385</v>
      </c>
      <c r="B781" s="0" t="s">
        <v>985</v>
      </c>
      <c r="C781" s="0" t="str">
        <f aca="false">VLOOKUP($D781,$E$2:$F$34,2,0)</f>
        <v>Nariño</v>
      </c>
      <c r="D781" s="0" t="n">
        <v>52</v>
      </c>
    </row>
    <row r="782" customFormat="false" ht="12.75" hidden="false" customHeight="false" outlineLevel="0" collapsed="false">
      <c r="A782" s="0" t="n">
        <v>52390</v>
      </c>
      <c r="B782" s="0" t="s">
        <v>986</v>
      </c>
      <c r="C782" s="0" t="str">
        <f aca="false">VLOOKUP($D782,$E$2:$F$34,2,0)</f>
        <v>Nariño</v>
      </c>
      <c r="D782" s="0" t="n">
        <v>52</v>
      </c>
    </row>
    <row r="783" customFormat="false" ht="12.75" hidden="false" customHeight="false" outlineLevel="0" collapsed="false">
      <c r="A783" s="0" t="n">
        <v>52399</v>
      </c>
      <c r="B783" s="0" t="s">
        <v>153</v>
      </c>
      <c r="C783" s="0" t="str">
        <f aca="false">VLOOKUP($D783,$E$2:$F$34,2,0)</f>
        <v>Nariño</v>
      </c>
      <c r="D783" s="0" t="n">
        <v>52</v>
      </c>
    </row>
    <row r="784" customFormat="false" ht="12.75" hidden="false" customHeight="false" outlineLevel="0" collapsed="false">
      <c r="A784" s="0" t="n">
        <v>52405</v>
      </c>
      <c r="B784" s="0" t="s">
        <v>987</v>
      </c>
      <c r="C784" s="0" t="str">
        <f aca="false">VLOOKUP($D784,$E$2:$F$34,2,0)</f>
        <v>Nariño</v>
      </c>
      <c r="D784" s="0" t="n">
        <v>52</v>
      </c>
    </row>
    <row r="785" customFormat="false" ht="12.75" hidden="false" customHeight="false" outlineLevel="0" collapsed="false">
      <c r="A785" s="0" t="n">
        <v>52411</v>
      </c>
      <c r="B785" s="0" t="s">
        <v>988</v>
      </c>
      <c r="C785" s="0" t="str">
        <f aca="false">VLOOKUP($D785,$E$2:$F$34,2,0)</f>
        <v>Nariño</v>
      </c>
      <c r="D785" s="0" t="n">
        <v>52</v>
      </c>
    </row>
    <row r="786" customFormat="false" ht="12.75" hidden="false" customHeight="false" outlineLevel="0" collapsed="false">
      <c r="A786" s="0" t="n">
        <v>52418</v>
      </c>
      <c r="B786" s="0" t="s">
        <v>989</v>
      </c>
      <c r="C786" s="0" t="str">
        <f aca="false">VLOOKUP($D786,$E$2:$F$34,2,0)</f>
        <v>Nariño</v>
      </c>
      <c r="D786" s="0" t="n">
        <v>52</v>
      </c>
    </row>
    <row r="787" customFormat="false" ht="12.75" hidden="false" customHeight="false" outlineLevel="0" collapsed="false">
      <c r="A787" s="0" t="n">
        <v>52427</v>
      </c>
      <c r="B787" s="0" t="s">
        <v>990</v>
      </c>
      <c r="C787" s="0" t="str">
        <f aca="false">VLOOKUP($D787,$E$2:$F$34,2,0)</f>
        <v>Nariño</v>
      </c>
      <c r="D787" s="0" t="n">
        <v>52</v>
      </c>
    </row>
    <row r="788" customFormat="false" ht="12.75" hidden="false" customHeight="false" outlineLevel="0" collapsed="false">
      <c r="A788" s="0" t="n">
        <v>52435</v>
      </c>
      <c r="B788" s="0" t="s">
        <v>991</v>
      </c>
      <c r="C788" s="0" t="str">
        <f aca="false">VLOOKUP($D788,$E$2:$F$34,2,0)</f>
        <v>Nariño</v>
      </c>
      <c r="D788" s="0" t="n">
        <v>52</v>
      </c>
    </row>
    <row r="789" customFormat="false" ht="12.75" hidden="false" customHeight="false" outlineLevel="0" collapsed="false">
      <c r="A789" s="0" t="n">
        <v>52473</v>
      </c>
      <c r="B789" s="0" t="s">
        <v>720</v>
      </c>
      <c r="C789" s="0" t="str">
        <f aca="false">VLOOKUP($D789,$E$2:$F$34,2,0)</f>
        <v>Nariño</v>
      </c>
      <c r="D789" s="0" t="n">
        <v>52</v>
      </c>
    </row>
    <row r="790" customFormat="false" ht="12.75" hidden="false" customHeight="false" outlineLevel="0" collapsed="false">
      <c r="A790" s="0" t="n">
        <v>52480</v>
      </c>
      <c r="B790" s="0" t="s">
        <v>161</v>
      </c>
      <c r="C790" s="0" t="str">
        <f aca="false">VLOOKUP($D790,$E$2:$F$34,2,0)</f>
        <v>Nariño</v>
      </c>
      <c r="D790" s="0" t="n">
        <v>52</v>
      </c>
    </row>
    <row r="791" customFormat="false" ht="12.75" hidden="false" customHeight="false" outlineLevel="0" collapsed="false">
      <c r="A791" s="0" t="n">
        <v>52490</v>
      </c>
      <c r="B791" s="0" t="s">
        <v>992</v>
      </c>
      <c r="C791" s="0" t="str">
        <f aca="false">VLOOKUP($D791,$E$2:$F$34,2,0)</f>
        <v>Nariño</v>
      </c>
      <c r="D791" s="0" t="n">
        <v>52</v>
      </c>
    </row>
    <row r="792" customFormat="false" ht="12.75" hidden="false" customHeight="false" outlineLevel="0" collapsed="false">
      <c r="A792" s="0" t="n">
        <v>52506</v>
      </c>
      <c r="B792" s="0" t="s">
        <v>993</v>
      </c>
      <c r="C792" s="0" t="str">
        <f aca="false">VLOOKUP($D792,$E$2:$F$34,2,0)</f>
        <v>Nariño</v>
      </c>
      <c r="D792" s="0" t="n">
        <v>52</v>
      </c>
    </row>
    <row r="793" customFormat="false" ht="12.75" hidden="false" customHeight="false" outlineLevel="0" collapsed="false">
      <c r="A793" s="0" t="n">
        <v>52520</v>
      </c>
      <c r="B793" s="0" t="s">
        <v>994</v>
      </c>
      <c r="C793" s="0" t="str">
        <f aca="false">VLOOKUP($D793,$E$2:$F$34,2,0)</f>
        <v>Nariño</v>
      </c>
      <c r="D793" s="0" t="n">
        <v>52</v>
      </c>
    </row>
    <row r="794" customFormat="false" ht="12.75" hidden="false" customHeight="false" outlineLevel="0" collapsed="false">
      <c r="A794" s="0" t="n">
        <v>52540</v>
      </c>
      <c r="B794" s="0" t="s">
        <v>995</v>
      </c>
      <c r="C794" s="0" t="str">
        <f aca="false">VLOOKUP($D794,$E$2:$F$34,2,0)</f>
        <v>Nariño</v>
      </c>
      <c r="D794" s="0" t="n">
        <v>52</v>
      </c>
    </row>
    <row r="795" customFormat="false" ht="12.75" hidden="false" customHeight="false" outlineLevel="0" collapsed="false">
      <c r="A795" s="0" t="n">
        <v>52560</v>
      </c>
      <c r="B795" s="0" t="s">
        <v>997</v>
      </c>
      <c r="C795" s="0" t="str">
        <f aca="false">VLOOKUP($D795,$E$2:$F$34,2,0)</f>
        <v>Nariño</v>
      </c>
      <c r="D795" s="0" t="n">
        <v>52</v>
      </c>
    </row>
    <row r="796" customFormat="false" ht="12.75" hidden="false" customHeight="false" outlineLevel="0" collapsed="false">
      <c r="A796" s="0" t="n">
        <v>52565</v>
      </c>
      <c r="B796" s="0" t="s">
        <v>998</v>
      </c>
      <c r="C796" s="0" t="str">
        <f aca="false">VLOOKUP($D796,$E$2:$F$34,2,0)</f>
        <v>Nariño</v>
      </c>
      <c r="D796" s="0" t="n">
        <v>52</v>
      </c>
    </row>
    <row r="797" customFormat="false" ht="12.75" hidden="false" customHeight="false" outlineLevel="0" collapsed="false">
      <c r="A797" s="0" t="n">
        <v>52573</v>
      </c>
      <c r="B797" s="0" t="s">
        <v>999</v>
      </c>
      <c r="C797" s="0" t="str">
        <f aca="false">VLOOKUP($D797,$E$2:$F$34,2,0)</f>
        <v>Nariño</v>
      </c>
      <c r="D797" s="0" t="n">
        <v>52</v>
      </c>
    </row>
    <row r="798" customFormat="false" ht="12.75" hidden="false" customHeight="false" outlineLevel="0" collapsed="false">
      <c r="A798" s="0" t="n">
        <v>52585</v>
      </c>
      <c r="B798" s="0" t="s">
        <v>1000</v>
      </c>
      <c r="C798" s="0" t="str">
        <f aca="false">VLOOKUP($D798,$E$2:$F$34,2,0)</f>
        <v>Nariño</v>
      </c>
      <c r="D798" s="0" t="n">
        <v>52</v>
      </c>
    </row>
    <row r="799" customFormat="false" ht="12.75" hidden="false" customHeight="false" outlineLevel="0" collapsed="false">
      <c r="A799" s="0" t="n">
        <v>52612</v>
      </c>
      <c r="B799" s="0" t="s">
        <v>740</v>
      </c>
      <c r="C799" s="0" t="str">
        <f aca="false">VLOOKUP($D799,$E$2:$F$34,2,0)</f>
        <v>Nariño</v>
      </c>
      <c r="D799" s="0" t="n">
        <v>52</v>
      </c>
    </row>
    <row r="800" customFormat="false" ht="12.75" hidden="false" customHeight="false" outlineLevel="0" collapsed="false">
      <c r="A800" s="0" t="n">
        <v>52621</v>
      </c>
      <c r="B800" s="0" t="s">
        <v>1001</v>
      </c>
      <c r="C800" s="0" t="str">
        <f aca="false">VLOOKUP($D800,$E$2:$F$34,2,0)</f>
        <v>Nariño</v>
      </c>
      <c r="D800" s="0" t="n">
        <v>52</v>
      </c>
    </row>
    <row r="801" customFormat="false" ht="12.75" hidden="false" customHeight="false" outlineLevel="0" collapsed="false">
      <c r="A801" s="0" t="n">
        <v>52678</v>
      </c>
      <c r="B801" s="0" t="s">
        <v>1002</v>
      </c>
      <c r="C801" s="0" t="str">
        <f aca="false">VLOOKUP($D801,$E$2:$F$34,2,0)</f>
        <v>Nariño</v>
      </c>
      <c r="D801" s="0" t="n">
        <v>52</v>
      </c>
    </row>
    <row r="802" customFormat="false" ht="12.75" hidden="false" customHeight="false" outlineLevel="0" collapsed="false">
      <c r="A802" s="0" t="n">
        <v>52683</v>
      </c>
      <c r="B802" s="0" t="s">
        <v>1003</v>
      </c>
      <c r="C802" s="0" t="str">
        <f aca="false">VLOOKUP($D802,$E$2:$F$34,2,0)</f>
        <v>Nariño</v>
      </c>
      <c r="D802" s="0" t="n">
        <v>52</v>
      </c>
    </row>
    <row r="803" customFormat="false" ht="12.75" hidden="false" customHeight="false" outlineLevel="0" collapsed="false">
      <c r="A803" s="0" t="n">
        <v>52685</v>
      </c>
      <c r="B803" s="0" t="s">
        <v>742</v>
      </c>
      <c r="C803" s="0" t="str">
        <f aca="false">VLOOKUP($D803,$E$2:$F$34,2,0)</f>
        <v>Nariño</v>
      </c>
      <c r="D803" s="0" t="n">
        <v>52</v>
      </c>
    </row>
    <row r="804" customFormat="false" ht="12.75" hidden="false" customHeight="false" outlineLevel="0" collapsed="false">
      <c r="A804" s="0" t="n">
        <v>52687</v>
      </c>
      <c r="B804" s="0" t="s">
        <v>1004</v>
      </c>
      <c r="C804" s="0" t="str">
        <f aca="false">VLOOKUP($D804,$E$2:$F$34,2,0)</f>
        <v>Nariño</v>
      </c>
      <c r="D804" s="0" t="n">
        <v>52</v>
      </c>
    </row>
    <row r="805" customFormat="false" ht="12.75" hidden="false" customHeight="false" outlineLevel="0" collapsed="false">
      <c r="A805" s="0" t="n">
        <v>52693</v>
      </c>
      <c r="B805" s="0" t="s">
        <v>311</v>
      </c>
      <c r="C805" s="0" t="str">
        <f aca="false">VLOOKUP($D805,$E$2:$F$34,2,0)</f>
        <v>Nariño</v>
      </c>
      <c r="D805" s="0" t="n">
        <v>52</v>
      </c>
    </row>
    <row r="806" customFormat="false" ht="12.75" hidden="false" customHeight="false" outlineLevel="0" collapsed="false">
      <c r="A806" s="0" t="n">
        <v>52694</v>
      </c>
      <c r="B806" s="0" t="s">
        <v>1005</v>
      </c>
      <c r="C806" s="0" t="str">
        <f aca="false">VLOOKUP($D806,$E$2:$F$34,2,0)</f>
        <v>Nariño</v>
      </c>
      <c r="D806" s="0" t="n">
        <v>52</v>
      </c>
    </row>
    <row r="807" customFormat="false" ht="12.75" hidden="false" customHeight="false" outlineLevel="0" collapsed="false">
      <c r="A807" s="0" t="n">
        <v>52696</v>
      </c>
      <c r="B807" s="0" t="s">
        <v>201</v>
      </c>
      <c r="C807" s="0" t="str">
        <f aca="false">VLOOKUP($D807,$E$2:$F$34,2,0)</f>
        <v>Nariño</v>
      </c>
      <c r="D807" s="0" t="n">
        <v>52</v>
      </c>
    </row>
    <row r="808" customFormat="false" ht="12.75" hidden="false" customHeight="false" outlineLevel="0" collapsed="false">
      <c r="A808" s="0" t="n">
        <v>52699</v>
      </c>
      <c r="B808" s="0" t="s">
        <v>1006</v>
      </c>
      <c r="C808" s="0" t="str">
        <f aca="false">VLOOKUP($D808,$E$2:$F$34,2,0)</f>
        <v>Nariño</v>
      </c>
      <c r="D808" s="0" t="n">
        <v>52</v>
      </c>
    </row>
    <row r="809" customFormat="false" ht="12.75" hidden="false" customHeight="false" outlineLevel="0" collapsed="false">
      <c r="A809" s="0" t="n">
        <v>52720</v>
      </c>
      <c r="B809" s="0" t="s">
        <v>1007</v>
      </c>
      <c r="C809" s="0" t="str">
        <f aca="false">VLOOKUP($D809,$E$2:$F$34,2,0)</f>
        <v>Nariño</v>
      </c>
      <c r="D809" s="0" t="n">
        <v>52</v>
      </c>
    </row>
    <row r="810" customFormat="false" ht="12.75" hidden="false" customHeight="false" outlineLevel="0" collapsed="false">
      <c r="A810" s="0" t="n">
        <v>52786</v>
      </c>
      <c r="B810" s="0" t="s">
        <v>1008</v>
      </c>
      <c r="C810" s="0" t="str">
        <f aca="false">VLOOKUP($D810,$E$2:$F$34,2,0)</f>
        <v>Nariño</v>
      </c>
      <c r="D810" s="0" t="n">
        <v>52</v>
      </c>
    </row>
    <row r="811" customFormat="false" ht="12.75" hidden="false" customHeight="false" outlineLevel="0" collapsed="false">
      <c r="A811" s="0" t="n">
        <v>52788</v>
      </c>
      <c r="B811" s="0" t="s">
        <v>1010</v>
      </c>
      <c r="C811" s="0" t="str">
        <f aca="false">VLOOKUP($D811,$E$2:$F$34,2,0)</f>
        <v>Nariño</v>
      </c>
      <c r="D811" s="0" t="n">
        <v>52</v>
      </c>
    </row>
    <row r="812" customFormat="false" ht="12.75" hidden="false" customHeight="false" outlineLevel="0" collapsed="false">
      <c r="A812" s="0" t="n">
        <v>52835</v>
      </c>
      <c r="B812" s="0" t="s">
        <v>1011</v>
      </c>
      <c r="C812" s="0" t="str">
        <f aca="false">VLOOKUP($D812,$E$2:$F$34,2,0)</f>
        <v>Nariño</v>
      </c>
      <c r="D812" s="0" t="n">
        <v>52</v>
      </c>
    </row>
    <row r="813" customFormat="false" ht="12.75" hidden="false" customHeight="false" outlineLevel="0" collapsed="false">
      <c r="A813" s="0" t="n">
        <v>52838</v>
      </c>
      <c r="B813" s="0" t="s">
        <v>1012</v>
      </c>
      <c r="C813" s="0" t="str">
        <f aca="false">VLOOKUP($D813,$E$2:$F$34,2,0)</f>
        <v>Nariño</v>
      </c>
      <c r="D813" s="0" t="n">
        <v>52</v>
      </c>
    </row>
    <row r="814" customFormat="false" ht="12.75" hidden="false" customHeight="false" outlineLevel="0" collapsed="false">
      <c r="A814" s="0" t="n">
        <v>52885</v>
      </c>
      <c r="B814" s="0" t="s">
        <v>1014</v>
      </c>
      <c r="C814" s="0" t="str">
        <f aca="false">VLOOKUP($D814,$E$2:$F$34,2,0)</f>
        <v>Nariño</v>
      </c>
      <c r="D814" s="0" t="n">
        <v>52</v>
      </c>
    </row>
    <row r="815" customFormat="false" ht="12.75" hidden="false" customHeight="false" outlineLevel="0" collapsed="false">
      <c r="A815" s="0" t="n">
        <v>54001</v>
      </c>
      <c r="B815" s="0" t="s">
        <v>1015</v>
      </c>
      <c r="C815" s="0" t="str">
        <f aca="false">VLOOKUP($D815,$E$2:$F$34,2,0)</f>
        <v>Norte de Santander</v>
      </c>
      <c r="D815" s="0" t="n">
        <v>54</v>
      </c>
    </row>
    <row r="816" customFormat="false" ht="12.75" hidden="false" customHeight="false" outlineLevel="0" collapsed="false">
      <c r="A816" s="0" t="n">
        <v>54003</v>
      </c>
      <c r="B816" s="0" t="s">
        <v>1018</v>
      </c>
      <c r="C816" s="0" t="str">
        <f aca="false">VLOOKUP($D816,$E$2:$F$34,2,0)</f>
        <v>Norte de Santander</v>
      </c>
      <c r="D816" s="0" t="n">
        <v>54</v>
      </c>
    </row>
    <row r="817" customFormat="false" ht="12.75" hidden="false" customHeight="false" outlineLevel="0" collapsed="false">
      <c r="A817" s="0" t="n">
        <v>54051</v>
      </c>
      <c r="B817" s="0" t="s">
        <v>1019</v>
      </c>
      <c r="C817" s="0" t="str">
        <f aca="false">VLOOKUP($D817,$E$2:$F$34,2,0)</f>
        <v>Norte de Santander</v>
      </c>
      <c r="D817" s="0" t="n">
        <v>54</v>
      </c>
    </row>
    <row r="818" customFormat="false" ht="12.75" hidden="false" customHeight="false" outlineLevel="0" collapsed="false">
      <c r="A818" s="0" t="n">
        <v>54099</v>
      </c>
      <c r="B818" s="0" t="s">
        <v>1020</v>
      </c>
      <c r="C818" s="0" t="str">
        <f aca="false">VLOOKUP($D818,$E$2:$F$34,2,0)</f>
        <v>Norte de Santander</v>
      </c>
      <c r="D818" s="0" t="n">
        <v>54</v>
      </c>
    </row>
    <row r="819" customFormat="false" ht="12.75" hidden="false" customHeight="false" outlineLevel="0" collapsed="false">
      <c r="A819" s="0" t="n">
        <v>54109</v>
      </c>
      <c r="B819" s="0" t="s">
        <v>1021</v>
      </c>
      <c r="C819" s="0" t="str">
        <f aca="false">VLOOKUP($D819,$E$2:$F$34,2,0)</f>
        <v>Norte de Santander</v>
      </c>
      <c r="D819" s="0" t="n">
        <v>54</v>
      </c>
    </row>
    <row r="820" customFormat="false" ht="12.75" hidden="false" customHeight="false" outlineLevel="0" collapsed="false">
      <c r="A820" s="0" t="n">
        <v>54125</v>
      </c>
      <c r="B820" s="0" t="s">
        <v>1022</v>
      </c>
      <c r="C820" s="0" t="str">
        <f aca="false">VLOOKUP($D820,$E$2:$F$34,2,0)</f>
        <v>Norte de Santander</v>
      </c>
      <c r="D820" s="0" t="n">
        <v>54</v>
      </c>
    </row>
    <row r="821" customFormat="false" ht="12.75" hidden="false" customHeight="false" outlineLevel="0" collapsed="false">
      <c r="A821" s="0" t="n">
        <v>54128</v>
      </c>
      <c r="B821" s="0" t="s">
        <v>1023</v>
      </c>
      <c r="C821" s="0" t="str">
        <f aca="false">VLOOKUP($D821,$E$2:$F$34,2,0)</f>
        <v>Norte de Santander</v>
      </c>
      <c r="D821" s="0" t="n">
        <v>54</v>
      </c>
    </row>
    <row r="822" customFormat="false" ht="12.75" hidden="false" customHeight="false" outlineLevel="0" collapsed="false">
      <c r="A822" s="0" t="n">
        <v>54172</v>
      </c>
      <c r="B822" s="0" t="s">
        <v>1024</v>
      </c>
      <c r="C822" s="0" t="str">
        <f aca="false">VLOOKUP($D822,$E$2:$F$34,2,0)</f>
        <v>Norte de Santander</v>
      </c>
      <c r="D822" s="0" t="n">
        <v>54</v>
      </c>
    </row>
    <row r="823" customFormat="false" ht="12.75" hidden="false" customHeight="false" outlineLevel="0" collapsed="false">
      <c r="A823" s="0" t="n">
        <v>54174</v>
      </c>
      <c r="B823" s="0" t="s">
        <v>1025</v>
      </c>
      <c r="C823" s="0" t="str">
        <f aca="false">VLOOKUP($D823,$E$2:$F$34,2,0)</f>
        <v>Norte de Santander</v>
      </c>
      <c r="D823" s="0" t="n">
        <v>54</v>
      </c>
    </row>
    <row r="824" customFormat="false" ht="12.75" hidden="false" customHeight="false" outlineLevel="0" collapsed="false">
      <c r="A824" s="0" t="n">
        <v>54206</v>
      </c>
      <c r="B824" s="0" t="s">
        <v>1026</v>
      </c>
      <c r="C824" s="0" t="str">
        <f aca="false">VLOOKUP($D824,$E$2:$F$34,2,0)</f>
        <v>Norte de Santander</v>
      </c>
      <c r="D824" s="0" t="n">
        <v>54</v>
      </c>
    </row>
    <row r="825" customFormat="false" ht="12.75" hidden="false" customHeight="false" outlineLevel="0" collapsed="false">
      <c r="A825" s="0" t="n">
        <v>54223</v>
      </c>
      <c r="B825" s="0" t="s">
        <v>1027</v>
      </c>
      <c r="C825" s="0" t="str">
        <f aca="false">VLOOKUP($D825,$E$2:$F$34,2,0)</f>
        <v>Norte de Santander</v>
      </c>
      <c r="D825" s="0" t="n">
        <v>54</v>
      </c>
    </row>
    <row r="826" customFormat="false" ht="12.75" hidden="false" customHeight="false" outlineLevel="0" collapsed="false">
      <c r="A826" s="0" t="n">
        <v>54239</v>
      </c>
      <c r="B826" s="0" t="s">
        <v>1028</v>
      </c>
      <c r="C826" s="0" t="str">
        <f aca="false">VLOOKUP($D826,$E$2:$F$34,2,0)</f>
        <v>Norte de Santander</v>
      </c>
      <c r="D826" s="0" t="n">
        <v>54</v>
      </c>
    </row>
    <row r="827" customFormat="false" ht="12.75" hidden="false" customHeight="false" outlineLevel="0" collapsed="false">
      <c r="A827" s="0" t="n">
        <v>54245</v>
      </c>
      <c r="B827" s="0" t="s">
        <v>803</v>
      </c>
      <c r="C827" s="0" t="str">
        <f aca="false">VLOOKUP($D827,$E$2:$F$34,2,0)</f>
        <v>Norte de Santander</v>
      </c>
      <c r="D827" s="0" t="n">
        <v>54</v>
      </c>
    </row>
    <row r="828" customFormat="false" ht="12.75" hidden="false" customHeight="false" outlineLevel="0" collapsed="false">
      <c r="A828" s="0" t="n">
        <v>54250</v>
      </c>
      <c r="B828" s="0" t="s">
        <v>1029</v>
      </c>
      <c r="C828" s="0" t="str">
        <f aca="false">VLOOKUP($D828,$E$2:$F$34,2,0)</f>
        <v>Norte de Santander</v>
      </c>
      <c r="D828" s="0" t="n">
        <v>54</v>
      </c>
    </row>
    <row r="829" customFormat="false" ht="12.75" hidden="false" customHeight="false" outlineLevel="0" collapsed="false">
      <c r="A829" s="0" t="n">
        <v>54261</v>
      </c>
      <c r="B829" s="0" t="s">
        <v>1030</v>
      </c>
      <c r="C829" s="0" t="str">
        <f aca="false">VLOOKUP($D829,$E$2:$F$34,2,0)</f>
        <v>Norte de Santander</v>
      </c>
      <c r="D829" s="0" t="n">
        <v>54</v>
      </c>
    </row>
    <row r="830" customFormat="false" ht="12.75" hidden="false" customHeight="false" outlineLevel="0" collapsed="false">
      <c r="A830" s="0" t="n">
        <v>54313</v>
      </c>
      <c r="B830" s="0" t="s">
        <v>1032</v>
      </c>
      <c r="C830" s="0" t="str">
        <f aca="false">VLOOKUP($D830,$E$2:$F$34,2,0)</f>
        <v>Norte de Santander</v>
      </c>
      <c r="D830" s="0" t="n">
        <v>54</v>
      </c>
    </row>
    <row r="831" customFormat="false" ht="12.75" hidden="false" customHeight="false" outlineLevel="0" collapsed="false">
      <c r="A831" s="0" t="n">
        <v>54344</v>
      </c>
      <c r="B831" s="0" t="s">
        <v>1033</v>
      </c>
      <c r="C831" s="0" t="str">
        <f aca="false">VLOOKUP($D831,$E$2:$F$34,2,0)</f>
        <v>Norte de Santander</v>
      </c>
      <c r="D831" s="0" t="n">
        <v>54</v>
      </c>
    </row>
    <row r="832" customFormat="false" ht="12.75" hidden="false" customHeight="false" outlineLevel="0" collapsed="false">
      <c r="A832" s="0" t="n">
        <v>54347</v>
      </c>
      <c r="B832" s="0" t="s">
        <v>1034</v>
      </c>
      <c r="C832" s="0" t="str">
        <f aca="false">VLOOKUP($D832,$E$2:$F$34,2,0)</f>
        <v>Norte de Santander</v>
      </c>
      <c r="D832" s="0" t="n">
        <v>54</v>
      </c>
    </row>
    <row r="833" customFormat="false" ht="12.75" hidden="false" customHeight="false" outlineLevel="0" collapsed="false">
      <c r="A833" s="0" t="n">
        <v>54377</v>
      </c>
      <c r="B833" s="0" t="s">
        <v>1035</v>
      </c>
      <c r="C833" s="0" t="str">
        <f aca="false">VLOOKUP($D833,$E$2:$F$34,2,0)</f>
        <v>Norte de Santander</v>
      </c>
      <c r="D833" s="0" t="n">
        <v>54</v>
      </c>
    </row>
    <row r="834" customFormat="false" ht="12.75" hidden="false" customHeight="false" outlineLevel="0" collapsed="false">
      <c r="A834" s="0" t="n">
        <v>54385</v>
      </c>
      <c r="B834" s="0" t="s">
        <v>1036</v>
      </c>
      <c r="C834" s="0" t="str">
        <f aca="false">VLOOKUP($D834,$E$2:$F$34,2,0)</f>
        <v>Norte de Santander</v>
      </c>
      <c r="D834" s="0" t="n">
        <v>54</v>
      </c>
    </row>
    <row r="835" customFormat="false" ht="12.75" hidden="false" customHeight="false" outlineLevel="0" collapsed="false">
      <c r="A835" s="0" t="n">
        <v>54398</v>
      </c>
      <c r="B835" s="0" t="s">
        <v>1038</v>
      </c>
      <c r="C835" s="0" t="str">
        <f aca="false">VLOOKUP($D835,$E$2:$F$34,2,0)</f>
        <v>Norte de Santander</v>
      </c>
      <c r="D835" s="0" t="n">
        <v>54</v>
      </c>
    </row>
    <row r="836" customFormat="false" ht="12.75" hidden="false" customHeight="false" outlineLevel="0" collapsed="false">
      <c r="A836" s="0" t="n">
        <v>54405</v>
      </c>
      <c r="B836" s="0" t="s">
        <v>1039</v>
      </c>
      <c r="C836" s="0" t="str">
        <f aca="false">VLOOKUP($D836,$E$2:$F$34,2,0)</f>
        <v>Norte de Santander</v>
      </c>
      <c r="D836" s="0" t="n">
        <v>54</v>
      </c>
    </row>
    <row r="837" customFormat="false" ht="12.75" hidden="false" customHeight="false" outlineLevel="0" collapsed="false">
      <c r="A837" s="0" t="n">
        <v>54418</v>
      </c>
      <c r="B837" s="0" t="s">
        <v>1040</v>
      </c>
      <c r="C837" s="0" t="str">
        <f aca="false">VLOOKUP($D837,$E$2:$F$34,2,0)</f>
        <v>Norte de Santander</v>
      </c>
      <c r="D837" s="0" t="n">
        <v>54</v>
      </c>
    </row>
    <row r="838" customFormat="false" ht="12.75" hidden="false" customHeight="false" outlineLevel="0" collapsed="false">
      <c r="A838" s="0" t="n">
        <v>54480</v>
      </c>
      <c r="B838" s="0" t="s">
        <v>1041</v>
      </c>
      <c r="C838" s="0" t="str">
        <f aca="false">VLOOKUP($D838,$E$2:$F$34,2,0)</f>
        <v>Norte de Santander</v>
      </c>
      <c r="D838" s="0" t="n">
        <v>54</v>
      </c>
    </row>
    <row r="839" customFormat="false" ht="12.75" hidden="false" customHeight="false" outlineLevel="0" collapsed="false">
      <c r="A839" s="0" t="n">
        <v>54498</v>
      </c>
      <c r="B839" s="0" t="s">
        <v>1042</v>
      </c>
      <c r="C839" s="0" t="str">
        <f aca="false">VLOOKUP($D839,$E$2:$F$34,2,0)</f>
        <v>Norte de Santander</v>
      </c>
      <c r="D839" s="0" t="n">
        <v>54</v>
      </c>
    </row>
    <row r="840" customFormat="false" ht="12.75" hidden="false" customHeight="false" outlineLevel="0" collapsed="false">
      <c r="A840" s="0" t="n">
        <v>54518</v>
      </c>
      <c r="B840" s="0" t="s">
        <v>1043</v>
      </c>
      <c r="C840" s="0" t="str">
        <f aca="false">VLOOKUP($D840,$E$2:$F$34,2,0)</f>
        <v>Norte de Santander</v>
      </c>
      <c r="D840" s="0" t="n">
        <v>54</v>
      </c>
    </row>
    <row r="841" customFormat="false" ht="12.75" hidden="false" customHeight="false" outlineLevel="0" collapsed="false">
      <c r="A841" s="0" t="n">
        <v>54520</v>
      </c>
      <c r="B841" s="0" t="s">
        <v>1044</v>
      </c>
      <c r="C841" s="0" t="str">
        <f aca="false">VLOOKUP($D841,$E$2:$F$34,2,0)</f>
        <v>Norte de Santander</v>
      </c>
      <c r="D841" s="0" t="n">
        <v>54</v>
      </c>
    </row>
    <row r="842" customFormat="false" ht="12.75" hidden="false" customHeight="false" outlineLevel="0" collapsed="false">
      <c r="A842" s="0" t="n">
        <v>54553</v>
      </c>
      <c r="B842" s="0" t="s">
        <v>1045</v>
      </c>
      <c r="C842" s="0" t="str">
        <f aca="false">VLOOKUP($D842,$E$2:$F$34,2,0)</f>
        <v>Norte de Santander</v>
      </c>
      <c r="D842" s="0" t="n">
        <v>54</v>
      </c>
    </row>
    <row r="843" customFormat="false" ht="12.75" hidden="false" customHeight="false" outlineLevel="0" collapsed="false">
      <c r="A843" s="0" t="n">
        <v>54599</v>
      </c>
      <c r="B843" s="0" t="s">
        <v>1046</v>
      </c>
      <c r="C843" s="0" t="str">
        <f aca="false">VLOOKUP($D843,$E$2:$F$34,2,0)</f>
        <v>Norte de Santander</v>
      </c>
      <c r="D843" s="0" t="n">
        <v>54</v>
      </c>
    </row>
    <row r="844" customFormat="false" ht="12.75" hidden="false" customHeight="false" outlineLevel="0" collapsed="false">
      <c r="A844" s="0" t="n">
        <v>54660</v>
      </c>
      <c r="B844" s="0" t="s">
        <v>1047</v>
      </c>
      <c r="C844" s="0" t="str">
        <f aca="false">VLOOKUP($D844,$E$2:$F$34,2,0)</f>
        <v>Norte de Santander</v>
      </c>
      <c r="D844" s="0" t="n">
        <v>54</v>
      </c>
    </row>
    <row r="845" customFormat="false" ht="12.75" hidden="false" customHeight="false" outlineLevel="0" collapsed="false">
      <c r="A845" s="0" t="n">
        <v>54670</v>
      </c>
      <c r="B845" s="0" t="s">
        <v>1048</v>
      </c>
      <c r="C845" s="0" t="str">
        <f aca="false">VLOOKUP($D845,$E$2:$F$34,2,0)</f>
        <v>Norte de Santander</v>
      </c>
      <c r="D845" s="0" t="n">
        <v>54</v>
      </c>
    </row>
    <row r="846" customFormat="false" ht="12.75" hidden="false" customHeight="false" outlineLevel="0" collapsed="false">
      <c r="A846" s="0" t="n">
        <v>54673</v>
      </c>
      <c r="B846" s="0" t="s">
        <v>743</v>
      </c>
      <c r="C846" s="0" t="str">
        <f aca="false">VLOOKUP($D846,$E$2:$F$34,2,0)</f>
        <v>Norte de Santander</v>
      </c>
      <c r="D846" s="0" t="n">
        <v>54</v>
      </c>
    </row>
    <row r="847" customFormat="false" ht="12.75" hidden="false" customHeight="false" outlineLevel="0" collapsed="false">
      <c r="A847" s="0" t="n">
        <v>54680</v>
      </c>
      <c r="B847" s="0" t="s">
        <v>1049</v>
      </c>
      <c r="C847" s="0" t="str">
        <f aca="false">VLOOKUP($D847,$E$2:$F$34,2,0)</f>
        <v>Norte de Santander</v>
      </c>
      <c r="D847" s="0" t="n">
        <v>54</v>
      </c>
    </row>
    <row r="848" customFormat="false" ht="12.75" hidden="false" customHeight="false" outlineLevel="0" collapsed="false">
      <c r="A848" s="0" t="n">
        <v>54720</v>
      </c>
      <c r="B848" s="0" t="s">
        <v>1050</v>
      </c>
      <c r="C848" s="0" t="str">
        <f aca="false">VLOOKUP($D848,$E$2:$F$34,2,0)</f>
        <v>Norte de Santander</v>
      </c>
      <c r="D848" s="0" t="n">
        <v>54</v>
      </c>
    </row>
    <row r="849" customFormat="false" ht="12.75" hidden="false" customHeight="false" outlineLevel="0" collapsed="false">
      <c r="A849" s="0" t="n">
        <v>54743</v>
      </c>
      <c r="B849" s="0" t="s">
        <v>1051</v>
      </c>
      <c r="C849" s="0" t="str">
        <f aca="false">VLOOKUP($D849,$E$2:$F$34,2,0)</f>
        <v>Norte de Santander</v>
      </c>
      <c r="D849" s="0" t="n">
        <v>54</v>
      </c>
    </row>
    <row r="850" customFormat="false" ht="12.75" hidden="false" customHeight="false" outlineLevel="0" collapsed="false">
      <c r="A850" s="0" t="n">
        <v>54800</v>
      </c>
      <c r="B850" s="0" t="s">
        <v>1052</v>
      </c>
      <c r="C850" s="0" t="str">
        <f aca="false">VLOOKUP($D850,$E$2:$F$34,2,0)</f>
        <v>Norte de Santander</v>
      </c>
      <c r="D850" s="0" t="n">
        <v>54</v>
      </c>
    </row>
    <row r="851" customFormat="false" ht="12.75" hidden="false" customHeight="false" outlineLevel="0" collapsed="false">
      <c r="A851" s="0" t="n">
        <v>54810</v>
      </c>
      <c r="B851" s="0" t="s">
        <v>1053</v>
      </c>
      <c r="C851" s="0" t="str">
        <f aca="false">VLOOKUP($D851,$E$2:$F$34,2,0)</f>
        <v>Norte de Santander</v>
      </c>
      <c r="D851" s="0" t="n">
        <v>54</v>
      </c>
    </row>
    <row r="852" customFormat="false" ht="12.75" hidden="false" customHeight="false" outlineLevel="0" collapsed="false">
      <c r="A852" s="0" t="n">
        <v>54820</v>
      </c>
      <c r="B852" s="0" t="s">
        <v>214</v>
      </c>
      <c r="C852" s="0" t="str">
        <f aca="false">VLOOKUP($D852,$E$2:$F$34,2,0)</f>
        <v>Norte de Santander</v>
      </c>
      <c r="D852" s="0" t="n">
        <v>54</v>
      </c>
    </row>
    <row r="853" customFormat="false" ht="12.75" hidden="false" customHeight="false" outlineLevel="0" collapsed="false">
      <c r="A853" s="0" t="n">
        <v>54871</v>
      </c>
      <c r="B853" s="0" t="s">
        <v>1055</v>
      </c>
      <c r="C853" s="0" t="str">
        <f aca="false">VLOOKUP($D853,$E$2:$F$34,2,0)</f>
        <v>Norte de Santander</v>
      </c>
      <c r="D853" s="0" t="n">
        <v>54</v>
      </c>
    </row>
    <row r="854" customFormat="false" ht="12.75" hidden="false" customHeight="false" outlineLevel="0" collapsed="false">
      <c r="A854" s="0" t="n">
        <v>54874</v>
      </c>
      <c r="B854" s="0" t="s">
        <v>1056</v>
      </c>
      <c r="C854" s="0" t="str">
        <f aca="false">VLOOKUP($D854,$E$2:$F$34,2,0)</f>
        <v>Norte de Santander</v>
      </c>
      <c r="D854" s="0" t="n">
        <v>54</v>
      </c>
    </row>
    <row r="855" customFormat="false" ht="12.75" hidden="false" customHeight="false" outlineLevel="0" collapsed="false">
      <c r="A855" s="0" t="n">
        <v>63001</v>
      </c>
      <c r="B855" s="0" t="s">
        <v>76</v>
      </c>
      <c r="C855" s="0" t="str">
        <f aca="false">VLOOKUP($D855,$E$2:$F$34,2,0)</f>
        <v>Quindio</v>
      </c>
      <c r="D855" s="0" t="n">
        <v>63</v>
      </c>
    </row>
    <row r="856" customFormat="false" ht="12.75" hidden="false" customHeight="false" outlineLevel="0" collapsed="false">
      <c r="A856" s="0" t="n">
        <v>63111</v>
      </c>
      <c r="B856" s="0" t="s">
        <v>344</v>
      </c>
      <c r="C856" s="0" t="str">
        <f aca="false">VLOOKUP($D856,$E$2:$F$34,2,0)</f>
        <v>Quindio</v>
      </c>
      <c r="D856" s="0" t="n">
        <v>63</v>
      </c>
    </row>
    <row r="857" customFormat="false" ht="12.75" hidden="false" customHeight="false" outlineLevel="0" collapsed="false">
      <c r="A857" s="0" t="n">
        <v>63130</v>
      </c>
      <c r="B857" s="0" t="s">
        <v>1059</v>
      </c>
      <c r="C857" s="0" t="str">
        <f aca="false">VLOOKUP($D857,$E$2:$F$34,2,0)</f>
        <v>Quindio</v>
      </c>
      <c r="D857" s="0" t="n">
        <v>63</v>
      </c>
    </row>
    <row r="858" customFormat="false" ht="12.75" hidden="false" customHeight="false" outlineLevel="0" collapsed="false">
      <c r="A858" s="0" t="n">
        <v>63190</v>
      </c>
      <c r="B858" s="0" t="s">
        <v>1060</v>
      </c>
      <c r="C858" s="0" t="str">
        <f aca="false">VLOOKUP($D858,$E$2:$F$34,2,0)</f>
        <v>Quindio</v>
      </c>
      <c r="D858" s="0" t="n">
        <v>63</v>
      </c>
    </row>
    <row r="859" customFormat="false" ht="12.75" hidden="false" customHeight="false" outlineLevel="0" collapsed="false">
      <c r="A859" s="0" t="n">
        <v>63212</v>
      </c>
      <c r="B859" s="0" t="s">
        <v>283</v>
      </c>
      <c r="C859" s="0" t="str">
        <f aca="false">VLOOKUP($D859,$E$2:$F$34,2,0)</f>
        <v>Quindio</v>
      </c>
      <c r="D859" s="0" t="n">
        <v>63</v>
      </c>
    </row>
    <row r="860" customFormat="false" ht="12.75" hidden="false" customHeight="false" outlineLevel="0" collapsed="false">
      <c r="A860" s="0" t="n">
        <v>63272</v>
      </c>
      <c r="B860" s="0" t="s">
        <v>1061</v>
      </c>
      <c r="C860" s="0" t="str">
        <f aca="false">VLOOKUP($D860,$E$2:$F$34,2,0)</f>
        <v>Quindio</v>
      </c>
      <c r="D860" s="0" t="n">
        <v>63</v>
      </c>
    </row>
    <row r="861" customFormat="false" ht="12.75" hidden="false" customHeight="false" outlineLevel="0" collapsed="false">
      <c r="A861" s="0" t="n">
        <v>63302</v>
      </c>
      <c r="B861" s="0" t="s">
        <v>1062</v>
      </c>
      <c r="C861" s="0" t="str">
        <f aca="false">VLOOKUP($D861,$E$2:$F$34,2,0)</f>
        <v>Quindio</v>
      </c>
      <c r="D861" s="0" t="n">
        <v>63</v>
      </c>
    </row>
    <row r="862" customFormat="false" ht="12.75" hidden="false" customHeight="false" outlineLevel="0" collapsed="false">
      <c r="A862" s="0" t="n">
        <v>63401</v>
      </c>
      <c r="B862" s="0" t="s">
        <v>1063</v>
      </c>
      <c r="C862" s="0" t="str">
        <f aca="false">VLOOKUP($D862,$E$2:$F$34,2,0)</f>
        <v>Quindio</v>
      </c>
      <c r="D862" s="0" t="n">
        <v>63</v>
      </c>
    </row>
    <row r="863" customFormat="false" ht="12.75" hidden="false" customHeight="false" outlineLevel="0" collapsed="false">
      <c r="A863" s="0" t="n">
        <v>63470</v>
      </c>
      <c r="B863" s="0" t="s">
        <v>1064</v>
      </c>
      <c r="C863" s="0" t="str">
        <f aca="false">VLOOKUP($D863,$E$2:$F$34,2,0)</f>
        <v>Quindio</v>
      </c>
      <c r="D863" s="0" t="n">
        <v>63</v>
      </c>
    </row>
    <row r="864" customFormat="false" ht="12.75" hidden="false" customHeight="false" outlineLevel="0" collapsed="false">
      <c r="A864" s="0" t="n">
        <v>63548</v>
      </c>
      <c r="B864" s="0" t="s">
        <v>1065</v>
      </c>
      <c r="C864" s="0" t="str">
        <f aca="false">VLOOKUP($D864,$E$2:$F$34,2,0)</f>
        <v>Quindio</v>
      </c>
      <c r="D864" s="0" t="n">
        <v>63</v>
      </c>
    </row>
    <row r="865" customFormat="false" ht="12.75" hidden="false" customHeight="false" outlineLevel="0" collapsed="false">
      <c r="A865" s="0" t="n">
        <v>63594</v>
      </c>
      <c r="B865" s="0" t="s">
        <v>1067</v>
      </c>
      <c r="C865" s="0" t="str">
        <f aca="false">VLOOKUP($D865,$E$2:$F$34,2,0)</f>
        <v>Quindio</v>
      </c>
      <c r="D865" s="0" t="n">
        <v>63</v>
      </c>
    </row>
    <row r="866" customFormat="false" ht="12.75" hidden="false" customHeight="false" outlineLevel="0" collapsed="false">
      <c r="A866" s="0" t="n">
        <v>63690</v>
      </c>
      <c r="B866" s="0" t="s">
        <v>1068</v>
      </c>
      <c r="C866" s="0" t="str">
        <f aca="false">VLOOKUP($D866,$E$2:$F$34,2,0)</f>
        <v>Quindio</v>
      </c>
      <c r="D866" s="0" t="n">
        <v>63</v>
      </c>
    </row>
    <row r="867" customFormat="false" ht="12.75" hidden="false" customHeight="false" outlineLevel="0" collapsed="false">
      <c r="A867" s="0" t="n">
        <v>66001</v>
      </c>
      <c r="B867" s="0" t="s">
        <v>1070</v>
      </c>
      <c r="C867" s="0" t="str">
        <f aca="false">VLOOKUP($D867,$E$2:$F$34,2,0)</f>
        <v>Risaralda</v>
      </c>
      <c r="D867" s="0" t="n">
        <v>66</v>
      </c>
    </row>
    <row r="868" customFormat="false" ht="12.75" hidden="false" customHeight="false" outlineLevel="0" collapsed="false">
      <c r="A868" s="0" t="n">
        <v>66045</v>
      </c>
      <c r="B868" s="0" t="s">
        <v>1073</v>
      </c>
      <c r="C868" s="0" t="str">
        <f aca="false">VLOOKUP($D868,$E$2:$F$34,2,0)</f>
        <v>Risaralda</v>
      </c>
      <c r="D868" s="0" t="n">
        <v>66</v>
      </c>
    </row>
    <row r="869" customFormat="false" ht="12.75" hidden="false" customHeight="false" outlineLevel="0" collapsed="false">
      <c r="A869" s="0" t="n">
        <v>66075</v>
      </c>
      <c r="B869" s="0" t="s">
        <v>549</v>
      </c>
      <c r="C869" s="0" t="str">
        <f aca="false">VLOOKUP($D869,$E$2:$F$34,2,0)</f>
        <v>Risaralda</v>
      </c>
      <c r="D869" s="0" t="n">
        <v>66</v>
      </c>
    </row>
    <row r="870" customFormat="false" ht="12.75" hidden="false" customHeight="false" outlineLevel="0" collapsed="false">
      <c r="A870" s="0" t="n">
        <v>66088</v>
      </c>
      <c r="B870" s="0" t="s">
        <v>1074</v>
      </c>
      <c r="C870" s="0" t="str">
        <f aca="false">VLOOKUP($D870,$E$2:$F$34,2,0)</f>
        <v>Risaralda</v>
      </c>
      <c r="D870" s="0" t="n">
        <v>66</v>
      </c>
    </row>
    <row r="871" customFormat="false" ht="12.75" hidden="false" customHeight="false" outlineLevel="0" collapsed="false">
      <c r="A871" s="0" t="n">
        <v>66170</v>
      </c>
      <c r="B871" s="0" t="s">
        <v>1075</v>
      </c>
      <c r="C871" s="0" t="str">
        <f aca="false">VLOOKUP($D871,$E$2:$F$34,2,0)</f>
        <v>Risaralda</v>
      </c>
      <c r="D871" s="0" t="n">
        <v>66</v>
      </c>
    </row>
    <row r="872" customFormat="false" ht="12.75" hidden="false" customHeight="false" outlineLevel="0" collapsed="false">
      <c r="A872" s="0" t="n">
        <v>66318</v>
      </c>
      <c r="B872" s="0" t="s">
        <v>1077</v>
      </c>
      <c r="C872" s="0" t="str">
        <f aca="false">VLOOKUP($D872,$E$2:$F$34,2,0)</f>
        <v>Risaralda</v>
      </c>
      <c r="D872" s="0" t="n">
        <v>66</v>
      </c>
    </row>
    <row r="873" customFormat="false" ht="12.75" hidden="false" customHeight="false" outlineLevel="0" collapsed="false">
      <c r="A873" s="0" t="n">
        <v>66383</v>
      </c>
      <c r="B873" s="0" t="s">
        <v>1078</v>
      </c>
      <c r="C873" s="0" t="str">
        <f aca="false">VLOOKUP($D873,$E$2:$F$34,2,0)</f>
        <v>Risaralda</v>
      </c>
      <c r="D873" s="0" t="n">
        <v>66</v>
      </c>
    </row>
    <row r="874" customFormat="false" ht="12.75" hidden="false" customHeight="false" outlineLevel="0" collapsed="false">
      <c r="A874" s="0" t="n">
        <v>66400</v>
      </c>
      <c r="B874" s="0" t="s">
        <v>1079</v>
      </c>
      <c r="C874" s="0" t="str">
        <f aca="false">VLOOKUP($D874,$E$2:$F$34,2,0)</f>
        <v>Risaralda</v>
      </c>
      <c r="D874" s="0" t="n">
        <v>66</v>
      </c>
    </row>
    <row r="875" customFormat="false" ht="12.75" hidden="false" customHeight="false" outlineLevel="0" collapsed="false">
      <c r="A875" s="0" t="n">
        <v>66440</v>
      </c>
      <c r="B875" s="0" t="s">
        <v>1080</v>
      </c>
      <c r="C875" s="0" t="str">
        <f aca="false">VLOOKUP($D875,$E$2:$F$34,2,0)</f>
        <v>Risaralda</v>
      </c>
      <c r="D875" s="0" t="n">
        <v>66</v>
      </c>
    </row>
    <row r="876" customFormat="false" ht="12.75" hidden="false" customHeight="false" outlineLevel="0" collapsed="false">
      <c r="A876" s="0" t="n">
        <v>66456</v>
      </c>
      <c r="B876" s="0" t="s">
        <v>1081</v>
      </c>
      <c r="C876" s="0" t="str">
        <f aca="false">VLOOKUP($D876,$E$2:$F$34,2,0)</f>
        <v>Risaralda</v>
      </c>
      <c r="D876" s="0" t="n">
        <v>66</v>
      </c>
    </row>
    <row r="877" customFormat="false" ht="12.75" hidden="false" customHeight="false" outlineLevel="0" collapsed="false">
      <c r="A877" s="0" t="n">
        <v>66572</v>
      </c>
      <c r="B877" s="0" t="s">
        <v>1082</v>
      </c>
      <c r="C877" s="0" t="str">
        <f aca="false">VLOOKUP($D877,$E$2:$F$34,2,0)</f>
        <v>Risaralda</v>
      </c>
      <c r="D877" s="0" t="n">
        <v>66</v>
      </c>
    </row>
    <row r="878" customFormat="false" ht="12.75" hidden="false" customHeight="false" outlineLevel="0" collapsed="false">
      <c r="A878" s="0" t="n">
        <v>66594</v>
      </c>
      <c r="B878" s="0" t="s">
        <v>1083</v>
      </c>
      <c r="C878" s="0" t="str">
        <f aca="false">VLOOKUP($D878,$E$2:$F$34,2,0)</f>
        <v>Risaralda</v>
      </c>
      <c r="D878" s="0" t="n">
        <v>66</v>
      </c>
    </row>
    <row r="879" customFormat="false" ht="12.75" hidden="false" customHeight="false" outlineLevel="0" collapsed="false">
      <c r="A879" s="0" t="n">
        <v>66682</v>
      </c>
      <c r="B879" s="0" t="s">
        <v>1084</v>
      </c>
      <c r="C879" s="0" t="str">
        <f aca="false">VLOOKUP($D879,$E$2:$F$34,2,0)</f>
        <v>Risaralda</v>
      </c>
      <c r="D879" s="0" t="n">
        <v>66</v>
      </c>
    </row>
    <row r="880" customFormat="false" ht="12.75" hidden="false" customHeight="false" outlineLevel="0" collapsed="false">
      <c r="A880" s="0" t="n">
        <v>66687</v>
      </c>
      <c r="B880" s="0" t="s">
        <v>205</v>
      </c>
      <c r="C880" s="0" t="str">
        <f aca="false">VLOOKUP($D880,$E$2:$F$34,2,0)</f>
        <v>Risaralda</v>
      </c>
      <c r="D880" s="0" t="n">
        <v>66</v>
      </c>
    </row>
    <row r="881" customFormat="false" ht="12.75" hidden="false" customHeight="false" outlineLevel="0" collapsed="false">
      <c r="A881" s="0" t="n">
        <v>68001</v>
      </c>
      <c r="B881" s="0" t="s">
        <v>1087</v>
      </c>
      <c r="C881" s="0" t="str">
        <f aca="false">VLOOKUP($D881,$E$2:$F$34,2,0)</f>
        <v>Santander</v>
      </c>
      <c r="D881" s="0" t="n">
        <v>68</v>
      </c>
    </row>
    <row r="882" customFormat="false" ht="12.75" hidden="false" customHeight="false" outlineLevel="0" collapsed="false">
      <c r="A882" s="0" t="n">
        <v>68013</v>
      </c>
      <c r="B882" s="0" t="s">
        <v>1090</v>
      </c>
      <c r="C882" s="0" t="str">
        <f aca="false">VLOOKUP($D882,$E$2:$F$34,2,0)</f>
        <v>Santander</v>
      </c>
      <c r="D882" s="0" t="n">
        <v>68</v>
      </c>
    </row>
    <row r="883" customFormat="false" ht="12.75" hidden="false" customHeight="false" outlineLevel="0" collapsed="false">
      <c r="A883" s="0" t="n">
        <v>68020</v>
      </c>
      <c r="B883" s="0" t="s">
        <v>529</v>
      </c>
      <c r="C883" s="0" t="str">
        <f aca="false">VLOOKUP($D883,$E$2:$F$34,2,0)</f>
        <v>Santander</v>
      </c>
      <c r="D883" s="0" t="n">
        <v>68</v>
      </c>
    </row>
    <row r="884" customFormat="false" ht="12.75" hidden="false" customHeight="false" outlineLevel="0" collapsed="false">
      <c r="A884" s="0" t="n">
        <v>68051</v>
      </c>
      <c r="B884" s="0" t="s">
        <v>1092</v>
      </c>
      <c r="C884" s="0" t="str">
        <f aca="false">VLOOKUP($D884,$E$2:$F$34,2,0)</f>
        <v>Santander</v>
      </c>
      <c r="D884" s="0" t="n">
        <v>68</v>
      </c>
    </row>
    <row r="885" customFormat="false" ht="12.75" hidden="false" customHeight="false" outlineLevel="0" collapsed="false">
      <c r="A885" s="0" t="n">
        <v>68077</v>
      </c>
      <c r="B885" s="0" t="s">
        <v>78</v>
      </c>
      <c r="C885" s="0" t="str">
        <f aca="false">VLOOKUP($D885,$E$2:$F$34,2,0)</f>
        <v>Santander</v>
      </c>
      <c r="D885" s="0" t="n">
        <v>68</v>
      </c>
    </row>
    <row r="886" customFormat="false" ht="12.75" hidden="false" customHeight="false" outlineLevel="0" collapsed="false">
      <c r="A886" s="0" t="n">
        <v>68079</v>
      </c>
      <c r="B886" s="0" t="s">
        <v>1093</v>
      </c>
      <c r="C886" s="0" t="str">
        <f aca="false">VLOOKUP($D886,$E$2:$F$34,2,0)</f>
        <v>Santander</v>
      </c>
      <c r="D886" s="0" t="n">
        <v>68</v>
      </c>
    </row>
    <row r="887" customFormat="false" ht="12.75" hidden="false" customHeight="false" outlineLevel="0" collapsed="false">
      <c r="A887" s="0" t="n">
        <v>68081</v>
      </c>
      <c r="B887" s="0" t="s">
        <v>1094</v>
      </c>
      <c r="C887" s="0" t="str">
        <f aca="false">VLOOKUP($D887,$E$2:$F$34,2,0)</f>
        <v>Santander</v>
      </c>
      <c r="D887" s="0" t="n">
        <v>68</v>
      </c>
    </row>
    <row r="888" customFormat="false" ht="12.75" hidden="false" customHeight="false" outlineLevel="0" collapsed="false">
      <c r="A888" s="0" t="n">
        <v>68092</v>
      </c>
      <c r="B888" s="0" t="s">
        <v>84</v>
      </c>
      <c r="C888" s="0" t="str">
        <f aca="false">VLOOKUP($D888,$E$2:$F$34,2,0)</f>
        <v>Santander</v>
      </c>
      <c r="D888" s="0" t="n">
        <v>68</v>
      </c>
    </row>
    <row r="889" customFormat="false" ht="12.75" hidden="false" customHeight="false" outlineLevel="0" collapsed="false">
      <c r="A889" s="0" t="n">
        <v>68101</v>
      </c>
      <c r="B889" s="0" t="s">
        <v>85</v>
      </c>
      <c r="C889" s="0" t="str">
        <f aca="false">VLOOKUP($D889,$E$2:$F$34,2,0)</f>
        <v>Santander</v>
      </c>
      <c r="D889" s="0" t="n">
        <v>68</v>
      </c>
    </row>
    <row r="890" customFormat="false" ht="12.75" hidden="false" customHeight="false" outlineLevel="0" collapsed="false">
      <c r="A890" s="0" t="n">
        <v>68121</v>
      </c>
      <c r="B890" s="0" t="s">
        <v>662</v>
      </c>
      <c r="C890" s="0" t="str">
        <f aca="false">VLOOKUP($D890,$E$2:$F$34,2,0)</f>
        <v>Santander</v>
      </c>
      <c r="D890" s="0" t="n">
        <v>68</v>
      </c>
    </row>
    <row r="891" customFormat="false" ht="12.75" hidden="false" customHeight="false" outlineLevel="0" collapsed="false">
      <c r="A891" s="0" t="n">
        <v>68132</v>
      </c>
      <c r="B891" s="0" t="s">
        <v>1097</v>
      </c>
      <c r="C891" s="0" t="str">
        <f aca="false">VLOOKUP($D891,$E$2:$F$34,2,0)</f>
        <v>Santander</v>
      </c>
      <c r="D891" s="0" t="n">
        <v>68</v>
      </c>
    </row>
    <row r="892" customFormat="false" ht="12.75" hidden="false" customHeight="false" outlineLevel="0" collapsed="false">
      <c r="A892" s="0" t="n">
        <v>68147</v>
      </c>
      <c r="B892" s="0" t="s">
        <v>1098</v>
      </c>
      <c r="C892" s="0" t="str">
        <f aca="false">VLOOKUP($D892,$E$2:$F$34,2,0)</f>
        <v>Santander</v>
      </c>
      <c r="D892" s="0" t="n">
        <v>68</v>
      </c>
    </row>
    <row r="893" customFormat="false" ht="12.75" hidden="false" customHeight="false" outlineLevel="0" collapsed="false">
      <c r="A893" s="0" t="n">
        <v>68152</v>
      </c>
      <c r="B893" s="0" t="s">
        <v>1099</v>
      </c>
      <c r="C893" s="0" t="str">
        <f aca="false">VLOOKUP($D893,$E$2:$F$34,2,0)</f>
        <v>Santander</v>
      </c>
      <c r="D893" s="0" t="n">
        <v>68</v>
      </c>
    </row>
    <row r="894" customFormat="false" ht="12.75" hidden="false" customHeight="false" outlineLevel="0" collapsed="false">
      <c r="A894" s="0" t="n">
        <v>68160</v>
      </c>
      <c r="B894" s="0" t="s">
        <v>1101</v>
      </c>
      <c r="C894" s="0" t="str">
        <f aca="false">VLOOKUP($D894,$E$2:$F$34,2,0)</f>
        <v>Santander</v>
      </c>
      <c r="D894" s="0" t="n">
        <v>68</v>
      </c>
    </row>
    <row r="895" customFormat="false" ht="12.75" hidden="false" customHeight="false" outlineLevel="0" collapsed="false">
      <c r="A895" s="0" t="n">
        <v>68162</v>
      </c>
      <c r="B895" s="0" t="s">
        <v>1102</v>
      </c>
      <c r="C895" s="0" t="str">
        <f aca="false">VLOOKUP($D895,$E$2:$F$34,2,0)</f>
        <v>Santander</v>
      </c>
      <c r="D895" s="0" t="n">
        <v>68</v>
      </c>
    </row>
    <row r="896" customFormat="false" ht="12.75" hidden="false" customHeight="false" outlineLevel="0" collapsed="false">
      <c r="A896" s="0" t="n">
        <v>68167</v>
      </c>
      <c r="B896" s="0" t="s">
        <v>1103</v>
      </c>
      <c r="C896" s="0" t="str">
        <f aca="false">VLOOKUP($D896,$E$2:$F$34,2,0)</f>
        <v>Santander</v>
      </c>
      <c r="D896" s="0" t="n">
        <v>68</v>
      </c>
    </row>
    <row r="897" customFormat="false" ht="12.75" hidden="false" customHeight="false" outlineLevel="0" collapsed="false">
      <c r="A897" s="0" t="n">
        <v>68169</v>
      </c>
      <c r="B897" s="0" t="s">
        <v>1104</v>
      </c>
      <c r="C897" s="0" t="str">
        <f aca="false">VLOOKUP($D897,$E$2:$F$34,2,0)</f>
        <v>Santander</v>
      </c>
      <c r="D897" s="0" t="n">
        <v>68</v>
      </c>
    </row>
    <row r="898" customFormat="false" ht="12.75" hidden="false" customHeight="false" outlineLevel="0" collapsed="false">
      <c r="A898" s="0" t="n">
        <v>68176</v>
      </c>
      <c r="B898" s="0" t="s">
        <v>1105</v>
      </c>
      <c r="C898" s="0" t="str">
        <f aca="false">VLOOKUP($D898,$E$2:$F$34,2,0)</f>
        <v>Santander</v>
      </c>
      <c r="D898" s="0" t="n">
        <v>68</v>
      </c>
    </row>
    <row r="899" customFormat="false" ht="12.75" hidden="false" customHeight="false" outlineLevel="0" collapsed="false">
      <c r="A899" s="0" t="n">
        <v>68179</v>
      </c>
      <c r="B899" s="0" t="s">
        <v>1106</v>
      </c>
      <c r="C899" s="0" t="str">
        <f aca="false">VLOOKUP($D899,$E$2:$F$34,2,0)</f>
        <v>Santander</v>
      </c>
      <c r="D899" s="0" t="n">
        <v>68</v>
      </c>
    </row>
    <row r="900" customFormat="false" ht="12.75" hidden="false" customHeight="false" outlineLevel="0" collapsed="false">
      <c r="A900" s="0" t="n">
        <v>68190</v>
      </c>
      <c r="B900" s="0" t="s">
        <v>1107</v>
      </c>
      <c r="C900" s="0" t="str">
        <f aca="false">VLOOKUP($D900,$E$2:$F$34,2,0)</f>
        <v>Santander</v>
      </c>
      <c r="D900" s="0" t="n">
        <v>68</v>
      </c>
    </row>
    <row r="901" customFormat="false" ht="12.75" hidden="false" customHeight="false" outlineLevel="0" collapsed="false">
      <c r="A901" s="0" t="n">
        <v>68207</v>
      </c>
      <c r="B901" s="0" t="s">
        <v>111</v>
      </c>
      <c r="C901" s="0" t="str">
        <f aca="false">VLOOKUP($D901,$E$2:$F$34,2,0)</f>
        <v>Santander</v>
      </c>
      <c r="D901" s="0" t="n">
        <v>68</v>
      </c>
    </row>
    <row r="902" customFormat="false" ht="12.75" hidden="false" customHeight="false" outlineLevel="0" collapsed="false">
      <c r="A902" s="0" t="n">
        <v>68209</v>
      </c>
      <c r="B902" s="0" t="s">
        <v>1108</v>
      </c>
      <c r="C902" s="0" t="str">
        <f aca="false">VLOOKUP($D902,$E$2:$F$34,2,0)</f>
        <v>Santander</v>
      </c>
      <c r="D902" s="0" t="n">
        <v>68</v>
      </c>
    </row>
    <row r="903" customFormat="false" ht="12.75" hidden="false" customHeight="false" outlineLevel="0" collapsed="false">
      <c r="A903" s="0" t="n">
        <v>68211</v>
      </c>
      <c r="B903" s="0" t="s">
        <v>1109</v>
      </c>
      <c r="C903" s="0" t="str">
        <f aca="false">VLOOKUP($D903,$E$2:$F$34,2,0)</f>
        <v>Santander</v>
      </c>
      <c r="D903" s="0" t="n">
        <v>68</v>
      </c>
    </row>
    <row r="904" customFormat="false" ht="12.75" hidden="false" customHeight="false" outlineLevel="0" collapsed="false">
      <c r="A904" s="0" t="n">
        <v>68217</v>
      </c>
      <c r="B904" s="0" t="s">
        <v>1110</v>
      </c>
      <c r="C904" s="0" t="str">
        <f aca="false">VLOOKUP($D904,$E$2:$F$34,2,0)</f>
        <v>Santander</v>
      </c>
      <c r="D904" s="0" t="n">
        <v>68</v>
      </c>
    </row>
    <row r="905" customFormat="false" ht="12.75" hidden="false" customHeight="false" outlineLevel="0" collapsed="false">
      <c r="A905" s="0" t="n">
        <v>68229</v>
      </c>
      <c r="B905" s="0" t="s">
        <v>1111</v>
      </c>
      <c r="C905" s="0" t="str">
        <f aca="false">VLOOKUP($D905,$E$2:$F$34,2,0)</f>
        <v>Santander</v>
      </c>
      <c r="D905" s="0" t="n">
        <v>68</v>
      </c>
    </row>
    <row r="906" customFormat="false" ht="12.75" hidden="false" customHeight="false" outlineLevel="0" collapsed="false">
      <c r="A906" s="0" t="n">
        <v>68235</v>
      </c>
      <c r="B906" s="0" t="s">
        <v>803</v>
      </c>
      <c r="C906" s="0" t="str">
        <f aca="false">VLOOKUP($D906,$E$2:$F$34,2,0)</f>
        <v>Santander</v>
      </c>
      <c r="D906" s="0" t="n">
        <v>68</v>
      </c>
    </row>
    <row r="907" customFormat="false" ht="12.75" hidden="false" customHeight="false" outlineLevel="0" collapsed="false">
      <c r="A907" s="0" t="n">
        <v>68245</v>
      </c>
      <c r="B907" s="0" t="s">
        <v>1112</v>
      </c>
      <c r="C907" s="0" t="str">
        <f aca="false">VLOOKUP($D907,$E$2:$F$34,2,0)</f>
        <v>Santander</v>
      </c>
      <c r="D907" s="0" t="n">
        <v>68</v>
      </c>
    </row>
    <row r="908" customFormat="false" ht="12.75" hidden="false" customHeight="false" outlineLevel="0" collapsed="false">
      <c r="A908" s="0" t="n">
        <v>68250</v>
      </c>
      <c r="B908" s="0" t="s">
        <v>1113</v>
      </c>
      <c r="C908" s="0" t="str">
        <f aca="false">VLOOKUP($D908,$E$2:$F$34,2,0)</f>
        <v>Santander</v>
      </c>
      <c r="D908" s="0" t="n">
        <v>68</v>
      </c>
    </row>
    <row r="909" customFormat="false" ht="12.75" hidden="false" customHeight="false" outlineLevel="0" collapsed="false">
      <c r="A909" s="0" t="n">
        <v>68255</v>
      </c>
      <c r="B909" s="0" t="s">
        <v>1114</v>
      </c>
      <c r="C909" s="0" t="str">
        <f aca="false">VLOOKUP($D909,$E$2:$F$34,2,0)</f>
        <v>Santander</v>
      </c>
      <c r="D909" s="0" t="n">
        <v>68</v>
      </c>
    </row>
    <row r="910" customFormat="false" ht="12.75" hidden="false" customHeight="false" outlineLevel="0" collapsed="false">
      <c r="A910" s="0" t="n">
        <v>68264</v>
      </c>
      <c r="B910" s="0" t="s">
        <v>1115</v>
      </c>
      <c r="C910" s="0" t="str">
        <f aca="false">VLOOKUP($D910,$E$2:$F$34,2,0)</f>
        <v>Santander</v>
      </c>
      <c r="D910" s="0" t="n">
        <v>68</v>
      </c>
    </row>
    <row r="911" customFormat="false" ht="12.75" hidden="false" customHeight="false" outlineLevel="0" collapsed="false">
      <c r="A911" s="0" t="n">
        <v>68266</v>
      </c>
      <c r="B911" s="0" t="s">
        <v>1116</v>
      </c>
      <c r="C911" s="0" t="str">
        <f aca="false">VLOOKUP($D911,$E$2:$F$34,2,0)</f>
        <v>Santander</v>
      </c>
      <c r="D911" s="0" t="n">
        <v>68</v>
      </c>
    </row>
    <row r="912" customFormat="false" ht="12.75" hidden="false" customHeight="false" outlineLevel="0" collapsed="false">
      <c r="A912" s="0" t="n">
        <v>68271</v>
      </c>
      <c r="B912" s="0" t="s">
        <v>1117</v>
      </c>
      <c r="C912" s="0" t="str">
        <f aca="false">VLOOKUP($D912,$E$2:$F$34,2,0)</f>
        <v>Santander</v>
      </c>
      <c r="D912" s="0" t="n">
        <v>68</v>
      </c>
    </row>
    <row r="913" customFormat="false" ht="12.75" hidden="false" customHeight="false" outlineLevel="0" collapsed="false">
      <c r="A913" s="0" t="n">
        <v>68276</v>
      </c>
      <c r="B913" s="0" t="s">
        <v>1118</v>
      </c>
      <c r="C913" s="0" t="str">
        <f aca="false">VLOOKUP($D913,$E$2:$F$34,2,0)</f>
        <v>Santander</v>
      </c>
      <c r="D913" s="0" t="n">
        <v>68</v>
      </c>
    </row>
    <row r="914" customFormat="false" ht="12.75" hidden="false" customHeight="false" outlineLevel="0" collapsed="false">
      <c r="A914" s="0" t="n">
        <v>68296</v>
      </c>
      <c r="B914" s="0" t="s">
        <v>1120</v>
      </c>
      <c r="C914" s="0" t="str">
        <f aca="false">VLOOKUP($D914,$E$2:$F$34,2,0)</f>
        <v>Santander</v>
      </c>
      <c r="D914" s="0" t="n">
        <v>68</v>
      </c>
    </row>
    <row r="915" customFormat="false" ht="12.75" hidden="false" customHeight="false" outlineLevel="0" collapsed="false">
      <c r="A915" s="0" t="n">
        <v>68298</v>
      </c>
      <c r="B915" s="0" t="s">
        <v>1122</v>
      </c>
      <c r="C915" s="0" t="str">
        <f aca="false">VLOOKUP($D915,$E$2:$F$34,2,0)</f>
        <v>Santander</v>
      </c>
      <c r="D915" s="0" t="n">
        <v>68</v>
      </c>
    </row>
    <row r="916" customFormat="false" ht="12.75" hidden="false" customHeight="false" outlineLevel="0" collapsed="false">
      <c r="A916" s="0" t="n">
        <v>68307</v>
      </c>
      <c r="B916" s="0" t="s">
        <v>1123</v>
      </c>
      <c r="C916" s="0" t="str">
        <f aca="false">VLOOKUP($D916,$E$2:$F$34,2,0)</f>
        <v>Santander</v>
      </c>
      <c r="D916" s="0" t="n">
        <v>68</v>
      </c>
    </row>
    <row r="917" customFormat="false" ht="12.75" hidden="false" customHeight="false" outlineLevel="0" collapsed="false">
      <c r="A917" s="0" t="n">
        <v>68318</v>
      </c>
      <c r="B917" s="0" t="s">
        <v>1124</v>
      </c>
      <c r="C917" s="0" t="str">
        <f aca="false">VLOOKUP($D917,$E$2:$F$34,2,0)</f>
        <v>Santander</v>
      </c>
      <c r="D917" s="0" t="n">
        <v>68</v>
      </c>
    </row>
    <row r="918" customFormat="false" ht="12.75" hidden="false" customHeight="false" outlineLevel="0" collapsed="false">
      <c r="A918" s="0" t="n">
        <v>68320</v>
      </c>
      <c r="B918" s="0" t="s">
        <v>132</v>
      </c>
      <c r="C918" s="0" t="str">
        <f aca="false">VLOOKUP($D918,$E$2:$F$34,2,0)</f>
        <v>Santander</v>
      </c>
      <c r="D918" s="0" t="n">
        <v>68</v>
      </c>
    </row>
    <row r="919" customFormat="false" ht="12.75" hidden="false" customHeight="false" outlineLevel="0" collapsed="false">
      <c r="A919" s="0" t="n">
        <v>68322</v>
      </c>
      <c r="B919" s="0" t="s">
        <v>1125</v>
      </c>
      <c r="C919" s="0" t="str">
        <f aca="false">VLOOKUP($D919,$E$2:$F$34,2,0)</f>
        <v>Santander</v>
      </c>
      <c r="D919" s="0" t="n">
        <v>68</v>
      </c>
    </row>
    <row r="920" customFormat="false" ht="12.75" hidden="false" customHeight="false" outlineLevel="0" collapsed="false">
      <c r="A920" s="0" t="n">
        <v>68324</v>
      </c>
      <c r="B920" s="0" t="s">
        <v>1127</v>
      </c>
      <c r="C920" s="0" t="str">
        <f aca="false">VLOOKUP($D920,$E$2:$F$34,2,0)</f>
        <v>Santander</v>
      </c>
      <c r="D920" s="0" t="n">
        <v>68</v>
      </c>
    </row>
    <row r="921" customFormat="false" ht="12.75" hidden="false" customHeight="false" outlineLevel="0" collapsed="false">
      <c r="A921" s="0" t="n">
        <v>68327</v>
      </c>
      <c r="B921" s="0" t="s">
        <v>1128</v>
      </c>
      <c r="C921" s="0" t="str">
        <f aca="false">VLOOKUP($D921,$E$2:$F$34,2,0)</f>
        <v>Santander</v>
      </c>
      <c r="D921" s="0" t="n">
        <v>68</v>
      </c>
    </row>
    <row r="922" customFormat="false" ht="12.75" hidden="false" customHeight="false" outlineLevel="0" collapsed="false">
      <c r="A922" s="0" t="n">
        <v>68344</v>
      </c>
      <c r="B922" s="0" t="s">
        <v>1129</v>
      </c>
      <c r="C922" s="0" t="str">
        <f aca="false">VLOOKUP($D922,$E$2:$F$34,2,0)</f>
        <v>Santander</v>
      </c>
      <c r="D922" s="0" t="n">
        <v>68</v>
      </c>
    </row>
    <row r="923" customFormat="false" ht="12.75" hidden="false" customHeight="false" outlineLevel="0" collapsed="false">
      <c r="A923" s="0" t="n">
        <v>68368</v>
      </c>
      <c r="B923" s="0" t="s">
        <v>1130</v>
      </c>
      <c r="C923" s="0" t="str">
        <f aca="false">VLOOKUP($D923,$E$2:$F$34,2,0)</f>
        <v>Santander</v>
      </c>
      <c r="D923" s="0" t="n">
        <v>68</v>
      </c>
    </row>
    <row r="924" customFormat="false" ht="12.75" hidden="false" customHeight="false" outlineLevel="0" collapsed="false">
      <c r="A924" s="0" t="n">
        <v>68370</v>
      </c>
      <c r="B924" s="0" t="s">
        <v>1132</v>
      </c>
      <c r="C924" s="0" t="str">
        <f aca="false">VLOOKUP($D924,$E$2:$F$34,2,0)</f>
        <v>Santander</v>
      </c>
      <c r="D924" s="0" t="n">
        <v>68</v>
      </c>
    </row>
    <row r="925" customFormat="false" ht="12.75" hidden="false" customHeight="false" outlineLevel="0" collapsed="false">
      <c r="A925" s="0" t="n">
        <v>68377</v>
      </c>
      <c r="B925" s="0" t="s">
        <v>1133</v>
      </c>
      <c r="C925" s="0" t="str">
        <f aca="false">VLOOKUP($D925,$E$2:$F$34,2,0)</f>
        <v>Santander</v>
      </c>
      <c r="D925" s="0" t="n">
        <v>68</v>
      </c>
    </row>
    <row r="926" customFormat="false" ht="12.75" hidden="false" customHeight="false" outlineLevel="0" collapsed="false">
      <c r="A926" s="0" t="n">
        <v>68385</v>
      </c>
      <c r="B926" s="0" t="s">
        <v>1134</v>
      </c>
      <c r="C926" s="0" t="str">
        <f aca="false">VLOOKUP($D926,$E$2:$F$34,2,0)</f>
        <v>Santander</v>
      </c>
      <c r="D926" s="0" t="n">
        <v>68</v>
      </c>
    </row>
    <row r="927" customFormat="false" ht="12.75" hidden="false" customHeight="false" outlineLevel="0" collapsed="false">
      <c r="A927" s="0" t="n">
        <v>68397</v>
      </c>
      <c r="B927" s="0" t="s">
        <v>622</v>
      </c>
      <c r="C927" s="0" t="str">
        <f aca="false">VLOOKUP($D927,$E$2:$F$34,2,0)</f>
        <v>Santander</v>
      </c>
      <c r="D927" s="0" t="n">
        <v>68</v>
      </c>
    </row>
    <row r="928" customFormat="false" ht="12.75" hidden="false" customHeight="false" outlineLevel="0" collapsed="false">
      <c r="A928" s="0" t="n">
        <v>68406</v>
      </c>
      <c r="B928" s="0" t="s">
        <v>1135</v>
      </c>
      <c r="C928" s="0" t="str">
        <f aca="false">VLOOKUP($D928,$E$2:$F$34,2,0)</f>
        <v>Santander</v>
      </c>
      <c r="D928" s="0" t="n">
        <v>68</v>
      </c>
    </row>
    <row r="929" customFormat="false" ht="12.75" hidden="false" customHeight="false" outlineLevel="0" collapsed="false">
      <c r="A929" s="0" t="n">
        <v>68418</v>
      </c>
      <c r="B929" s="0" t="s">
        <v>1136</v>
      </c>
      <c r="C929" s="0" t="str">
        <f aca="false">VLOOKUP($D929,$E$2:$F$34,2,0)</f>
        <v>Santander</v>
      </c>
      <c r="D929" s="0" t="n">
        <v>68</v>
      </c>
    </row>
    <row r="930" customFormat="false" ht="12.75" hidden="false" customHeight="false" outlineLevel="0" collapsed="false">
      <c r="A930" s="0" t="n">
        <v>68425</v>
      </c>
      <c r="B930" s="0" t="s">
        <v>1137</v>
      </c>
      <c r="C930" s="0" t="str">
        <f aca="false">VLOOKUP($D930,$E$2:$F$34,2,0)</f>
        <v>Santander</v>
      </c>
      <c r="D930" s="0" t="n">
        <v>68</v>
      </c>
    </row>
    <row r="931" customFormat="false" ht="12.75" hidden="false" customHeight="false" outlineLevel="0" collapsed="false">
      <c r="A931" s="0" t="n">
        <v>68432</v>
      </c>
      <c r="B931" s="0" t="s">
        <v>1138</v>
      </c>
      <c r="C931" s="0" t="str">
        <f aca="false">VLOOKUP($D931,$E$2:$F$34,2,0)</f>
        <v>Santander</v>
      </c>
      <c r="D931" s="0" t="n">
        <v>68</v>
      </c>
    </row>
    <row r="932" customFormat="false" ht="12.75" hidden="false" customHeight="false" outlineLevel="0" collapsed="false">
      <c r="A932" s="0" t="n">
        <v>68444</v>
      </c>
      <c r="B932" s="0" t="s">
        <v>1140</v>
      </c>
      <c r="C932" s="0" t="str">
        <f aca="false">VLOOKUP($D932,$E$2:$F$34,2,0)</f>
        <v>Santander</v>
      </c>
      <c r="D932" s="0" t="n">
        <v>68</v>
      </c>
    </row>
    <row r="933" customFormat="false" ht="12.75" hidden="false" customHeight="false" outlineLevel="0" collapsed="false">
      <c r="A933" s="0" t="n">
        <v>68464</v>
      </c>
      <c r="B933" s="0" t="s">
        <v>1141</v>
      </c>
      <c r="C933" s="0" t="str">
        <f aca="false">VLOOKUP($D933,$E$2:$F$34,2,0)</f>
        <v>Santander</v>
      </c>
      <c r="D933" s="0" t="n">
        <v>68</v>
      </c>
    </row>
    <row r="934" customFormat="false" ht="12.75" hidden="false" customHeight="false" outlineLevel="0" collapsed="false">
      <c r="A934" s="0" t="n">
        <v>68468</v>
      </c>
      <c r="B934" s="0" t="s">
        <v>1142</v>
      </c>
      <c r="C934" s="0" t="str">
        <f aca="false">VLOOKUP($D934,$E$2:$F$34,2,0)</f>
        <v>Santander</v>
      </c>
      <c r="D934" s="0" t="n">
        <v>68</v>
      </c>
    </row>
    <row r="935" customFormat="false" ht="12.75" hidden="false" customHeight="false" outlineLevel="0" collapsed="false">
      <c r="A935" s="0" t="n">
        <v>68498</v>
      </c>
      <c r="B935" s="0" t="s">
        <v>1143</v>
      </c>
      <c r="C935" s="0" t="str">
        <f aca="false">VLOOKUP($D935,$E$2:$F$34,2,0)</f>
        <v>Santander</v>
      </c>
      <c r="D935" s="0" t="n">
        <v>68</v>
      </c>
    </row>
    <row r="936" customFormat="false" ht="12.75" hidden="false" customHeight="false" outlineLevel="0" collapsed="false">
      <c r="A936" s="0" t="n">
        <v>68500</v>
      </c>
      <c r="B936" s="0" t="s">
        <v>1144</v>
      </c>
      <c r="C936" s="0" t="str">
        <f aca="false">VLOOKUP($D936,$E$2:$F$34,2,0)</f>
        <v>Santander</v>
      </c>
      <c r="D936" s="0" t="n">
        <v>68</v>
      </c>
    </row>
    <row r="937" customFormat="false" ht="12.75" hidden="false" customHeight="false" outlineLevel="0" collapsed="false">
      <c r="A937" s="0" t="n">
        <v>68502</v>
      </c>
      <c r="B937" s="0" t="s">
        <v>1146</v>
      </c>
      <c r="C937" s="0" t="str">
        <f aca="false">VLOOKUP($D937,$E$2:$F$34,2,0)</f>
        <v>Santander</v>
      </c>
      <c r="D937" s="0" t="n">
        <v>68</v>
      </c>
    </row>
    <row r="938" customFormat="false" ht="12.75" hidden="false" customHeight="false" outlineLevel="0" collapsed="false">
      <c r="A938" s="0" t="n">
        <v>68522</v>
      </c>
      <c r="B938" s="0" t="s">
        <v>1147</v>
      </c>
      <c r="C938" s="0" t="str">
        <f aca="false">VLOOKUP($D938,$E$2:$F$34,2,0)</f>
        <v>Santander</v>
      </c>
      <c r="D938" s="0" t="n">
        <v>68</v>
      </c>
    </row>
    <row r="939" customFormat="false" ht="12.75" hidden="false" customHeight="false" outlineLevel="0" collapsed="false">
      <c r="A939" s="0" t="n">
        <v>68524</v>
      </c>
      <c r="B939" s="0" t="s">
        <v>1148</v>
      </c>
      <c r="C939" s="0" t="str">
        <f aca="false">VLOOKUP($D939,$E$2:$F$34,2,0)</f>
        <v>Santander</v>
      </c>
      <c r="D939" s="0" t="n">
        <v>68</v>
      </c>
    </row>
    <row r="940" customFormat="false" ht="12.75" hidden="false" customHeight="false" outlineLevel="0" collapsed="false">
      <c r="A940" s="0" t="n">
        <v>68533</v>
      </c>
      <c r="B940" s="0" t="s">
        <v>1150</v>
      </c>
      <c r="C940" s="0" t="str">
        <f aca="false">VLOOKUP($D940,$E$2:$F$34,2,0)</f>
        <v>Santander</v>
      </c>
      <c r="D940" s="0" t="n">
        <v>68</v>
      </c>
    </row>
    <row r="941" customFormat="false" ht="12.75" hidden="false" customHeight="false" outlineLevel="0" collapsed="false">
      <c r="A941" s="0" t="n">
        <v>68547</v>
      </c>
      <c r="B941" s="0" t="s">
        <v>1151</v>
      </c>
      <c r="C941" s="0" t="str">
        <f aca="false">VLOOKUP($D941,$E$2:$F$34,2,0)</f>
        <v>Santander</v>
      </c>
      <c r="D941" s="0" t="n">
        <v>68</v>
      </c>
    </row>
    <row r="942" customFormat="false" ht="12.75" hidden="false" customHeight="false" outlineLevel="0" collapsed="false">
      <c r="A942" s="0" t="n">
        <v>68549</v>
      </c>
      <c r="B942" s="0" t="s">
        <v>1152</v>
      </c>
      <c r="C942" s="0" t="str">
        <f aca="false">VLOOKUP($D942,$E$2:$F$34,2,0)</f>
        <v>Santander</v>
      </c>
      <c r="D942" s="0" t="n">
        <v>68</v>
      </c>
    </row>
    <row r="943" customFormat="false" ht="12.75" hidden="false" customHeight="false" outlineLevel="0" collapsed="false">
      <c r="A943" s="0" t="n">
        <v>68572</v>
      </c>
      <c r="B943" s="0" t="s">
        <v>1154</v>
      </c>
      <c r="C943" s="0" t="str">
        <f aca="false">VLOOKUP($D943,$E$2:$F$34,2,0)</f>
        <v>Santander</v>
      </c>
      <c r="D943" s="0" t="n">
        <v>68</v>
      </c>
    </row>
    <row r="944" customFormat="false" ht="12.75" hidden="false" customHeight="false" outlineLevel="0" collapsed="false">
      <c r="A944" s="0" t="n">
        <v>68573</v>
      </c>
      <c r="B944" s="0" t="s">
        <v>1155</v>
      </c>
      <c r="C944" s="0" t="str">
        <f aca="false">VLOOKUP($D944,$E$2:$F$34,2,0)</f>
        <v>Santander</v>
      </c>
      <c r="D944" s="0" t="n">
        <v>68</v>
      </c>
    </row>
    <row r="945" customFormat="false" ht="12.75" hidden="false" customHeight="false" outlineLevel="0" collapsed="false">
      <c r="A945" s="0" t="n">
        <v>68575</v>
      </c>
      <c r="B945" s="0" t="s">
        <v>1156</v>
      </c>
      <c r="C945" s="0" t="str">
        <f aca="false">VLOOKUP($D945,$E$2:$F$34,2,0)</f>
        <v>Santander</v>
      </c>
      <c r="D945" s="0" t="n">
        <v>68</v>
      </c>
    </row>
    <row r="946" customFormat="false" ht="12.75" hidden="false" customHeight="false" outlineLevel="0" collapsed="false">
      <c r="A946" s="0" t="n">
        <v>68615</v>
      </c>
      <c r="B946" s="0" t="s">
        <v>177</v>
      </c>
      <c r="C946" s="0" t="str">
        <f aca="false">VLOOKUP($D946,$E$2:$F$34,2,0)</f>
        <v>Santander</v>
      </c>
      <c r="D946" s="0" t="n">
        <v>68</v>
      </c>
    </row>
    <row r="947" customFormat="false" ht="12.75" hidden="false" customHeight="false" outlineLevel="0" collapsed="false">
      <c r="A947" s="0" t="n">
        <v>68655</v>
      </c>
      <c r="B947" s="0" t="s">
        <v>1157</v>
      </c>
      <c r="C947" s="0" t="str">
        <f aca="false">VLOOKUP($D947,$E$2:$F$34,2,0)</f>
        <v>Santander</v>
      </c>
      <c r="D947" s="0" t="n">
        <v>68</v>
      </c>
    </row>
    <row r="948" customFormat="false" ht="12.75" hidden="false" customHeight="false" outlineLevel="0" collapsed="false">
      <c r="A948" s="0" t="n">
        <v>68669</v>
      </c>
      <c r="B948" s="0" t="s">
        <v>184</v>
      </c>
      <c r="C948" s="0" t="str">
        <f aca="false">VLOOKUP($D948,$E$2:$F$34,2,0)</f>
        <v>Santander</v>
      </c>
      <c r="D948" s="0" t="n">
        <v>68</v>
      </c>
    </row>
    <row r="949" customFormat="false" ht="12.75" hidden="false" customHeight="false" outlineLevel="0" collapsed="false">
      <c r="A949" s="0" t="n">
        <v>68673</v>
      </c>
      <c r="B949" s="0" t="s">
        <v>1160</v>
      </c>
      <c r="C949" s="0" t="str">
        <f aca="false">VLOOKUP($D949,$E$2:$F$34,2,0)</f>
        <v>Santander</v>
      </c>
      <c r="D949" s="0" t="n">
        <v>68</v>
      </c>
    </row>
    <row r="950" customFormat="false" ht="12.75" hidden="false" customHeight="false" outlineLevel="0" collapsed="false">
      <c r="A950" s="0" t="n">
        <v>68679</v>
      </c>
      <c r="B950" s="0" t="s">
        <v>1161</v>
      </c>
      <c r="C950" s="0" t="str">
        <f aca="false">VLOOKUP($D950,$E$2:$F$34,2,0)</f>
        <v>Santander</v>
      </c>
      <c r="D950" s="0" t="n">
        <v>68</v>
      </c>
    </row>
    <row r="951" customFormat="false" ht="12.75" hidden="false" customHeight="false" outlineLevel="0" collapsed="false">
      <c r="A951" s="0" t="n">
        <v>68682</v>
      </c>
      <c r="B951" s="0" t="s">
        <v>1163</v>
      </c>
      <c r="C951" s="0" t="str">
        <f aca="false">VLOOKUP($D951,$E$2:$F$34,2,0)</f>
        <v>Santander</v>
      </c>
      <c r="D951" s="0" t="n">
        <v>68</v>
      </c>
    </row>
    <row r="952" customFormat="false" ht="12.75" hidden="false" customHeight="false" outlineLevel="0" collapsed="false">
      <c r="A952" s="0" t="n">
        <v>68684</v>
      </c>
      <c r="B952" s="0" t="s">
        <v>1164</v>
      </c>
      <c r="C952" s="0" t="str">
        <f aca="false">VLOOKUP($D952,$E$2:$F$34,2,0)</f>
        <v>Santander</v>
      </c>
      <c r="D952" s="0" t="n">
        <v>68</v>
      </c>
    </row>
    <row r="953" customFormat="false" ht="12.75" hidden="false" customHeight="false" outlineLevel="0" collapsed="false">
      <c r="A953" s="0" t="n">
        <v>68686</v>
      </c>
      <c r="B953" s="0" t="s">
        <v>1165</v>
      </c>
      <c r="C953" s="0" t="str">
        <f aca="false">VLOOKUP($D953,$E$2:$F$34,2,0)</f>
        <v>Santander</v>
      </c>
      <c r="D953" s="0" t="n">
        <v>68</v>
      </c>
    </row>
    <row r="954" customFormat="false" ht="12.75" hidden="false" customHeight="false" outlineLevel="0" collapsed="false">
      <c r="A954" s="0" t="n">
        <v>68689</v>
      </c>
      <c r="B954" s="0" t="s">
        <v>1166</v>
      </c>
      <c r="C954" s="0" t="str">
        <f aca="false">VLOOKUP($D954,$E$2:$F$34,2,0)</f>
        <v>Santander</v>
      </c>
      <c r="D954" s="0" t="n">
        <v>68</v>
      </c>
    </row>
    <row r="955" customFormat="false" ht="12.75" hidden="false" customHeight="false" outlineLevel="0" collapsed="false">
      <c r="A955" s="0" t="n">
        <v>68705</v>
      </c>
      <c r="B955" s="0" t="s">
        <v>201</v>
      </c>
      <c r="C955" s="0" t="str">
        <f aca="false">VLOOKUP($D955,$E$2:$F$34,2,0)</f>
        <v>Santander</v>
      </c>
      <c r="D955" s="0" t="n">
        <v>68</v>
      </c>
    </row>
    <row r="956" customFormat="false" ht="12.75" hidden="false" customHeight="false" outlineLevel="0" collapsed="false">
      <c r="A956" s="0" t="n">
        <v>68720</v>
      </c>
      <c r="B956" s="0" t="s">
        <v>1167</v>
      </c>
      <c r="C956" s="0" t="str">
        <f aca="false">VLOOKUP($D956,$E$2:$F$34,2,0)</f>
        <v>Santander</v>
      </c>
      <c r="D956" s="0" t="n">
        <v>68</v>
      </c>
    </row>
    <row r="957" customFormat="false" ht="12.75" hidden="false" customHeight="false" outlineLevel="0" collapsed="false">
      <c r="A957" s="0" t="n">
        <v>68745</v>
      </c>
      <c r="B957" s="0" t="s">
        <v>1168</v>
      </c>
      <c r="C957" s="0" t="str">
        <f aca="false">VLOOKUP($D957,$E$2:$F$34,2,0)</f>
        <v>Santander</v>
      </c>
      <c r="D957" s="0" t="n">
        <v>68</v>
      </c>
    </row>
    <row r="958" customFormat="false" ht="12.75" hidden="false" customHeight="false" outlineLevel="0" collapsed="false">
      <c r="A958" s="0" t="n">
        <v>68755</v>
      </c>
      <c r="B958" s="0" t="s">
        <v>1169</v>
      </c>
      <c r="C958" s="0" t="str">
        <f aca="false">VLOOKUP($D958,$E$2:$F$34,2,0)</f>
        <v>Santander</v>
      </c>
      <c r="D958" s="0" t="n">
        <v>68</v>
      </c>
    </row>
    <row r="959" customFormat="false" ht="12.75" hidden="false" customHeight="false" outlineLevel="0" collapsed="false">
      <c r="A959" s="0" t="n">
        <v>68770</v>
      </c>
      <c r="B959" s="0" t="s">
        <v>1170</v>
      </c>
      <c r="C959" s="0" t="str">
        <f aca="false">VLOOKUP($D959,$E$2:$F$34,2,0)</f>
        <v>Santander</v>
      </c>
      <c r="D959" s="0" t="n">
        <v>68</v>
      </c>
    </row>
    <row r="960" customFormat="false" ht="12.75" hidden="false" customHeight="false" outlineLevel="0" collapsed="false">
      <c r="A960" s="0" t="n">
        <v>68773</v>
      </c>
      <c r="B960" s="0" t="s">
        <v>586</v>
      </c>
      <c r="C960" s="0" t="str">
        <f aca="false">VLOOKUP($D960,$E$2:$F$34,2,0)</f>
        <v>Santander</v>
      </c>
      <c r="D960" s="0" t="n">
        <v>68</v>
      </c>
    </row>
    <row r="961" customFormat="false" ht="12.75" hidden="false" customHeight="false" outlineLevel="0" collapsed="false">
      <c r="A961" s="0" t="n">
        <v>68780</v>
      </c>
      <c r="B961" s="0" t="s">
        <v>1172</v>
      </c>
      <c r="C961" s="0" t="str">
        <f aca="false">VLOOKUP($D961,$E$2:$F$34,2,0)</f>
        <v>Santander</v>
      </c>
      <c r="D961" s="0" t="n">
        <v>68</v>
      </c>
    </row>
    <row r="962" customFormat="false" ht="12.75" hidden="false" customHeight="false" outlineLevel="0" collapsed="false">
      <c r="A962" s="0" t="n">
        <v>68820</v>
      </c>
      <c r="B962" s="0" t="s">
        <v>1173</v>
      </c>
      <c r="C962" s="0" t="str">
        <f aca="false">VLOOKUP($D962,$E$2:$F$34,2,0)</f>
        <v>Santander</v>
      </c>
      <c r="D962" s="0" t="n">
        <v>68</v>
      </c>
    </row>
    <row r="963" customFormat="false" ht="12.75" hidden="false" customHeight="false" outlineLevel="0" collapsed="false">
      <c r="A963" s="0" t="n">
        <v>68855</v>
      </c>
      <c r="B963" s="0" t="s">
        <v>1174</v>
      </c>
      <c r="C963" s="0" t="str">
        <f aca="false">VLOOKUP($D963,$E$2:$F$34,2,0)</f>
        <v>Santander</v>
      </c>
      <c r="D963" s="0" t="n">
        <v>68</v>
      </c>
    </row>
    <row r="964" customFormat="false" ht="12.75" hidden="false" customHeight="false" outlineLevel="0" collapsed="false">
      <c r="A964" s="0" t="n">
        <v>68861</v>
      </c>
      <c r="B964" s="0" t="s">
        <v>1175</v>
      </c>
      <c r="C964" s="0" t="str">
        <f aca="false">VLOOKUP($D964,$E$2:$F$34,2,0)</f>
        <v>Santander</v>
      </c>
      <c r="D964" s="0" t="n">
        <v>68</v>
      </c>
    </row>
    <row r="965" customFormat="false" ht="12.75" hidden="false" customHeight="false" outlineLevel="0" collapsed="false">
      <c r="A965" s="0" t="n">
        <v>68867</v>
      </c>
      <c r="B965" s="0" t="s">
        <v>1176</v>
      </c>
      <c r="C965" s="0" t="str">
        <f aca="false">VLOOKUP($D965,$E$2:$F$34,2,0)</f>
        <v>Santander</v>
      </c>
      <c r="D965" s="0" t="n">
        <v>68</v>
      </c>
    </row>
    <row r="966" customFormat="false" ht="12.75" hidden="false" customHeight="false" outlineLevel="0" collapsed="false">
      <c r="A966" s="0" t="n">
        <v>68872</v>
      </c>
      <c r="B966" s="0" t="s">
        <v>324</v>
      </c>
      <c r="C966" s="0" t="str">
        <f aca="false">VLOOKUP($D966,$E$2:$F$34,2,0)</f>
        <v>Santander</v>
      </c>
      <c r="D966" s="0" t="n">
        <v>68</v>
      </c>
    </row>
    <row r="967" customFormat="false" ht="12.75" hidden="false" customHeight="false" outlineLevel="0" collapsed="false">
      <c r="A967" s="0" t="n">
        <v>68895</v>
      </c>
      <c r="B967" s="0" t="s">
        <v>1177</v>
      </c>
      <c r="C967" s="0" t="str">
        <f aca="false">VLOOKUP($D967,$E$2:$F$34,2,0)</f>
        <v>Santander</v>
      </c>
      <c r="D967" s="0" t="n">
        <v>68</v>
      </c>
    </row>
    <row r="968" customFormat="false" ht="12.75" hidden="false" customHeight="false" outlineLevel="0" collapsed="false">
      <c r="A968" s="0" t="n">
        <v>70001</v>
      </c>
      <c r="B968" s="0" t="s">
        <v>1178</v>
      </c>
      <c r="C968" s="0" t="str">
        <f aca="false">VLOOKUP($D968,$E$2:$F$34,2,0)</f>
        <v>Sucre</v>
      </c>
      <c r="D968" s="0" t="n">
        <v>70</v>
      </c>
    </row>
    <row r="969" customFormat="false" ht="12.75" hidden="false" customHeight="false" outlineLevel="0" collapsed="false">
      <c r="A969" s="0" t="n">
        <v>70110</v>
      </c>
      <c r="B969" s="0" t="s">
        <v>344</v>
      </c>
      <c r="C969" s="0" t="str">
        <f aca="false">VLOOKUP($D969,$E$2:$F$34,2,0)</f>
        <v>Sucre</v>
      </c>
      <c r="D969" s="0" t="n">
        <v>70</v>
      </c>
    </row>
    <row r="970" customFormat="false" ht="12.75" hidden="false" customHeight="false" outlineLevel="0" collapsed="false">
      <c r="A970" s="0" t="n">
        <v>70124</v>
      </c>
      <c r="B970" s="0" t="s">
        <v>1181</v>
      </c>
      <c r="C970" s="0" t="str">
        <f aca="false">VLOOKUP($D970,$E$2:$F$34,2,0)</f>
        <v>Sucre</v>
      </c>
      <c r="D970" s="0" t="n">
        <v>70</v>
      </c>
    </row>
    <row r="971" customFormat="false" ht="12.75" hidden="false" customHeight="false" outlineLevel="0" collapsed="false">
      <c r="A971" s="0" t="n">
        <v>70204</v>
      </c>
      <c r="B971" s="0" t="s">
        <v>1182</v>
      </c>
      <c r="C971" s="0" t="str">
        <f aca="false">VLOOKUP($D971,$E$2:$F$34,2,0)</f>
        <v>Sucre</v>
      </c>
      <c r="D971" s="0" t="n">
        <v>70</v>
      </c>
    </row>
    <row r="972" customFormat="false" ht="12.75" hidden="false" customHeight="false" outlineLevel="0" collapsed="false">
      <c r="A972" s="0" t="n">
        <v>70215</v>
      </c>
      <c r="B972" s="0" t="s">
        <v>1183</v>
      </c>
      <c r="C972" s="0" t="str">
        <f aca="false">VLOOKUP($D972,$E$2:$F$34,2,0)</f>
        <v>Sucre</v>
      </c>
      <c r="D972" s="0" t="n">
        <v>70</v>
      </c>
    </row>
    <row r="973" customFormat="false" ht="12.75" hidden="false" customHeight="false" outlineLevel="0" collapsed="false">
      <c r="A973" s="0" t="n">
        <v>70221</v>
      </c>
      <c r="B973" s="0" t="s">
        <v>1184</v>
      </c>
      <c r="C973" s="0" t="str">
        <f aca="false">VLOOKUP($D973,$E$2:$F$34,2,0)</f>
        <v>Sucre</v>
      </c>
      <c r="D973" s="0" t="n">
        <v>70</v>
      </c>
    </row>
    <row r="974" customFormat="false" ht="12.75" hidden="false" customHeight="false" outlineLevel="0" collapsed="false">
      <c r="A974" s="0" t="n">
        <v>70230</v>
      </c>
      <c r="B974" s="0" t="s">
        <v>1186</v>
      </c>
      <c r="C974" s="0" t="str">
        <f aca="false">VLOOKUP($D974,$E$2:$F$34,2,0)</f>
        <v>Sucre</v>
      </c>
      <c r="D974" s="0" t="n">
        <v>70</v>
      </c>
    </row>
    <row r="975" customFormat="false" ht="12.75" hidden="false" customHeight="false" outlineLevel="0" collapsed="false">
      <c r="A975" s="0" t="n">
        <v>70233</v>
      </c>
      <c r="B975" s="0" t="s">
        <v>1187</v>
      </c>
      <c r="C975" s="0" t="str">
        <f aca="false">VLOOKUP($D975,$E$2:$F$34,2,0)</f>
        <v>Sucre</v>
      </c>
      <c r="D975" s="0" t="n">
        <v>70</v>
      </c>
    </row>
    <row r="976" customFormat="false" ht="12.75" hidden="false" customHeight="false" outlineLevel="0" collapsed="false">
      <c r="A976" s="0" t="n">
        <v>70235</v>
      </c>
      <c r="B976" s="0" t="s">
        <v>1188</v>
      </c>
      <c r="C976" s="0" t="str">
        <f aca="false">VLOOKUP($D976,$E$2:$F$34,2,0)</f>
        <v>Sucre</v>
      </c>
      <c r="D976" s="0" t="n">
        <v>70</v>
      </c>
    </row>
    <row r="977" customFormat="false" ht="12.75" hidden="false" customHeight="false" outlineLevel="0" collapsed="false">
      <c r="A977" s="0" t="n">
        <v>70265</v>
      </c>
      <c r="B977" s="0" t="s">
        <v>1189</v>
      </c>
      <c r="C977" s="0" t="str">
        <f aca="false">VLOOKUP($D977,$E$2:$F$34,2,0)</f>
        <v>Sucre</v>
      </c>
      <c r="D977" s="0" t="n">
        <v>70</v>
      </c>
    </row>
    <row r="978" customFormat="false" ht="12.75" hidden="false" customHeight="false" outlineLevel="0" collapsed="false">
      <c r="A978" s="0" t="n">
        <v>70400</v>
      </c>
      <c r="B978" s="0" t="s">
        <v>153</v>
      </c>
      <c r="C978" s="0" t="str">
        <f aca="false">VLOOKUP($D978,$E$2:$F$34,2,0)</f>
        <v>Sucre</v>
      </c>
      <c r="D978" s="0" t="n">
        <v>70</v>
      </c>
    </row>
    <row r="979" customFormat="false" ht="12.75" hidden="false" customHeight="false" outlineLevel="0" collapsed="false">
      <c r="A979" s="0" t="n">
        <v>70418</v>
      </c>
      <c r="B979" s="0" t="s">
        <v>1190</v>
      </c>
      <c r="C979" s="0" t="str">
        <f aca="false">VLOOKUP($D979,$E$2:$F$34,2,0)</f>
        <v>Sucre</v>
      </c>
      <c r="D979" s="0" t="n">
        <v>70</v>
      </c>
    </row>
    <row r="980" customFormat="false" ht="12.75" hidden="false" customHeight="false" outlineLevel="0" collapsed="false">
      <c r="A980" s="0" t="n">
        <v>70429</v>
      </c>
      <c r="B980" s="0" t="s">
        <v>1191</v>
      </c>
      <c r="C980" s="0" t="str">
        <f aca="false">VLOOKUP($D980,$E$2:$F$34,2,0)</f>
        <v>Sucre</v>
      </c>
      <c r="D980" s="0" t="n">
        <v>70</v>
      </c>
    </row>
    <row r="981" customFormat="false" ht="12.75" hidden="false" customHeight="false" outlineLevel="0" collapsed="false">
      <c r="A981" s="0" t="n">
        <v>70473</v>
      </c>
      <c r="B981" s="0" t="s">
        <v>1192</v>
      </c>
      <c r="C981" s="0" t="str">
        <f aca="false">VLOOKUP($D981,$E$2:$F$34,2,0)</f>
        <v>Sucre</v>
      </c>
      <c r="D981" s="0" t="n">
        <v>70</v>
      </c>
    </row>
    <row r="982" customFormat="false" ht="12.75" hidden="false" customHeight="false" outlineLevel="0" collapsed="false">
      <c r="A982" s="0" t="n">
        <v>70508</v>
      </c>
      <c r="B982" s="0" t="s">
        <v>1193</v>
      </c>
      <c r="C982" s="0" t="str">
        <f aca="false">VLOOKUP($D982,$E$2:$F$34,2,0)</f>
        <v>Sucre</v>
      </c>
      <c r="D982" s="0" t="n">
        <v>70</v>
      </c>
    </row>
    <row r="983" customFormat="false" ht="12.75" hidden="false" customHeight="false" outlineLevel="0" collapsed="false">
      <c r="A983" s="0" t="n">
        <v>70523</v>
      </c>
      <c r="B983" s="0" t="s">
        <v>1194</v>
      </c>
      <c r="C983" s="0" t="str">
        <f aca="false">VLOOKUP($D983,$E$2:$F$34,2,0)</f>
        <v>Sucre</v>
      </c>
      <c r="D983" s="0" t="n">
        <v>70</v>
      </c>
    </row>
    <row r="984" customFormat="false" ht="12.75" hidden="false" customHeight="false" outlineLevel="0" collapsed="false">
      <c r="A984" s="0" t="n">
        <v>70670</v>
      </c>
      <c r="B984" s="0" t="s">
        <v>1195</v>
      </c>
      <c r="C984" s="0" t="str">
        <f aca="false">VLOOKUP($D984,$E$2:$F$34,2,0)</f>
        <v>Sucre</v>
      </c>
      <c r="D984" s="0" t="n">
        <v>70</v>
      </c>
    </row>
    <row r="985" customFormat="false" ht="12.75" hidden="false" customHeight="false" outlineLevel="0" collapsed="false">
      <c r="A985" s="0" t="n">
        <v>70678</v>
      </c>
      <c r="B985" s="0" t="s">
        <v>1197</v>
      </c>
      <c r="C985" s="0" t="str">
        <f aca="false">VLOOKUP($D985,$E$2:$F$34,2,0)</f>
        <v>Sucre</v>
      </c>
      <c r="D985" s="0" t="n">
        <v>70</v>
      </c>
    </row>
    <row r="986" customFormat="false" ht="12.75" hidden="false" customHeight="false" outlineLevel="0" collapsed="false">
      <c r="A986" s="0" t="n">
        <v>70702</v>
      </c>
      <c r="B986" s="0" t="s">
        <v>1198</v>
      </c>
      <c r="C986" s="0" t="str">
        <f aca="false">VLOOKUP($D986,$E$2:$F$34,2,0)</f>
        <v>Sucre</v>
      </c>
      <c r="D986" s="0" t="n">
        <v>70</v>
      </c>
    </row>
    <row r="987" customFormat="false" ht="12.75" hidden="false" customHeight="false" outlineLevel="0" collapsed="false">
      <c r="A987" s="0" t="n">
        <v>70708</v>
      </c>
      <c r="B987" s="0" t="s">
        <v>1199</v>
      </c>
      <c r="C987" s="0" t="str">
        <f aca="false">VLOOKUP($D987,$E$2:$F$34,2,0)</f>
        <v>Sucre</v>
      </c>
      <c r="D987" s="0" t="n">
        <v>70</v>
      </c>
    </row>
    <row r="988" customFormat="false" ht="12.75" hidden="false" customHeight="false" outlineLevel="0" collapsed="false">
      <c r="A988" s="0" t="n">
        <v>70713</v>
      </c>
      <c r="B988" s="0" t="s">
        <v>1200</v>
      </c>
      <c r="C988" s="0" t="str">
        <f aca="false">VLOOKUP($D988,$E$2:$F$34,2,0)</f>
        <v>Sucre</v>
      </c>
      <c r="D988" s="0" t="n">
        <v>70</v>
      </c>
    </row>
    <row r="989" customFormat="false" ht="12.75" hidden="false" customHeight="false" outlineLevel="0" collapsed="false">
      <c r="A989" s="0" t="n">
        <v>70717</v>
      </c>
      <c r="B989" s="0" t="s">
        <v>192</v>
      </c>
      <c r="C989" s="0" t="str">
        <f aca="false">VLOOKUP($D989,$E$2:$F$34,2,0)</f>
        <v>Sucre</v>
      </c>
      <c r="D989" s="0" t="n">
        <v>70</v>
      </c>
    </row>
    <row r="990" customFormat="false" ht="12.75" hidden="false" customHeight="false" outlineLevel="0" collapsed="false">
      <c r="A990" s="0" t="n">
        <v>70742</v>
      </c>
      <c r="B990" s="0" t="s">
        <v>1201</v>
      </c>
      <c r="C990" s="0" t="str">
        <f aca="false">VLOOKUP($D990,$E$2:$F$34,2,0)</f>
        <v>Sucre</v>
      </c>
      <c r="D990" s="0" t="n">
        <v>70</v>
      </c>
    </row>
    <row r="991" customFormat="false" ht="12.75" hidden="false" customHeight="false" outlineLevel="0" collapsed="false">
      <c r="A991" s="0" t="n">
        <v>70771</v>
      </c>
      <c r="B991" s="0" t="s">
        <v>586</v>
      </c>
      <c r="C991" s="0" t="str">
        <f aca="false">VLOOKUP($D991,$E$2:$F$34,2,0)</f>
        <v>Sucre</v>
      </c>
      <c r="D991" s="0" t="n">
        <v>70</v>
      </c>
    </row>
    <row r="992" customFormat="false" ht="12.75" hidden="false" customHeight="false" outlineLevel="0" collapsed="false">
      <c r="A992" s="0" t="n">
        <v>70820</v>
      </c>
      <c r="B992" s="0" t="s">
        <v>1203</v>
      </c>
      <c r="C992" s="0" t="str">
        <f aca="false">VLOOKUP($D992,$E$2:$F$34,2,0)</f>
        <v>Sucre</v>
      </c>
      <c r="D992" s="0" t="n">
        <v>70</v>
      </c>
    </row>
    <row r="993" customFormat="false" ht="12.75" hidden="false" customHeight="false" outlineLevel="0" collapsed="false">
      <c r="A993" s="0" t="n">
        <v>70823</v>
      </c>
      <c r="B993" s="0" t="s">
        <v>1205</v>
      </c>
      <c r="C993" s="0" t="str">
        <f aca="false">VLOOKUP($D993,$E$2:$F$34,2,0)</f>
        <v>Sucre</v>
      </c>
      <c r="D993" s="0" t="n">
        <v>70</v>
      </c>
    </row>
    <row r="994" customFormat="false" ht="12.75" hidden="false" customHeight="false" outlineLevel="0" collapsed="false">
      <c r="A994" s="0" t="n">
        <v>73001</v>
      </c>
      <c r="B994" s="0" t="s">
        <v>1206</v>
      </c>
      <c r="C994" s="0" t="str">
        <f aca="false">VLOOKUP($D994,$E$2:$F$34,2,0)</f>
        <v>Tolima</v>
      </c>
      <c r="D994" s="0" t="n">
        <v>73</v>
      </c>
    </row>
    <row r="995" customFormat="false" ht="12.75" hidden="false" customHeight="false" outlineLevel="0" collapsed="false">
      <c r="A995" s="0" t="n">
        <v>73024</v>
      </c>
      <c r="B995" s="0" t="s">
        <v>1209</v>
      </c>
      <c r="C995" s="0" t="str">
        <f aca="false">VLOOKUP($D995,$E$2:$F$34,2,0)</f>
        <v>Tolima</v>
      </c>
      <c r="D995" s="0" t="n">
        <v>73</v>
      </c>
    </row>
    <row r="996" customFormat="false" ht="12.75" hidden="false" customHeight="false" outlineLevel="0" collapsed="false">
      <c r="A996" s="0" t="n">
        <v>73026</v>
      </c>
      <c r="B996" s="0" t="s">
        <v>1210</v>
      </c>
      <c r="C996" s="0" t="str">
        <f aca="false">VLOOKUP($D996,$E$2:$F$34,2,0)</f>
        <v>Tolima</v>
      </c>
      <c r="D996" s="0" t="n">
        <v>73</v>
      </c>
    </row>
    <row r="997" customFormat="false" ht="12.75" hidden="false" customHeight="false" outlineLevel="0" collapsed="false">
      <c r="A997" s="0" t="n">
        <v>73030</v>
      </c>
      <c r="B997" s="0" t="s">
        <v>1212</v>
      </c>
      <c r="C997" s="0" t="str">
        <f aca="false">VLOOKUP($D997,$E$2:$F$34,2,0)</f>
        <v>Tolima</v>
      </c>
      <c r="D997" s="0" t="n">
        <v>73</v>
      </c>
    </row>
    <row r="998" customFormat="false" ht="12.75" hidden="false" customHeight="false" outlineLevel="0" collapsed="false">
      <c r="A998" s="0" t="n">
        <v>73043</v>
      </c>
      <c r="B998" s="0" t="s">
        <v>1213</v>
      </c>
      <c r="C998" s="0" t="str">
        <f aca="false">VLOOKUP($D998,$E$2:$F$34,2,0)</f>
        <v>Tolima</v>
      </c>
      <c r="D998" s="0" t="n">
        <v>73</v>
      </c>
    </row>
    <row r="999" customFormat="false" ht="12.75" hidden="false" customHeight="false" outlineLevel="0" collapsed="false">
      <c r="A999" s="0" t="n">
        <v>73055</v>
      </c>
      <c r="B999" s="0" t="s">
        <v>1214</v>
      </c>
      <c r="C999" s="0" t="str">
        <f aca="false">VLOOKUP($D999,$E$2:$F$34,2,0)</f>
        <v>Tolima</v>
      </c>
      <c r="D999" s="0" t="n">
        <v>73</v>
      </c>
    </row>
    <row r="1000" customFormat="false" ht="12.75" hidden="false" customHeight="false" outlineLevel="0" collapsed="false">
      <c r="A1000" s="0" t="n">
        <v>73067</v>
      </c>
      <c r="B1000" s="0" t="s">
        <v>1215</v>
      </c>
      <c r="C1000" s="0" t="str">
        <f aca="false">VLOOKUP($D1000,$E$2:$F$34,2,0)</f>
        <v>Tolima</v>
      </c>
      <c r="D1000" s="0" t="n">
        <v>73</v>
      </c>
    </row>
    <row r="1001" customFormat="false" ht="12.75" hidden="false" customHeight="false" outlineLevel="0" collapsed="false">
      <c r="A1001" s="0" t="n">
        <v>73124</v>
      </c>
      <c r="B1001" s="0" t="s">
        <v>1216</v>
      </c>
      <c r="C1001" s="0" t="str">
        <f aca="false">VLOOKUP($D1001,$E$2:$F$34,2,0)</f>
        <v>Tolima</v>
      </c>
      <c r="D1001" s="0" t="n">
        <v>73</v>
      </c>
    </row>
    <row r="1002" customFormat="false" ht="12.75" hidden="false" customHeight="false" outlineLevel="0" collapsed="false">
      <c r="A1002" s="0" t="n">
        <v>73148</v>
      </c>
      <c r="B1002" s="0" t="s">
        <v>1217</v>
      </c>
      <c r="C1002" s="0" t="str">
        <f aca="false">VLOOKUP($D1002,$E$2:$F$34,2,0)</f>
        <v>Tolima</v>
      </c>
      <c r="D1002" s="0" t="n">
        <v>73</v>
      </c>
    </row>
    <row r="1003" customFormat="false" ht="12.75" hidden="false" customHeight="false" outlineLevel="0" collapsed="false">
      <c r="A1003" s="0" t="n">
        <v>73152</v>
      </c>
      <c r="B1003" s="0" t="s">
        <v>1219</v>
      </c>
      <c r="C1003" s="0" t="str">
        <f aca="false">VLOOKUP($D1003,$E$2:$F$34,2,0)</f>
        <v>Tolima</v>
      </c>
      <c r="D1003" s="0" t="n">
        <v>73</v>
      </c>
    </row>
    <row r="1004" customFormat="false" ht="12.75" hidden="false" customHeight="false" outlineLevel="0" collapsed="false">
      <c r="A1004" s="0" t="n">
        <v>73168</v>
      </c>
      <c r="B1004" s="0" t="s">
        <v>1220</v>
      </c>
      <c r="C1004" s="0" t="str">
        <f aca="false">VLOOKUP($D1004,$E$2:$F$34,2,0)</f>
        <v>Tolima</v>
      </c>
      <c r="D1004" s="0" t="n">
        <v>73</v>
      </c>
    </row>
    <row r="1005" customFormat="false" ht="12.75" hidden="false" customHeight="false" outlineLevel="0" collapsed="false">
      <c r="A1005" s="0" t="n">
        <v>73200</v>
      </c>
      <c r="B1005" s="0" t="s">
        <v>1221</v>
      </c>
      <c r="C1005" s="0" t="str">
        <f aca="false">VLOOKUP($D1005,$E$2:$F$34,2,0)</f>
        <v>Tolima</v>
      </c>
      <c r="D1005" s="0" t="n">
        <v>73</v>
      </c>
    </row>
    <row r="1006" customFormat="false" ht="12.75" hidden="false" customHeight="false" outlineLevel="0" collapsed="false">
      <c r="A1006" s="0" t="n">
        <v>73217</v>
      </c>
      <c r="B1006" s="0" t="s">
        <v>1223</v>
      </c>
      <c r="C1006" s="0" t="str">
        <f aca="false">VLOOKUP($D1006,$E$2:$F$34,2,0)</f>
        <v>Tolima</v>
      </c>
      <c r="D1006" s="0" t="n">
        <v>73</v>
      </c>
    </row>
    <row r="1007" customFormat="false" ht="12.75" hidden="false" customHeight="false" outlineLevel="0" collapsed="false">
      <c r="A1007" s="0" t="n">
        <v>73226</v>
      </c>
      <c r="B1007" s="0" t="s">
        <v>1224</v>
      </c>
      <c r="C1007" s="0" t="str">
        <f aca="false">VLOOKUP($D1007,$E$2:$F$34,2,0)</f>
        <v>Tolima</v>
      </c>
      <c r="D1007" s="0" t="n">
        <v>73</v>
      </c>
    </row>
    <row r="1008" customFormat="false" ht="12.75" hidden="false" customHeight="false" outlineLevel="0" collapsed="false">
      <c r="A1008" s="0" t="n">
        <v>73236</v>
      </c>
      <c r="B1008" s="0" t="s">
        <v>1225</v>
      </c>
      <c r="C1008" s="0" t="str">
        <f aca="false">VLOOKUP($D1008,$E$2:$F$34,2,0)</f>
        <v>Tolima</v>
      </c>
      <c r="D1008" s="0" t="n">
        <v>73</v>
      </c>
    </row>
    <row r="1009" customFormat="false" ht="12.75" hidden="false" customHeight="false" outlineLevel="0" collapsed="false">
      <c r="A1009" s="0" t="n">
        <v>73268</v>
      </c>
      <c r="B1009" s="0" t="s">
        <v>1226</v>
      </c>
      <c r="C1009" s="0" t="str">
        <f aca="false">VLOOKUP($D1009,$E$2:$F$34,2,0)</f>
        <v>Tolima</v>
      </c>
      <c r="D1009" s="0" t="n">
        <v>73</v>
      </c>
    </row>
    <row r="1010" customFormat="false" ht="12.75" hidden="false" customHeight="false" outlineLevel="0" collapsed="false">
      <c r="A1010" s="0" t="n">
        <v>73270</v>
      </c>
      <c r="B1010" s="0" t="s">
        <v>1227</v>
      </c>
      <c r="C1010" s="0" t="str">
        <f aca="false">VLOOKUP($D1010,$E$2:$F$34,2,0)</f>
        <v>Tolima</v>
      </c>
      <c r="D1010" s="0" t="n">
        <v>73</v>
      </c>
    </row>
    <row r="1011" customFormat="false" ht="12.75" hidden="false" customHeight="false" outlineLevel="0" collapsed="false">
      <c r="A1011" s="0" t="n">
        <v>73275</v>
      </c>
      <c r="B1011" s="0" t="s">
        <v>1229</v>
      </c>
      <c r="C1011" s="0" t="str">
        <f aca="false">VLOOKUP($D1011,$E$2:$F$34,2,0)</f>
        <v>Tolima</v>
      </c>
      <c r="D1011" s="0" t="n">
        <v>73</v>
      </c>
    </row>
    <row r="1012" customFormat="false" ht="12.75" hidden="false" customHeight="false" outlineLevel="0" collapsed="false">
      <c r="A1012" s="0" t="n">
        <v>73283</v>
      </c>
      <c r="B1012" s="0" t="s">
        <v>1231</v>
      </c>
      <c r="C1012" s="0" t="str">
        <f aca="false">VLOOKUP($D1012,$E$2:$F$34,2,0)</f>
        <v>Tolima</v>
      </c>
      <c r="D1012" s="0" t="n">
        <v>73</v>
      </c>
    </row>
    <row r="1013" customFormat="false" ht="12.75" hidden="false" customHeight="false" outlineLevel="0" collapsed="false">
      <c r="A1013" s="0" t="n">
        <v>73319</v>
      </c>
      <c r="B1013" s="0" t="s">
        <v>1232</v>
      </c>
      <c r="C1013" s="0" t="str">
        <f aca="false">VLOOKUP($D1013,$E$2:$F$34,2,0)</f>
        <v>Tolima</v>
      </c>
      <c r="D1013" s="0" t="n">
        <v>73</v>
      </c>
    </row>
    <row r="1014" customFormat="false" ht="12.75" hidden="false" customHeight="false" outlineLevel="0" collapsed="false">
      <c r="A1014" s="0" t="n">
        <v>73347</v>
      </c>
      <c r="B1014" s="0" t="s">
        <v>1233</v>
      </c>
      <c r="C1014" s="0" t="str">
        <f aca="false">VLOOKUP($D1014,$E$2:$F$34,2,0)</f>
        <v>Tolima</v>
      </c>
      <c r="D1014" s="0" t="n">
        <v>73</v>
      </c>
    </row>
    <row r="1015" customFormat="false" ht="12.75" hidden="false" customHeight="false" outlineLevel="0" collapsed="false">
      <c r="A1015" s="0" t="n">
        <v>73349</v>
      </c>
      <c r="B1015" s="0" t="s">
        <v>1234</v>
      </c>
      <c r="C1015" s="0" t="str">
        <f aca="false">VLOOKUP($D1015,$E$2:$F$34,2,0)</f>
        <v>Tolima</v>
      </c>
      <c r="D1015" s="0" t="n">
        <v>73</v>
      </c>
    </row>
    <row r="1016" customFormat="false" ht="12.75" hidden="false" customHeight="false" outlineLevel="0" collapsed="false">
      <c r="A1016" s="0" t="n">
        <v>73352</v>
      </c>
      <c r="B1016" s="0" t="s">
        <v>1236</v>
      </c>
      <c r="C1016" s="0" t="str">
        <f aca="false">VLOOKUP($D1016,$E$2:$F$34,2,0)</f>
        <v>Tolima</v>
      </c>
      <c r="D1016" s="0" t="n">
        <v>73</v>
      </c>
    </row>
    <row r="1017" customFormat="false" ht="12.75" hidden="false" customHeight="false" outlineLevel="0" collapsed="false">
      <c r="A1017" s="0" t="n">
        <v>73408</v>
      </c>
      <c r="B1017" s="0" t="s">
        <v>1237</v>
      </c>
      <c r="C1017" s="0" t="str">
        <f aca="false">VLOOKUP($D1017,$E$2:$F$34,2,0)</f>
        <v>Tolima</v>
      </c>
      <c r="D1017" s="0" t="n">
        <v>73</v>
      </c>
    </row>
    <row r="1018" customFormat="false" ht="12.75" hidden="false" customHeight="false" outlineLevel="0" collapsed="false">
      <c r="A1018" s="0" t="n">
        <v>73411</v>
      </c>
      <c r="B1018" s="0" t="s">
        <v>1238</v>
      </c>
      <c r="C1018" s="0" t="str">
        <f aca="false">VLOOKUP($D1018,$E$2:$F$34,2,0)</f>
        <v>Tolima</v>
      </c>
      <c r="D1018" s="0" t="n">
        <v>73</v>
      </c>
    </row>
    <row r="1019" customFormat="false" ht="12.75" hidden="false" customHeight="false" outlineLevel="0" collapsed="false">
      <c r="A1019" s="0" t="n">
        <v>73443</v>
      </c>
      <c r="B1019" s="0" t="s">
        <v>1239</v>
      </c>
      <c r="C1019" s="0" t="str">
        <f aca="false">VLOOKUP($D1019,$E$2:$F$34,2,0)</f>
        <v>Tolima</v>
      </c>
      <c r="D1019" s="0" t="n">
        <v>73</v>
      </c>
    </row>
    <row r="1020" customFormat="false" ht="12.75" hidden="false" customHeight="false" outlineLevel="0" collapsed="false">
      <c r="A1020" s="0" t="n">
        <v>73449</v>
      </c>
      <c r="B1020" s="0" t="s">
        <v>1241</v>
      </c>
      <c r="C1020" s="0" t="str">
        <f aca="false">VLOOKUP($D1020,$E$2:$F$34,2,0)</f>
        <v>Tolima</v>
      </c>
      <c r="D1020" s="0" t="n">
        <v>73</v>
      </c>
    </row>
    <row r="1021" customFormat="false" ht="12.75" hidden="false" customHeight="false" outlineLevel="0" collapsed="false">
      <c r="A1021" s="0" t="n">
        <v>73461</v>
      </c>
      <c r="B1021" s="0" t="s">
        <v>1243</v>
      </c>
      <c r="C1021" s="0" t="str">
        <f aca="false">VLOOKUP($D1021,$E$2:$F$34,2,0)</f>
        <v>Tolima</v>
      </c>
      <c r="D1021" s="0" t="n">
        <v>73</v>
      </c>
    </row>
    <row r="1022" customFormat="false" ht="12.75" hidden="false" customHeight="false" outlineLevel="0" collapsed="false">
      <c r="A1022" s="0" t="n">
        <v>73483</v>
      </c>
      <c r="B1022" s="0" t="s">
        <v>1244</v>
      </c>
      <c r="C1022" s="0" t="str">
        <f aca="false">VLOOKUP($D1022,$E$2:$F$34,2,0)</f>
        <v>Tolima</v>
      </c>
      <c r="D1022" s="0" t="n">
        <v>73</v>
      </c>
    </row>
    <row r="1023" customFormat="false" ht="12.75" hidden="false" customHeight="false" outlineLevel="0" collapsed="false">
      <c r="A1023" s="0" t="n">
        <v>73504</v>
      </c>
      <c r="B1023" s="0" t="s">
        <v>1245</v>
      </c>
      <c r="C1023" s="0" t="str">
        <f aca="false">VLOOKUP($D1023,$E$2:$F$34,2,0)</f>
        <v>Tolima</v>
      </c>
      <c r="D1023" s="0" t="n">
        <v>73</v>
      </c>
    </row>
    <row r="1024" customFormat="false" ht="12.75" hidden="false" customHeight="false" outlineLevel="0" collapsed="false">
      <c r="A1024" s="0" t="n">
        <v>73520</v>
      </c>
      <c r="B1024" s="0" t="s">
        <v>1246</v>
      </c>
      <c r="C1024" s="0" t="str">
        <f aca="false">VLOOKUP($D1024,$E$2:$F$34,2,0)</f>
        <v>Tolima</v>
      </c>
      <c r="D1024" s="0" t="n">
        <v>73</v>
      </c>
    </row>
    <row r="1025" customFormat="false" ht="12.75" hidden="false" customHeight="false" outlineLevel="0" collapsed="false">
      <c r="A1025" s="0" t="n">
        <v>73547</v>
      </c>
      <c r="B1025" s="0" t="s">
        <v>1247</v>
      </c>
      <c r="C1025" s="0" t="str">
        <f aca="false">VLOOKUP($D1025,$E$2:$F$34,2,0)</f>
        <v>Tolima</v>
      </c>
      <c r="D1025" s="0" t="n">
        <v>73</v>
      </c>
    </row>
    <row r="1026" customFormat="false" ht="12.75" hidden="false" customHeight="false" outlineLevel="0" collapsed="false">
      <c r="A1026" s="0" t="n">
        <v>73555</v>
      </c>
      <c r="B1026" s="0" t="s">
        <v>1248</v>
      </c>
      <c r="C1026" s="0" t="str">
        <f aca="false">VLOOKUP($D1026,$E$2:$F$34,2,0)</f>
        <v>Tolima</v>
      </c>
      <c r="D1026" s="0" t="n">
        <v>73</v>
      </c>
    </row>
    <row r="1027" customFormat="false" ht="12.75" hidden="false" customHeight="false" outlineLevel="0" collapsed="false">
      <c r="A1027" s="0" t="n">
        <v>73563</v>
      </c>
      <c r="B1027" s="0" t="s">
        <v>1249</v>
      </c>
      <c r="C1027" s="0" t="str">
        <f aca="false">VLOOKUP($D1027,$E$2:$F$34,2,0)</f>
        <v>Tolima</v>
      </c>
      <c r="D1027" s="0" t="n">
        <v>73</v>
      </c>
    </row>
    <row r="1028" customFormat="false" ht="12.75" hidden="false" customHeight="false" outlineLevel="0" collapsed="false">
      <c r="A1028" s="0" t="n">
        <v>73585</v>
      </c>
      <c r="B1028" s="0" t="s">
        <v>1250</v>
      </c>
      <c r="C1028" s="0" t="str">
        <f aca="false">VLOOKUP($D1028,$E$2:$F$34,2,0)</f>
        <v>Tolima</v>
      </c>
      <c r="D1028" s="0" t="n">
        <v>73</v>
      </c>
    </row>
    <row r="1029" customFormat="false" ht="12.75" hidden="false" customHeight="false" outlineLevel="0" collapsed="false">
      <c r="A1029" s="0" t="n">
        <v>73616</v>
      </c>
      <c r="B1029" s="0" t="s">
        <v>1252</v>
      </c>
      <c r="C1029" s="0" t="str">
        <f aca="false">VLOOKUP($D1029,$E$2:$F$34,2,0)</f>
        <v>Tolima</v>
      </c>
      <c r="D1029" s="0" t="n">
        <v>73</v>
      </c>
    </row>
    <row r="1030" customFormat="false" ht="12.75" hidden="false" customHeight="false" outlineLevel="0" collapsed="false">
      <c r="A1030" s="0" t="n">
        <v>73622</v>
      </c>
      <c r="B1030" s="0" t="s">
        <v>1253</v>
      </c>
      <c r="C1030" s="0" t="str">
        <f aca="false">VLOOKUP($D1030,$E$2:$F$34,2,0)</f>
        <v>Tolima</v>
      </c>
      <c r="D1030" s="0" t="n">
        <v>73</v>
      </c>
    </row>
    <row r="1031" customFormat="false" ht="12.75" hidden="false" customHeight="false" outlineLevel="0" collapsed="false">
      <c r="A1031" s="0" t="n">
        <v>73624</v>
      </c>
      <c r="B1031" s="0" t="s">
        <v>1254</v>
      </c>
      <c r="C1031" s="0" t="str">
        <f aca="false">VLOOKUP($D1031,$E$2:$F$34,2,0)</f>
        <v>Tolima</v>
      </c>
      <c r="D1031" s="0" t="n">
        <v>73</v>
      </c>
    </row>
    <row r="1032" customFormat="false" ht="12.75" hidden="false" customHeight="false" outlineLevel="0" collapsed="false">
      <c r="A1032" s="0" t="n">
        <v>73671</v>
      </c>
      <c r="B1032" s="0" t="s">
        <v>1255</v>
      </c>
      <c r="C1032" s="0" t="str">
        <f aca="false">VLOOKUP($D1032,$E$2:$F$34,2,0)</f>
        <v>Tolima</v>
      </c>
      <c r="D1032" s="0" t="n">
        <v>73</v>
      </c>
    </row>
    <row r="1033" customFormat="false" ht="12.75" hidden="false" customHeight="false" outlineLevel="0" collapsed="false">
      <c r="A1033" s="0" t="n">
        <v>73675</v>
      </c>
      <c r="B1033" s="0" t="s">
        <v>1256</v>
      </c>
      <c r="C1033" s="0" t="str">
        <f aca="false">VLOOKUP($D1033,$E$2:$F$34,2,0)</f>
        <v>Tolima</v>
      </c>
      <c r="D1033" s="0" t="n">
        <v>73</v>
      </c>
    </row>
    <row r="1034" customFormat="false" ht="12.75" hidden="false" customHeight="false" outlineLevel="0" collapsed="false">
      <c r="A1034" s="0" t="n">
        <v>73678</v>
      </c>
      <c r="B1034" s="0" t="s">
        <v>191</v>
      </c>
      <c r="C1034" s="0" t="str">
        <f aca="false">VLOOKUP($D1034,$E$2:$F$34,2,0)</f>
        <v>Tolima</v>
      </c>
      <c r="D1034" s="0" t="n">
        <v>73</v>
      </c>
    </row>
    <row r="1035" customFormat="false" ht="12.75" hidden="false" customHeight="false" outlineLevel="0" collapsed="false">
      <c r="A1035" s="0" t="n">
        <v>73686</v>
      </c>
      <c r="B1035" s="0" t="s">
        <v>1257</v>
      </c>
      <c r="C1035" s="0" t="str">
        <f aca="false">VLOOKUP($D1035,$E$2:$F$34,2,0)</f>
        <v>Tolima</v>
      </c>
      <c r="D1035" s="0" t="n">
        <v>73</v>
      </c>
    </row>
    <row r="1036" customFormat="false" ht="12.75" hidden="false" customHeight="false" outlineLevel="0" collapsed="false">
      <c r="A1036" s="0" t="n">
        <v>73770</v>
      </c>
      <c r="B1036" s="0" t="s">
        <v>584</v>
      </c>
      <c r="C1036" s="0" t="str">
        <f aca="false">VLOOKUP($D1036,$E$2:$F$34,2,0)</f>
        <v>Tolima</v>
      </c>
      <c r="D1036" s="0" t="n">
        <v>73</v>
      </c>
    </row>
    <row r="1037" customFormat="false" ht="12.75" hidden="false" customHeight="false" outlineLevel="0" collapsed="false">
      <c r="A1037" s="0" t="n">
        <v>73854</v>
      </c>
      <c r="B1037" s="0" t="s">
        <v>1258</v>
      </c>
      <c r="C1037" s="0" t="str">
        <f aca="false">VLOOKUP($D1037,$E$2:$F$34,2,0)</f>
        <v>Tolima</v>
      </c>
      <c r="D1037" s="0" t="n">
        <v>73</v>
      </c>
    </row>
    <row r="1038" customFormat="false" ht="12.75" hidden="false" customHeight="false" outlineLevel="0" collapsed="false">
      <c r="A1038" s="0" t="n">
        <v>73861</v>
      </c>
      <c r="B1038" s="0" t="s">
        <v>1259</v>
      </c>
      <c r="C1038" s="0" t="str">
        <f aca="false">VLOOKUP($D1038,$E$2:$F$34,2,0)</f>
        <v>Tolima</v>
      </c>
      <c r="D1038" s="0" t="n">
        <v>73</v>
      </c>
    </row>
    <row r="1039" customFormat="false" ht="12.75" hidden="false" customHeight="false" outlineLevel="0" collapsed="false">
      <c r="A1039" s="0" t="n">
        <v>73870</v>
      </c>
      <c r="B1039" s="0" t="s">
        <v>1260</v>
      </c>
      <c r="C1039" s="0" t="str">
        <f aca="false">VLOOKUP($D1039,$E$2:$F$34,2,0)</f>
        <v>Tolima</v>
      </c>
      <c r="D1039" s="0" t="n">
        <v>73</v>
      </c>
    </row>
    <row r="1040" customFormat="false" ht="12.75" hidden="false" customHeight="false" outlineLevel="0" collapsed="false">
      <c r="A1040" s="0" t="n">
        <v>73873</v>
      </c>
      <c r="B1040" s="0" t="s">
        <v>1261</v>
      </c>
      <c r="C1040" s="0" t="str">
        <f aca="false">VLOOKUP($D1040,$E$2:$F$34,2,0)</f>
        <v>Tolima</v>
      </c>
      <c r="D1040" s="0" t="n">
        <v>73</v>
      </c>
    </row>
    <row r="1041" customFormat="false" ht="12.75" hidden="false" customHeight="false" outlineLevel="0" collapsed="false">
      <c r="A1041" s="0" t="n">
        <v>76001</v>
      </c>
      <c r="B1041" s="0" t="s">
        <v>1262</v>
      </c>
      <c r="C1041" s="0" t="str">
        <f aca="false">VLOOKUP($D1041,$E$2:$F$34,2,0)</f>
        <v>Valle del Cauca</v>
      </c>
      <c r="D1041" s="0" t="n">
        <v>76</v>
      </c>
    </row>
    <row r="1042" customFormat="false" ht="12.75" hidden="false" customHeight="false" outlineLevel="0" collapsed="false">
      <c r="A1042" s="0" t="n">
        <v>76020</v>
      </c>
      <c r="B1042" s="0" t="s">
        <v>1265</v>
      </c>
      <c r="C1042" s="0" t="str">
        <f aca="false">VLOOKUP($D1042,$E$2:$F$34,2,0)</f>
        <v>Valle del Cauca</v>
      </c>
      <c r="D1042" s="0" t="n">
        <v>76</v>
      </c>
    </row>
    <row r="1043" customFormat="false" ht="12.75" hidden="false" customHeight="false" outlineLevel="0" collapsed="false">
      <c r="A1043" s="0" t="n">
        <v>76036</v>
      </c>
      <c r="B1043" s="0" t="s">
        <v>1267</v>
      </c>
      <c r="C1043" s="0" t="str">
        <f aca="false">VLOOKUP($D1043,$E$2:$F$34,2,0)</f>
        <v>Valle del Cauca</v>
      </c>
      <c r="D1043" s="0" t="n">
        <v>76</v>
      </c>
    </row>
    <row r="1044" customFormat="false" ht="12.75" hidden="false" customHeight="false" outlineLevel="0" collapsed="false">
      <c r="A1044" s="0" t="n">
        <v>76041</v>
      </c>
      <c r="B1044" s="0" t="s">
        <v>1268</v>
      </c>
      <c r="C1044" s="0" t="str">
        <f aca="false">VLOOKUP($D1044,$E$2:$F$34,2,0)</f>
        <v>Valle del Cauca</v>
      </c>
      <c r="D1044" s="0" t="n">
        <v>76</v>
      </c>
    </row>
    <row r="1045" customFormat="false" ht="12.75" hidden="false" customHeight="false" outlineLevel="0" collapsed="false">
      <c r="A1045" s="0" t="n">
        <v>76054</v>
      </c>
      <c r="B1045" s="0" t="s">
        <v>75</v>
      </c>
      <c r="C1045" s="0" t="str">
        <f aca="false">VLOOKUP($D1045,$E$2:$F$34,2,0)</f>
        <v>Valle del Cauca</v>
      </c>
      <c r="D1045" s="0" t="n">
        <v>76</v>
      </c>
    </row>
    <row r="1046" customFormat="false" ht="12.75" hidden="false" customHeight="false" outlineLevel="0" collapsed="false">
      <c r="A1046" s="0" t="n">
        <v>76100</v>
      </c>
      <c r="B1046" s="0" t="s">
        <v>85</v>
      </c>
      <c r="C1046" s="0" t="str">
        <f aca="false">VLOOKUP($D1046,$E$2:$F$34,2,0)</f>
        <v>Valle del Cauca</v>
      </c>
      <c r="D1046" s="0" t="n">
        <v>76</v>
      </c>
    </row>
    <row r="1047" customFormat="false" ht="12.75" hidden="false" customHeight="false" outlineLevel="0" collapsed="false">
      <c r="A1047" s="0" t="n">
        <v>76109</v>
      </c>
      <c r="B1047" s="0" t="s">
        <v>1269</v>
      </c>
      <c r="C1047" s="0" t="str">
        <f aca="false">VLOOKUP($D1047,$E$2:$F$34,2,0)</f>
        <v>Valle del Cauca</v>
      </c>
      <c r="D1047" s="0" t="n">
        <v>76</v>
      </c>
    </row>
    <row r="1048" customFormat="false" ht="12.75" hidden="false" customHeight="false" outlineLevel="0" collapsed="false">
      <c r="A1048" s="0" t="n">
        <v>76111</v>
      </c>
      <c r="B1048" s="0" t="s">
        <v>1271</v>
      </c>
      <c r="C1048" s="0" t="str">
        <f aca="false">VLOOKUP($D1048,$E$2:$F$34,2,0)</f>
        <v>Valle del Cauca</v>
      </c>
      <c r="D1048" s="0" t="n">
        <v>76</v>
      </c>
    </row>
    <row r="1049" customFormat="false" ht="12.75" hidden="false" customHeight="false" outlineLevel="0" collapsed="false">
      <c r="A1049" s="0" t="n">
        <v>76113</v>
      </c>
      <c r="B1049" s="0" t="s">
        <v>1273</v>
      </c>
      <c r="C1049" s="0" t="str">
        <f aca="false">VLOOKUP($D1049,$E$2:$F$34,2,0)</f>
        <v>Valle del Cauca</v>
      </c>
      <c r="D1049" s="0" t="n">
        <v>76</v>
      </c>
    </row>
    <row r="1050" customFormat="false" ht="12.75" hidden="false" customHeight="false" outlineLevel="0" collapsed="false">
      <c r="A1050" s="0" t="n">
        <v>76122</v>
      </c>
      <c r="B1050" s="0" t="s">
        <v>1274</v>
      </c>
      <c r="C1050" s="0" t="str">
        <f aca="false">VLOOKUP($D1050,$E$2:$F$34,2,0)</f>
        <v>Valle del Cauca</v>
      </c>
      <c r="D1050" s="0" t="n">
        <v>76</v>
      </c>
    </row>
    <row r="1051" customFormat="false" ht="12.75" hidden="false" customHeight="false" outlineLevel="0" collapsed="false">
      <c r="A1051" s="0" t="n">
        <v>76126</v>
      </c>
      <c r="B1051" s="0" t="s">
        <v>1275</v>
      </c>
      <c r="C1051" s="0" t="str">
        <f aca="false">VLOOKUP($D1051,$E$2:$F$34,2,0)</f>
        <v>Valle del Cauca</v>
      </c>
      <c r="D1051" s="0" t="n">
        <v>76</v>
      </c>
    </row>
    <row r="1052" customFormat="false" ht="12.75" hidden="false" customHeight="false" outlineLevel="0" collapsed="false">
      <c r="A1052" s="0" t="n">
        <v>76130</v>
      </c>
      <c r="B1052" s="0" t="s">
        <v>237</v>
      </c>
      <c r="C1052" s="0" t="str">
        <f aca="false">VLOOKUP($D1052,$E$2:$F$34,2,0)</f>
        <v>Valle del Cauca</v>
      </c>
      <c r="D1052" s="0" t="n">
        <v>76</v>
      </c>
    </row>
    <row r="1053" customFormat="false" ht="12.75" hidden="false" customHeight="false" outlineLevel="0" collapsed="false">
      <c r="A1053" s="0" t="n">
        <v>76147</v>
      </c>
      <c r="B1053" s="0" t="s">
        <v>1276</v>
      </c>
      <c r="C1053" s="0" t="str">
        <f aca="false">VLOOKUP($D1053,$E$2:$F$34,2,0)</f>
        <v>Valle del Cauca</v>
      </c>
      <c r="D1053" s="0" t="n">
        <v>76</v>
      </c>
    </row>
    <row r="1054" customFormat="false" ht="12.75" hidden="false" customHeight="false" outlineLevel="0" collapsed="false">
      <c r="A1054" s="0" t="n">
        <v>76233</v>
      </c>
      <c r="B1054" s="0" t="s">
        <v>1277</v>
      </c>
      <c r="C1054" s="0" t="str">
        <f aca="false">VLOOKUP($D1054,$E$2:$F$34,2,0)</f>
        <v>Valle del Cauca</v>
      </c>
      <c r="D1054" s="0" t="n">
        <v>76</v>
      </c>
    </row>
    <row r="1055" customFormat="false" ht="12.75" hidden="false" customHeight="false" outlineLevel="0" collapsed="false">
      <c r="A1055" s="0" t="n">
        <v>76243</v>
      </c>
      <c r="B1055" s="0" t="s">
        <v>1278</v>
      </c>
      <c r="C1055" s="0" t="str">
        <f aca="false">VLOOKUP($D1055,$E$2:$F$34,2,0)</f>
        <v>Valle del Cauca</v>
      </c>
      <c r="D1055" s="0" t="n">
        <v>76</v>
      </c>
    </row>
    <row r="1056" customFormat="false" ht="12.75" hidden="false" customHeight="false" outlineLevel="0" collapsed="false">
      <c r="A1056" s="0" t="n">
        <v>76246</v>
      </c>
      <c r="B1056" s="0" t="s">
        <v>1279</v>
      </c>
      <c r="C1056" s="0" t="str">
        <f aca="false">VLOOKUP($D1056,$E$2:$F$34,2,0)</f>
        <v>Valle del Cauca</v>
      </c>
      <c r="D1056" s="0" t="n">
        <v>76</v>
      </c>
    </row>
    <row r="1057" customFormat="false" ht="12.75" hidden="false" customHeight="false" outlineLevel="0" collapsed="false">
      <c r="A1057" s="0" t="n">
        <v>76248</v>
      </c>
      <c r="B1057" s="0" t="s">
        <v>1280</v>
      </c>
      <c r="C1057" s="0" t="str">
        <f aca="false">VLOOKUP($D1057,$E$2:$F$34,2,0)</f>
        <v>Valle del Cauca</v>
      </c>
      <c r="D1057" s="0" t="n">
        <v>76</v>
      </c>
    </row>
    <row r="1058" customFormat="false" ht="12.75" hidden="false" customHeight="false" outlineLevel="0" collapsed="false">
      <c r="A1058" s="0" t="n">
        <v>76250</v>
      </c>
      <c r="B1058" s="0" t="s">
        <v>1281</v>
      </c>
      <c r="C1058" s="0" t="str">
        <f aca="false">VLOOKUP($D1058,$E$2:$F$34,2,0)</f>
        <v>Valle del Cauca</v>
      </c>
      <c r="D1058" s="0" t="n">
        <v>76</v>
      </c>
    </row>
    <row r="1059" customFormat="false" ht="12.75" hidden="false" customHeight="false" outlineLevel="0" collapsed="false">
      <c r="A1059" s="0" t="n">
        <v>76275</v>
      </c>
      <c r="B1059" s="0" t="s">
        <v>1282</v>
      </c>
      <c r="C1059" s="0" t="str">
        <f aca="false">VLOOKUP($D1059,$E$2:$F$34,2,0)</f>
        <v>Valle del Cauca</v>
      </c>
      <c r="D1059" s="0" t="n">
        <v>76</v>
      </c>
    </row>
    <row r="1060" customFormat="false" ht="12.75" hidden="false" customHeight="false" outlineLevel="0" collapsed="false">
      <c r="A1060" s="0" t="n">
        <v>76306</v>
      </c>
      <c r="B1060" s="0" t="s">
        <v>1283</v>
      </c>
      <c r="C1060" s="0" t="str">
        <f aca="false">VLOOKUP($D1060,$E$2:$F$34,2,0)</f>
        <v>Valle del Cauca</v>
      </c>
      <c r="D1060" s="0" t="n">
        <v>76</v>
      </c>
    </row>
    <row r="1061" customFormat="false" ht="12.75" hidden="false" customHeight="false" outlineLevel="0" collapsed="false">
      <c r="A1061" s="0" t="n">
        <v>76318</v>
      </c>
      <c r="B1061" s="0" t="s">
        <v>1284</v>
      </c>
      <c r="C1061" s="0" t="str">
        <f aca="false">VLOOKUP($D1061,$E$2:$F$34,2,0)</f>
        <v>Valle del Cauca</v>
      </c>
      <c r="D1061" s="0" t="n">
        <v>76</v>
      </c>
    </row>
    <row r="1062" customFormat="false" ht="12.75" hidden="false" customHeight="false" outlineLevel="0" collapsed="false">
      <c r="A1062" s="0" t="n">
        <v>76364</v>
      </c>
      <c r="B1062" s="0" t="s">
        <v>1285</v>
      </c>
      <c r="C1062" s="0" t="str">
        <f aca="false">VLOOKUP($D1062,$E$2:$F$34,2,0)</f>
        <v>Valle del Cauca</v>
      </c>
      <c r="D1062" s="0" t="n">
        <v>76</v>
      </c>
    </row>
    <row r="1063" customFormat="false" ht="12.75" hidden="false" customHeight="false" outlineLevel="0" collapsed="false">
      <c r="A1063" s="0" t="n">
        <v>76377</v>
      </c>
      <c r="B1063" s="0" t="s">
        <v>1287</v>
      </c>
      <c r="C1063" s="0" t="str">
        <f aca="false">VLOOKUP($D1063,$E$2:$F$34,2,0)</f>
        <v>Valle del Cauca</v>
      </c>
      <c r="D1063" s="0" t="n">
        <v>76</v>
      </c>
    </row>
    <row r="1064" customFormat="false" ht="12.75" hidden="false" customHeight="false" outlineLevel="0" collapsed="false">
      <c r="A1064" s="0" t="n">
        <v>76400</v>
      </c>
      <c r="B1064" s="0" t="s">
        <v>153</v>
      </c>
      <c r="C1064" s="0" t="str">
        <f aca="false">VLOOKUP($D1064,$E$2:$F$34,2,0)</f>
        <v>Valle del Cauca</v>
      </c>
      <c r="D1064" s="0" t="n">
        <v>76</v>
      </c>
    </row>
    <row r="1065" customFormat="false" ht="12.75" hidden="false" customHeight="false" outlineLevel="0" collapsed="false">
      <c r="A1065" s="0" t="n">
        <v>76403</v>
      </c>
      <c r="B1065" s="0" t="s">
        <v>395</v>
      </c>
      <c r="C1065" s="0" t="str">
        <f aca="false">VLOOKUP($D1065,$E$2:$F$34,2,0)</f>
        <v>Valle del Cauca</v>
      </c>
      <c r="D1065" s="0" t="n">
        <v>76</v>
      </c>
    </row>
    <row r="1066" customFormat="false" ht="12.75" hidden="false" customHeight="false" outlineLevel="0" collapsed="false">
      <c r="A1066" s="0" t="n">
        <v>76497</v>
      </c>
      <c r="B1066" s="0" t="s">
        <v>1289</v>
      </c>
      <c r="C1066" s="0" t="str">
        <f aca="false">VLOOKUP($D1066,$E$2:$F$34,2,0)</f>
        <v>Valle del Cauca</v>
      </c>
      <c r="D1066" s="0" t="n">
        <v>76</v>
      </c>
    </row>
    <row r="1067" customFormat="false" ht="12.75" hidden="false" customHeight="false" outlineLevel="0" collapsed="false">
      <c r="A1067" s="0" t="n">
        <v>76520</v>
      </c>
      <c r="B1067" s="0" t="s">
        <v>1291</v>
      </c>
      <c r="C1067" s="0" t="str">
        <f aca="false">VLOOKUP($D1067,$E$2:$F$34,2,0)</f>
        <v>Valle del Cauca</v>
      </c>
      <c r="D1067" s="0" t="n">
        <v>76</v>
      </c>
    </row>
    <row r="1068" customFormat="false" ht="12.75" hidden="false" customHeight="false" outlineLevel="0" collapsed="false">
      <c r="A1068" s="0" t="n">
        <v>76563</v>
      </c>
      <c r="B1068" s="0" t="s">
        <v>1292</v>
      </c>
      <c r="C1068" s="0" t="str">
        <f aca="false">VLOOKUP($D1068,$E$2:$F$34,2,0)</f>
        <v>Valle del Cauca</v>
      </c>
      <c r="D1068" s="0" t="n">
        <v>76</v>
      </c>
    </row>
    <row r="1069" customFormat="false" ht="12.75" hidden="false" customHeight="false" outlineLevel="0" collapsed="false">
      <c r="A1069" s="0" t="n">
        <v>76606</v>
      </c>
      <c r="B1069" s="0" t="s">
        <v>947</v>
      </c>
      <c r="C1069" s="0" t="str">
        <f aca="false">VLOOKUP($D1069,$E$2:$F$34,2,0)</f>
        <v>Valle del Cauca</v>
      </c>
      <c r="D1069" s="0" t="n">
        <v>76</v>
      </c>
    </row>
    <row r="1070" customFormat="false" ht="12.75" hidden="false" customHeight="false" outlineLevel="0" collapsed="false">
      <c r="A1070" s="0" t="n">
        <v>76616</v>
      </c>
      <c r="B1070" s="0" t="s">
        <v>1294</v>
      </c>
      <c r="C1070" s="0" t="str">
        <f aca="false">VLOOKUP($D1070,$E$2:$F$34,2,0)</f>
        <v>Valle del Cauca</v>
      </c>
      <c r="D1070" s="0" t="n">
        <v>76</v>
      </c>
    </row>
    <row r="1071" customFormat="false" ht="12.75" hidden="false" customHeight="false" outlineLevel="0" collapsed="false">
      <c r="A1071" s="0" t="n">
        <v>76622</v>
      </c>
      <c r="B1071" s="0" t="s">
        <v>1296</v>
      </c>
      <c r="C1071" s="0" t="str">
        <f aca="false">VLOOKUP($D1071,$E$2:$F$34,2,0)</f>
        <v>Valle del Cauca</v>
      </c>
      <c r="D1071" s="0" t="n">
        <v>76</v>
      </c>
    </row>
    <row r="1072" customFormat="false" ht="12.75" hidden="false" customHeight="false" outlineLevel="0" collapsed="false">
      <c r="A1072" s="0" t="n">
        <v>76670</v>
      </c>
      <c r="B1072" s="0" t="s">
        <v>192</v>
      </c>
      <c r="C1072" s="0" t="str">
        <f aca="false">VLOOKUP($D1072,$E$2:$F$34,2,0)</f>
        <v>Valle del Cauca</v>
      </c>
      <c r="D1072" s="0" t="n">
        <v>76</v>
      </c>
    </row>
    <row r="1073" customFormat="false" ht="12.75" hidden="false" customHeight="false" outlineLevel="0" collapsed="false">
      <c r="A1073" s="0" t="n">
        <v>76736</v>
      </c>
      <c r="B1073" s="0" t="s">
        <v>1297</v>
      </c>
      <c r="C1073" s="0" t="str">
        <f aca="false">VLOOKUP($D1073,$E$2:$F$34,2,0)</f>
        <v>Valle del Cauca</v>
      </c>
      <c r="D1073" s="0" t="n">
        <v>76</v>
      </c>
    </row>
    <row r="1074" customFormat="false" ht="12.75" hidden="false" customHeight="false" outlineLevel="0" collapsed="false">
      <c r="A1074" s="0" t="n">
        <v>76823</v>
      </c>
      <c r="B1074" s="0" t="s">
        <v>1298</v>
      </c>
      <c r="C1074" s="0" t="str">
        <f aca="false">VLOOKUP($D1074,$E$2:$F$34,2,0)</f>
        <v>Valle del Cauca</v>
      </c>
      <c r="D1074" s="0" t="n">
        <v>76</v>
      </c>
    </row>
    <row r="1075" customFormat="false" ht="12.75" hidden="false" customHeight="false" outlineLevel="0" collapsed="false">
      <c r="A1075" s="0" t="n">
        <v>76828</v>
      </c>
      <c r="B1075" s="0" t="s">
        <v>1299</v>
      </c>
      <c r="C1075" s="0" t="str">
        <f aca="false">VLOOKUP($D1075,$E$2:$F$34,2,0)</f>
        <v>Valle del Cauca</v>
      </c>
      <c r="D1075" s="0" t="n">
        <v>76</v>
      </c>
    </row>
    <row r="1076" customFormat="false" ht="12.75" hidden="false" customHeight="false" outlineLevel="0" collapsed="false">
      <c r="A1076" s="0" t="n">
        <v>76834</v>
      </c>
      <c r="B1076" s="0" t="s">
        <v>1300</v>
      </c>
      <c r="C1076" s="0" t="str">
        <f aca="false">VLOOKUP($D1076,$E$2:$F$34,2,0)</f>
        <v>Valle del Cauca</v>
      </c>
      <c r="D1076" s="0" t="n">
        <v>76</v>
      </c>
    </row>
    <row r="1077" customFormat="false" ht="12.75" hidden="false" customHeight="false" outlineLevel="0" collapsed="false">
      <c r="A1077" s="0" t="n">
        <v>76845</v>
      </c>
      <c r="B1077" s="0" t="s">
        <v>1302</v>
      </c>
      <c r="C1077" s="0" t="str">
        <f aca="false">VLOOKUP($D1077,$E$2:$F$34,2,0)</f>
        <v>Valle del Cauca</v>
      </c>
      <c r="D1077" s="0" t="n">
        <v>76</v>
      </c>
    </row>
    <row r="1078" customFormat="false" ht="12.75" hidden="false" customHeight="false" outlineLevel="0" collapsed="false">
      <c r="A1078" s="0" t="n">
        <v>76863</v>
      </c>
      <c r="B1078" s="0" t="s">
        <v>1303</v>
      </c>
      <c r="C1078" s="0" t="str">
        <f aca="false">VLOOKUP($D1078,$E$2:$F$34,2,0)</f>
        <v>Valle del Cauca</v>
      </c>
      <c r="D1078" s="0" t="n">
        <v>76</v>
      </c>
    </row>
    <row r="1079" customFormat="false" ht="12.75" hidden="false" customHeight="false" outlineLevel="0" collapsed="false">
      <c r="A1079" s="0" t="n">
        <v>76869</v>
      </c>
      <c r="B1079" s="0" t="s">
        <v>1304</v>
      </c>
      <c r="C1079" s="0" t="str">
        <f aca="false">VLOOKUP($D1079,$E$2:$F$34,2,0)</f>
        <v>Valle del Cauca</v>
      </c>
      <c r="D1079" s="0" t="n">
        <v>76</v>
      </c>
    </row>
    <row r="1080" customFormat="false" ht="12.75" hidden="false" customHeight="false" outlineLevel="0" collapsed="false">
      <c r="A1080" s="0" t="n">
        <v>76890</v>
      </c>
      <c r="B1080" s="0" t="s">
        <v>1305</v>
      </c>
      <c r="C1080" s="0" t="str">
        <f aca="false">VLOOKUP($D1080,$E$2:$F$34,2,0)</f>
        <v>Valle del Cauca</v>
      </c>
      <c r="D1080" s="0" t="n">
        <v>76</v>
      </c>
    </row>
    <row r="1081" customFormat="false" ht="12.75" hidden="false" customHeight="false" outlineLevel="0" collapsed="false">
      <c r="A1081" s="0" t="n">
        <v>76892</v>
      </c>
      <c r="B1081" s="0" t="s">
        <v>1306</v>
      </c>
      <c r="C1081" s="0" t="str">
        <f aca="false">VLOOKUP($D1081,$E$2:$F$34,2,0)</f>
        <v>Valle del Cauca</v>
      </c>
      <c r="D1081" s="0" t="n">
        <v>76</v>
      </c>
    </row>
    <row r="1082" customFormat="false" ht="12.75" hidden="false" customHeight="false" outlineLevel="0" collapsed="false">
      <c r="A1082" s="0" t="n">
        <v>76895</v>
      </c>
      <c r="B1082" s="0" t="s">
        <v>1307</v>
      </c>
      <c r="C1082" s="0" t="str">
        <f aca="false">VLOOKUP($D1082,$E$2:$F$34,2,0)</f>
        <v>Valle del Cauca</v>
      </c>
      <c r="D1082" s="0" t="n">
        <v>76</v>
      </c>
    </row>
    <row r="1083" customFormat="false" ht="12.75" hidden="false" customHeight="false" outlineLevel="0" collapsed="false">
      <c r="A1083" s="0" t="n">
        <v>81001</v>
      </c>
      <c r="B1083" s="0" t="s">
        <v>1308</v>
      </c>
      <c r="C1083" s="0" t="str">
        <f aca="false">VLOOKUP($D1083,$E$2:$F$34,2,0)</f>
        <v>Arauca</v>
      </c>
      <c r="D1083" s="0" t="n">
        <v>81</v>
      </c>
    </row>
    <row r="1084" customFormat="false" ht="12.75" hidden="false" customHeight="false" outlineLevel="0" collapsed="false">
      <c r="A1084" s="0" t="n">
        <v>81065</v>
      </c>
      <c r="B1084" s="0" t="s">
        <v>1310</v>
      </c>
      <c r="C1084" s="0" t="str">
        <f aca="false">VLOOKUP($D1084,$E$2:$F$34,2,0)</f>
        <v>Arauca</v>
      </c>
      <c r="D1084" s="0" t="n">
        <v>81</v>
      </c>
    </row>
    <row r="1085" customFormat="false" ht="12.75" hidden="false" customHeight="false" outlineLevel="0" collapsed="false">
      <c r="A1085" s="0" t="n">
        <v>81220</v>
      </c>
      <c r="B1085" s="0" t="s">
        <v>1311</v>
      </c>
      <c r="C1085" s="0" t="str">
        <f aca="false">VLOOKUP($D1085,$E$2:$F$34,2,0)</f>
        <v>Arauca</v>
      </c>
      <c r="D1085" s="0" t="n">
        <v>81</v>
      </c>
    </row>
    <row r="1086" customFormat="false" ht="12.75" hidden="false" customHeight="false" outlineLevel="0" collapsed="false">
      <c r="A1086" s="0" t="n">
        <v>81300</v>
      </c>
      <c r="B1086" s="0" t="s">
        <v>1312</v>
      </c>
      <c r="C1086" s="0" t="str">
        <f aca="false">VLOOKUP($D1086,$E$2:$F$34,2,0)</f>
        <v>Arauca</v>
      </c>
      <c r="D1086" s="0" t="n">
        <v>81</v>
      </c>
    </row>
    <row r="1087" customFormat="false" ht="12.75" hidden="false" customHeight="false" outlineLevel="0" collapsed="false">
      <c r="A1087" s="0" t="n">
        <v>81591</v>
      </c>
      <c r="B1087" s="0" t="s">
        <v>1313</v>
      </c>
      <c r="C1087" s="0" t="str">
        <f aca="false">VLOOKUP($D1087,$E$2:$F$34,2,0)</f>
        <v>Arauca</v>
      </c>
      <c r="D1087" s="0" t="n">
        <v>81</v>
      </c>
    </row>
    <row r="1088" customFormat="false" ht="12.75" hidden="false" customHeight="false" outlineLevel="0" collapsed="false">
      <c r="A1088" s="0" t="n">
        <v>81736</v>
      </c>
      <c r="B1088" s="0" t="s">
        <v>1314</v>
      </c>
      <c r="C1088" s="0" t="str">
        <f aca="false">VLOOKUP($D1088,$E$2:$F$34,2,0)</f>
        <v>Arauca</v>
      </c>
      <c r="D1088" s="0" t="n">
        <v>81</v>
      </c>
    </row>
    <row r="1089" customFormat="false" ht="12.75" hidden="false" customHeight="false" outlineLevel="0" collapsed="false">
      <c r="A1089" s="0" t="n">
        <v>81794</v>
      </c>
      <c r="B1089" s="0" t="s">
        <v>1315</v>
      </c>
      <c r="C1089" s="0" t="str">
        <f aca="false">VLOOKUP($D1089,$E$2:$F$34,2,0)</f>
        <v>Arauca</v>
      </c>
      <c r="D1089" s="0" t="n">
        <v>81</v>
      </c>
    </row>
    <row r="1090" customFormat="false" ht="12.75" hidden="false" customHeight="false" outlineLevel="0" collapsed="false">
      <c r="A1090" s="0" t="n">
        <v>85001</v>
      </c>
      <c r="B1090" s="0" t="s">
        <v>1316</v>
      </c>
      <c r="C1090" s="0" t="str">
        <f aca="false">VLOOKUP($D1090,$E$2:$F$34,2,0)</f>
        <v>Casanare</v>
      </c>
      <c r="D1090" s="0" t="n">
        <v>85</v>
      </c>
    </row>
    <row r="1091" customFormat="false" ht="12.75" hidden="false" customHeight="false" outlineLevel="0" collapsed="false">
      <c r="A1091" s="0" t="n">
        <v>85010</v>
      </c>
      <c r="B1091" s="0" t="s">
        <v>1319</v>
      </c>
      <c r="C1091" s="0" t="str">
        <f aca="false">VLOOKUP($D1091,$E$2:$F$34,2,0)</f>
        <v>Casanare</v>
      </c>
      <c r="D1091" s="0" t="n">
        <v>85</v>
      </c>
    </row>
    <row r="1092" customFormat="false" ht="12.75" hidden="false" customHeight="false" outlineLevel="0" collapsed="false">
      <c r="A1092" s="0" t="n">
        <v>85015</v>
      </c>
      <c r="B1092" s="0" t="s">
        <v>1320</v>
      </c>
      <c r="C1092" s="0" t="str">
        <f aca="false">VLOOKUP($D1092,$E$2:$F$34,2,0)</f>
        <v>Casanare</v>
      </c>
      <c r="D1092" s="0" t="n">
        <v>85</v>
      </c>
    </row>
    <row r="1093" customFormat="false" ht="12.75" hidden="false" customHeight="false" outlineLevel="0" collapsed="false">
      <c r="A1093" s="0" t="n">
        <v>85125</v>
      </c>
      <c r="B1093" s="0" t="s">
        <v>1321</v>
      </c>
      <c r="C1093" s="0" t="str">
        <f aca="false">VLOOKUP($D1093,$E$2:$F$34,2,0)</f>
        <v>Casanare</v>
      </c>
      <c r="D1093" s="0" t="n">
        <v>85</v>
      </c>
    </row>
    <row r="1094" customFormat="false" ht="12.75" hidden="false" customHeight="false" outlineLevel="0" collapsed="false">
      <c r="A1094" s="0" t="n">
        <v>85136</v>
      </c>
      <c r="B1094" s="0" t="s">
        <v>1322</v>
      </c>
      <c r="C1094" s="0" t="str">
        <f aca="false">VLOOKUP($D1094,$E$2:$F$34,2,0)</f>
        <v>Casanare</v>
      </c>
      <c r="D1094" s="0" t="n">
        <v>85</v>
      </c>
    </row>
    <row r="1095" customFormat="false" ht="12.75" hidden="false" customHeight="false" outlineLevel="0" collapsed="false">
      <c r="A1095" s="0" t="n">
        <v>85139</v>
      </c>
      <c r="B1095" s="0" t="s">
        <v>1323</v>
      </c>
      <c r="C1095" s="0" t="str">
        <f aca="false">VLOOKUP($D1095,$E$2:$F$34,2,0)</f>
        <v>Casanare</v>
      </c>
      <c r="D1095" s="0" t="n">
        <v>85</v>
      </c>
    </row>
    <row r="1096" customFormat="false" ht="12.75" hidden="false" customHeight="false" outlineLevel="0" collapsed="false">
      <c r="A1096" s="0" t="n">
        <v>85162</v>
      </c>
      <c r="B1096" s="0" t="s">
        <v>1325</v>
      </c>
      <c r="C1096" s="0" t="str">
        <f aca="false">VLOOKUP($D1096,$E$2:$F$34,2,0)</f>
        <v>Casanare</v>
      </c>
      <c r="D1096" s="0" t="n">
        <v>85</v>
      </c>
    </row>
    <row r="1097" customFormat="false" ht="12.75" hidden="false" customHeight="false" outlineLevel="0" collapsed="false">
      <c r="A1097" s="0" t="n">
        <v>85225</v>
      </c>
      <c r="B1097" s="0" t="s">
        <v>1326</v>
      </c>
      <c r="C1097" s="0" t="str">
        <f aca="false">VLOOKUP($D1097,$E$2:$F$34,2,0)</f>
        <v>Casanare</v>
      </c>
      <c r="D1097" s="0" t="n">
        <v>85</v>
      </c>
    </row>
    <row r="1098" customFormat="false" ht="12.75" hidden="false" customHeight="false" outlineLevel="0" collapsed="false">
      <c r="A1098" s="0" t="n">
        <v>85230</v>
      </c>
      <c r="B1098" s="0" t="s">
        <v>1328</v>
      </c>
      <c r="C1098" s="0" t="str">
        <f aca="false">VLOOKUP($D1098,$E$2:$F$34,2,0)</f>
        <v>Casanare</v>
      </c>
      <c r="D1098" s="0" t="n">
        <v>85</v>
      </c>
    </row>
    <row r="1099" customFormat="false" ht="12.75" hidden="false" customHeight="false" outlineLevel="0" collapsed="false">
      <c r="A1099" s="0" t="n">
        <v>85250</v>
      </c>
      <c r="B1099" s="0" t="s">
        <v>1329</v>
      </c>
      <c r="C1099" s="0" t="str">
        <f aca="false">VLOOKUP($D1099,$E$2:$F$34,2,0)</f>
        <v>Casanare</v>
      </c>
      <c r="D1099" s="0" t="n">
        <v>85</v>
      </c>
    </row>
    <row r="1100" customFormat="false" ht="12.75" hidden="false" customHeight="false" outlineLevel="0" collapsed="false">
      <c r="A1100" s="0" t="n">
        <v>85263</v>
      </c>
      <c r="B1100" s="0" t="s">
        <v>1331</v>
      </c>
      <c r="C1100" s="0" t="str">
        <f aca="false">VLOOKUP($D1100,$E$2:$F$34,2,0)</f>
        <v>Casanare</v>
      </c>
      <c r="D1100" s="0" t="n">
        <v>85</v>
      </c>
    </row>
    <row r="1101" customFormat="false" ht="12.75" hidden="false" customHeight="false" outlineLevel="0" collapsed="false">
      <c r="A1101" s="0" t="n">
        <v>85279</v>
      </c>
      <c r="B1101" s="0" t="s">
        <v>1332</v>
      </c>
      <c r="C1101" s="0" t="str">
        <f aca="false">VLOOKUP($D1101,$E$2:$F$34,2,0)</f>
        <v>Casanare</v>
      </c>
      <c r="D1101" s="0" t="n">
        <v>85</v>
      </c>
    </row>
    <row r="1102" customFormat="false" ht="12.75" hidden="false" customHeight="false" outlineLevel="0" collapsed="false">
      <c r="A1102" s="0" t="n">
        <v>85300</v>
      </c>
      <c r="B1102" s="0" t="s">
        <v>179</v>
      </c>
      <c r="C1102" s="0" t="str">
        <f aca="false">VLOOKUP($D1102,$E$2:$F$34,2,0)</f>
        <v>Casanare</v>
      </c>
      <c r="D1102" s="0" t="n">
        <v>85</v>
      </c>
    </row>
    <row r="1103" customFormat="false" ht="12.75" hidden="false" customHeight="false" outlineLevel="0" collapsed="false">
      <c r="A1103" s="0" t="n">
        <v>85315</v>
      </c>
      <c r="B1103" s="0" t="s">
        <v>1334</v>
      </c>
      <c r="C1103" s="0" t="str">
        <f aca="false">VLOOKUP($D1103,$E$2:$F$34,2,0)</f>
        <v>Casanare</v>
      </c>
      <c r="D1103" s="0" t="n">
        <v>85</v>
      </c>
    </row>
    <row r="1104" customFormat="false" ht="12.75" hidden="false" customHeight="false" outlineLevel="0" collapsed="false">
      <c r="A1104" s="0" t="n">
        <v>85325</v>
      </c>
      <c r="B1104" s="0" t="s">
        <v>1335</v>
      </c>
      <c r="C1104" s="0" t="str">
        <f aca="false">VLOOKUP($D1104,$E$2:$F$34,2,0)</f>
        <v>Casanare</v>
      </c>
      <c r="D1104" s="0" t="n">
        <v>85</v>
      </c>
    </row>
    <row r="1105" customFormat="false" ht="12.75" hidden="false" customHeight="false" outlineLevel="0" collapsed="false">
      <c r="A1105" s="0" t="n">
        <v>85400</v>
      </c>
      <c r="B1105" s="0" t="s">
        <v>1336</v>
      </c>
      <c r="C1105" s="0" t="str">
        <f aca="false">VLOOKUP($D1105,$E$2:$F$34,2,0)</f>
        <v>Casanare</v>
      </c>
      <c r="D1105" s="0" t="n">
        <v>85</v>
      </c>
    </row>
    <row r="1106" customFormat="false" ht="12.75" hidden="false" customHeight="false" outlineLevel="0" collapsed="false">
      <c r="A1106" s="0" t="n">
        <v>85410</v>
      </c>
      <c r="B1106" s="0" t="s">
        <v>1337</v>
      </c>
      <c r="C1106" s="0" t="str">
        <f aca="false">VLOOKUP($D1106,$E$2:$F$34,2,0)</f>
        <v>Casanare</v>
      </c>
      <c r="D1106" s="0" t="n">
        <v>85</v>
      </c>
    </row>
    <row r="1107" customFormat="false" ht="12.75" hidden="false" customHeight="false" outlineLevel="0" collapsed="false">
      <c r="A1107" s="0" t="n">
        <v>85430</v>
      </c>
      <c r="B1107" s="0" t="s">
        <v>1338</v>
      </c>
      <c r="C1107" s="0" t="str">
        <f aca="false">VLOOKUP($D1107,$E$2:$F$34,2,0)</f>
        <v>Casanare</v>
      </c>
      <c r="D1107" s="0" t="n">
        <v>85</v>
      </c>
    </row>
    <row r="1108" customFormat="false" ht="12.75" hidden="false" customHeight="false" outlineLevel="0" collapsed="false">
      <c r="A1108" s="0" t="n">
        <v>85440</v>
      </c>
      <c r="B1108" s="0" t="s">
        <v>324</v>
      </c>
      <c r="C1108" s="0" t="str">
        <f aca="false">VLOOKUP($D1108,$E$2:$F$34,2,0)</f>
        <v>Casanare</v>
      </c>
      <c r="D1108" s="0" t="n">
        <v>85</v>
      </c>
    </row>
    <row r="1109" customFormat="false" ht="12.75" hidden="false" customHeight="false" outlineLevel="0" collapsed="false">
      <c r="A1109" s="0" t="n">
        <v>86001</v>
      </c>
      <c r="B1109" s="0" t="s">
        <v>1339</v>
      </c>
      <c r="C1109" s="0" t="str">
        <f aca="false">VLOOKUP($D1109,$E$2:$F$34,2,0)</f>
        <v>Putumayo</v>
      </c>
      <c r="D1109" s="0" t="n">
        <v>86</v>
      </c>
    </row>
    <row r="1110" customFormat="false" ht="12.75" hidden="false" customHeight="false" outlineLevel="0" collapsed="false">
      <c r="A1110" s="0" t="n">
        <v>86219</v>
      </c>
      <c r="B1110" s="0" t="s">
        <v>960</v>
      </c>
      <c r="C1110" s="0" t="str">
        <f aca="false">VLOOKUP($D1110,$E$2:$F$34,2,0)</f>
        <v>Putumayo</v>
      </c>
      <c r="D1110" s="0" t="n">
        <v>86</v>
      </c>
    </row>
    <row r="1111" customFormat="false" ht="12.75" hidden="false" customHeight="false" outlineLevel="0" collapsed="false">
      <c r="A1111" s="0" t="n">
        <v>86320</v>
      </c>
      <c r="B1111" s="0" t="s">
        <v>1341</v>
      </c>
      <c r="C1111" s="0" t="str">
        <f aca="false">VLOOKUP($D1111,$E$2:$F$34,2,0)</f>
        <v>Putumayo</v>
      </c>
      <c r="D1111" s="0" t="n">
        <v>86</v>
      </c>
    </row>
    <row r="1112" customFormat="false" ht="12.75" hidden="false" customHeight="false" outlineLevel="0" collapsed="false">
      <c r="A1112" s="0" t="n">
        <v>86568</v>
      </c>
      <c r="B1112" s="0" t="s">
        <v>1342</v>
      </c>
      <c r="C1112" s="0" t="str">
        <f aca="false">VLOOKUP($D1112,$E$2:$F$34,2,0)</f>
        <v>Putumayo</v>
      </c>
      <c r="D1112" s="0" t="n">
        <v>86</v>
      </c>
    </row>
    <row r="1113" customFormat="false" ht="12.75" hidden="false" customHeight="false" outlineLevel="0" collapsed="false">
      <c r="A1113" s="0" t="n">
        <v>86569</v>
      </c>
      <c r="B1113" s="0" t="s">
        <v>1343</v>
      </c>
      <c r="C1113" s="0" t="str">
        <f aca="false">VLOOKUP($D1113,$E$2:$F$34,2,0)</f>
        <v>Putumayo</v>
      </c>
      <c r="D1113" s="0" t="n">
        <v>86</v>
      </c>
    </row>
    <row r="1114" customFormat="false" ht="12.75" hidden="false" customHeight="false" outlineLevel="0" collapsed="false">
      <c r="A1114" s="0" t="n">
        <v>86571</v>
      </c>
      <c r="B1114" s="0" t="s">
        <v>1345</v>
      </c>
      <c r="C1114" s="0" t="str">
        <f aca="false">VLOOKUP($D1114,$E$2:$F$34,2,0)</f>
        <v>Putumayo</v>
      </c>
      <c r="D1114" s="0" t="n">
        <v>86</v>
      </c>
    </row>
    <row r="1115" customFormat="false" ht="12.75" hidden="false" customHeight="false" outlineLevel="0" collapsed="false">
      <c r="A1115" s="0" t="n">
        <v>86573</v>
      </c>
      <c r="B1115" s="0" t="s">
        <v>1346</v>
      </c>
      <c r="C1115" s="0" t="str">
        <f aca="false">VLOOKUP($D1115,$E$2:$F$34,2,0)</f>
        <v>Putumayo</v>
      </c>
      <c r="D1115" s="0" t="n">
        <v>86</v>
      </c>
    </row>
    <row r="1116" customFormat="false" ht="12.75" hidden="false" customHeight="false" outlineLevel="0" collapsed="false">
      <c r="A1116" s="0" t="n">
        <v>86749</v>
      </c>
      <c r="B1116" s="0" t="s">
        <v>1347</v>
      </c>
      <c r="C1116" s="0" t="str">
        <f aca="false">VLOOKUP($D1116,$E$2:$F$34,2,0)</f>
        <v>Putumayo</v>
      </c>
      <c r="D1116" s="0" t="n">
        <v>86</v>
      </c>
    </row>
    <row r="1117" customFormat="false" ht="12.75" hidden="false" customHeight="false" outlineLevel="0" collapsed="false">
      <c r="A1117" s="0" t="n">
        <v>86755</v>
      </c>
      <c r="B1117" s="0" t="s">
        <v>187</v>
      </c>
      <c r="C1117" s="0" t="str">
        <f aca="false">VLOOKUP($D1117,$E$2:$F$34,2,0)</f>
        <v>Putumayo</v>
      </c>
      <c r="D1117" s="0" t="n">
        <v>86</v>
      </c>
    </row>
    <row r="1118" customFormat="false" ht="12.75" hidden="false" customHeight="false" outlineLevel="0" collapsed="false">
      <c r="A1118" s="0" t="n">
        <v>86757</v>
      </c>
      <c r="B1118" s="0" t="s">
        <v>1165</v>
      </c>
      <c r="C1118" s="0" t="str">
        <f aca="false">VLOOKUP($D1118,$E$2:$F$34,2,0)</f>
        <v>Putumayo</v>
      </c>
      <c r="D1118" s="0" t="n">
        <v>86</v>
      </c>
    </row>
    <row r="1119" customFormat="false" ht="12.75" hidden="false" customHeight="false" outlineLevel="0" collapsed="false">
      <c r="A1119" s="0" t="n">
        <v>86760</v>
      </c>
      <c r="B1119" s="0" t="s">
        <v>1049</v>
      </c>
      <c r="C1119" s="0" t="str">
        <f aca="false">VLOOKUP($D1119,$E$2:$F$34,2,0)</f>
        <v>Putumayo</v>
      </c>
      <c r="D1119" s="0" t="n">
        <v>86</v>
      </c>
    </row>
    <row r="1120" customFormat="false" ht="12.75" hidden="false" customHeight="false" outlineLevel="0" collapsed="false">
      <c r="A1120" s="0" t="n">
        <v>86865</v>
      </c>
      <c r="B1120" s="0" t="s">
        <v>1349</v>
      </c>
      <c r="C1120" s="0" t="str">
        <f aca="false">VLOOKUP($D1120,$E$2:$F$34,2,0)</f>
        <v>Putumayo</v>
      </c>
      <c r="D1120" s="0" t="n">
        <v>86</v>
      </c>
    </row>
    <row r="1121" customFormat="false" ht="12.75" hidden="false" customHeight="false" outlineLevel="0" collapsed="false">
      <c r="A1121" s="0" t="n">
        <v>86885</v>
      </c>
      <c r="B1121" s="0" t="s">
        <v>1350</v>
      </c>
      <c r="C1121" s="0" t="str">
        <f aca="false">VLOOKUP($D1121,$E$2:$F$34,2,0)</f>
        <v>Putumayo</v>
      </c>
      <c r="D1121" s="0" t="n">
        <v>86</v>
      </c>
    </row>
    <row r="1122" customFormat="false" ht="12.75" hidden="false" customHeight="false" outlineLevel="0" collapsed="false">
      <c r="A1122" s="0" t="n">
        <v>88001</v>
      </c>
      <c r="B1122" s="0" t="s">
        <v>184</v>
      </c>
      <c r="C1122" s="0" t="str">
        <f aca="false">VLOOKUP($D1122,$E$2:$F$34,2,0)</f>
        <v>Archipiélago de San Andrés, Providencia y Santa Catalina  [4] </v>
      </c>
      <c r="D1122" s="0" t="n">
        <v>88</v>
      </c>
    </row>
    <row r="1123" customFormat="false" ht="12.75" hidden="false" customHeight="false" outlineLevel="0" collapsed="false">
      <c r="A1123" s="0" t="n">
        <v>88564</v>
      </c>
      <c r="B1123" s="0" t="s">
        <v>998</v>
      </c>
      <c r="C1123" s="0" t="str">
        <f aca="false">VLOOKUP($D1123,$E$2:$F$34,2,0)</f>
        <v>Archipiélago de San Andrés, Providencia y Santa Catalina  [4] </v>
      </c>
      <c r="D1123" s="0" t="n">
        <v>88</v>
      </c>
    </row>
    <row r="1124" customFormat="false" ht="12.75" hidden="false" customHeight="false" outlineLevel="0" collapsed="false">
      <c r="A1124" s="0" t="n">
        <v>91001</v>
      </c>
      <c r="B1124" s="0" t="s">
        <v>1352</v>
      </c>
      <c r="C1124" s="0" t="str">
        <f aca="false">VLOOKUP($D1124,$E$2:$F$34,2,0)</f>
        <v>Amazonas</v>
      </c>
      <c r="D1124" s="0" t="n">
        <v>91</v>
      </c>
    </row>
    <row r="1125" customFormat="false" ht="12.75" hidden="false" customHeight="false" outlineLevel="0" collapsed="false">
      <c r="A1125" s="0" t="n">
        <v>91263</v>
      </c>
      <c r="B1125" s="0" t="s">
        <v>1354</v>
      </c>
      <c r="C1125" s="0" t="str">
        <f aca="false">VLOOKUP($D1125,$E$2:$F$34,2,0)</f>
        <v>Amazonas</v>
      </c>
      <c r="D1125" s="0" t="n">
        <v>91</v>
      </c>
    </row>
    <row r="1126" customFormat="false" ht="12.75" hidden="false" customHeight="false" outlineLevel="0" collapsed="false">
      <c r="A1126" s="0" t="n">
        <v>91405</v>
      </c>
      <c r="B1126" s="0" t="s">
        <v>1355</v>
      </c>
      <c r="C1126" s="0" t="str">
        <f aca="false">VLOOKUP($D1126,$E$2:$F$34,2,0)</f>
        <v>Amazonas</v>
      </c>
      <c r="D1126" s="0" t="n">
        <v>91</v>
      </c>
    </row>
    <row r="1127" customFormat="false" ht="12.75" hidden="false" customHeight="false" outlineLevel="0" collapsed="false">
      <c r="A1127" s="0" t="n">
        <v>91407</v>
      </c>
      <c r="B1127" s="0" t="s">
        <v>1356</v>
      </c>
      <c r="C1127" s="0" t="str">
        <f aca="false">VLOOKUP($D1127,$E$2:$F$34,2,0)</f>
        <v>Amazonas</v>
      </c>
      <c r="D1127" s="0" t="n">
        <v>91</v>
      </c>
    </row>
    <row r="1128" customFormat="false" ht="12.75" hidden="false" customHeight="false" outlineLevel="0" collapsed="false">
      <c r="A1128" s="0" t="n">
        <v>91430</v>
      </c>
      <c r="B1128" s="0" t="s">
        <v>395</v>
      </c>
      <c r="C1128" s="0" t="str">
        <f aca="false">VLOOKUP($D1128,$E$2:$F$34,2,0)</f>
        <v>Amazonas</v>
      </c>
      <c r="D1128" s="0" t="n">
        <v>91</v>
      </c>
    </row>
    <row r="1129" customFormat="false" ht="12.75" hidden="false" customHeight="false" outlineLevel="0" collapsed="false">
      <c r="A1129" s="0" t="n">
        <v>91460</v>
      </c>
      <c r="B1129" s="0" t="s">
        <v>1357</v>
      </c>
      <c r="C1129" s="0" t="str">
        <f aca="false">VLOOKUP($D1129,$E$2:$F$34,2,0)</f>
        <v>Amazonas</v>
      </c>
      <c r="D1129" s="0" t="n">
        <v>91</v>
      </c>
    </row>
    <row r="1130" customFormat="false" ht="12.75" hidden="false" customHeight="false" outlineLevel="0" collapsed="false">
      <c r="A1130" s="0" t="n">
        <v>91530</v>
      </c>
      <c r="B1130" s="0" t="s">
        <v>1358</v>
      </c>
      <c r="C1130" s="0" t="str">
        <f aca="false">VLOOKUP($D1130,$E$2:$F$34,2,0)</f>
        <v>Amazonas</v>
      </c>
      <c r="D1130" s="0" t="n">
        <v>91</v>
      </c>
    </row>
    <row r="1131" customFormat="false" ht="12.75" hidden="false" customHeight="false" outlineLevel="0" collapsed="false">
      <c r="A1131" s="0" t="n">
        <v>91536</v>
      </c>
      <c r="B1131" s="0" t="s">
        <v>1359</v>
      </c>
      <c r="C1131" s="0" t="str">
        <f aca="false">VLOOKUP($D1131,$E$2:$F$34,2,0)</f>
        <v>Amazonas</v>
      </c>
      <c r="D1131" s="0" t="n">
        <v>91</v>
      </c>
    </row>
    <row r="1132" customFormat="false" ht="12.75" hidden="false" customHeight="false" outlineLevel="0" collapsed="false">
      <c r="A1132" s="0" t="n">
        <v>91540</v>
      </c>
      <c r="B1132" s="0" t="s">
        <v>1360</v>
      </c>
      <c r="C1132" s="0" t="str">
        <f aca="false">VLOOKUP($D1132,$E$2:$F$34,2,0)</f>
        <v>Amazonas</v>
      </c>
      <c r="D1132" s="0" t="n">
        <v>91</v>
      </c>
    </row>
    <row r="1133" customFormat="false" ht="12.75" hidden="false" customHeight="false" outlineLevel="0" collapsed="false">
      <c r="A1133" s="0" t="n">
        <v>91669</v>
      </c>
      <c r="B1133" s="0" t="s">
        <v>1361</v>
      </c>
      <c r="C1133" s="0" t="str">
        <f aca="false">VLOOKUP($D1133,$E$2:$F$34,2,0)</f>
        <v>Amazonas</v>
      </c>
      <c r="D1133" s="0" t="n">
        <v>91</v>
      </c>
    </row>
    <row r="1134" customFormat="false" ht="12.75" hidden="false" customHeight="false" outlineLevel="0" collapsed="false">
      <c r="A1134" s="0" t="n">
        <v>91798</v>
      </c>
      <c r="B1134" s="0" t="s">
        <v>1362</v>
      </c>
      <c r="C1134" s="0" t="str">
        <f aca="false">VLOOKUP($D1134,$E$2:$F$34,2,0)</f>
        <v>Amazonas</v>
      </c>
      <c r="D1134" s="0" t="n">
        <v>91</v>
      </c>
    </row>
    <row r="1135" customFormat="false" ht="12.75" hidden="false" customHeight="false" outlineLevel="0" collapsed="false">
      <c r="A1135" s="0" t="n">
        <v>94001</v>
      </c>
      <c r="B1135" s="0" t="s">
        <v>1363</v>
      </c>
      <c r="C1135" s="0" t="str">
        <f aca="false">VLOOKUP($D1135,$E$2:$F$34,2,0)</f>
        <v>Guainía</v>
      </c>
      <c r="D1135" s="0" t="n">
        <v>94</v>
      </c>
    </row>
    <row r="1136" customFormat="false" ht="12.75" hidden="false" customHeight="false" outlineLevel="0" collapsed="false">
      <c r="A1136" s="0" t="n">
        <v>94343</v>
      </c>
      <c r="B1136" s="0" t="s">
        <v>1365</v>
      </c>
      <c r="C1136" s="0" t="str">
        <f aca="false">VLOOKUP($D1136,$E$2:$F$34,2,0)</f>
        <v>Guainía</v>
      </c>
      <c r="D1136" s="0" t="n">
        <v>94</v>
      </c>
    </row>
    <row r="1137" customFormat="false" ht="12.75" hidden="false" customHeight="false" outlineLevel="0" collapsed="false">
      <c r="A1137" s="0" t="n">
        <v>94663</v>
      </c>
      <c r="B1137" s="0" t="s">
        <v>1366</v>
      </c>
      <c r="C1137" s="0" t="str">
        <f aca="false">VLOOKUP($D1137,$E$2:$F$34,2,0)</f>
        <v>Guainía</v>
      </c>
      <c r="D1137" s="0" t="n">
        <v>94</v>
      </c>
    </row>
    <row r="1138" customFormat="false" ht="12.75" hidden="false" customHeight="false" outlineLevel="0" collapsed="false">
      <c r="A1138" s="0" t="n">
        <v>94883</v>
      </c>
      <c r="B1138" s="0" t="s">
        <v>1367</v>
      </c>
      <c r="C1138" s="0" t="str">
        <f aca="false">VLOOKUP($D1138,$E$2:$F$34,2,0)</f>
        <v>Guainía</v>
      </c>
      <c r="D1138" s="0" t="n">
        <v>94</v>
      </c>
    </row>
    <row r="1139" customFormat="false" ht="12.75" hidden="false" customHeight="false" outlineLevel="0" collapsed="false">
      <c r="A1139" s="0" t="n">
        <v>94884</v>
      </c>
      <c r="B1139" s="0" t="s">
        <v>253</v>
      </c>
      <c r="C1139" s="0" t="str">
        <f aca="false">VLOOKUP($D1139,$E$2:$F$34,2,0)</f>
        <v>Guainía</v>
      </c>
      <c r="D1139" s="0" t="n">
        <v>94</v>
      </c>
    </row>
    <row r="1140" customFormat="false" ht="12.75" hidden="false" customHeight="false" outlineLevel="0" collapsed="false">
      <c r="A1140" s="0" t="n">
        <v>94885</v>
      </c>
      <c r="B1140" s="0" t="s">
        <v>1368</v>
      </c>
      <c r="C1140" s="0" t="str">
        <f aca="false">VLOOKUP($D1140,$E$2:$F$34,2,0)</f>
        <v>Guainía</v>
      </c>
      <c r="D1140" s="0" t="n">
        <v>94</v>
      </c>
    </row>
    <row r="1141" customFormat="false" ht="12.75" hidden="false" customHeight="false" outlineLevel="0" collapsed="false">
      <c r="A1141" s="0" t="n">
        <v>94886</v>
      </c>
      <c r="B1141" s="0" t="s">
        <v>1369</v>
      </c>
      <c r="C1141" s="0" t="str">
        <f aca="false">VLOOKUP($D1141,$E$2:$F$34,2,0)</f>
        <v>Guainía</v>
      </c>
      <c r="D1141" s="0" t="n">
        <v>94</v>
      </c>
    </row>
    <row r="1142" customFormat="false" ht="12.75" hidden="false" customHeight="false" outlineLevel="0" collapsed="false">
      <c r="A1142" s="0" t="n">
        <v>94887</v>
      </c>
      <c r="B1142" s="0" t="s">
        <v>1370</v>
      </c>
      <c r="C1142" s="0" t="str">
        <f aca="false">VLOOKUP($D1142,$E$2:$F$34,2,0)</f>
        <v>Guainía</v>
      </c>
      <c r="D1142" s="0" t="n">
        <v>94</v>
      </c>
    </row>
    <row r="1143" customFormat="false" ht="12.75" hidden="false" customHeight="false" outlineLevel="0" collapsed="false">
      <c r="A1143" s="0" t="n">
        <v>94888</v>
      </c>
      <c r="B1143" s="0" t="s">
        <v>1371</v>
      </c>
      <c r="C1143" s="0" t="str">
        <f aca="false">VLOOKUP($D1143,$E$2:$F$34,2,0)</f>
        <v>Guainía</v>
      </c>
      <c r="D1143" s="0" t="n">
        <v>94</v>
      </c>
    </row>
    <row r="1144" customFormat="false" ht="12.75" hidden="false" customHeight="false" outlineLevel="0" collapsed="false">
      <c r="A1144" s="0" t="n">
        <v>95001</v>
      </c>
      <c r="B1144" s="0" t="s">
        <v>1372</v>
      </c>
      <c r="C1144" s="0" t="str">
        <f aca="false">VLOOKUP($D1144,$E$2:$F$34,2,0)</f>
        <v>Guaviare</v>
      </c>
      <c r="D1144" s="0" t="n">
        <v>95</v>
      </c>
    </row>
    <row r="1145" customFormat="false" ht="12.75" hidden="false" customHeight="false" outlineLevel="0" collapsed="false">
      <c r="A1145" s="0" t="n">
        <v>95015</v>
      </c>
      <c r="B1145" s="0" t="s">
        <v>279</v>
      </c>
      <c r="C1145" s="0" t="str">
        <f aca="false">VLOOKUP($D1145,$E$2:$F$34,2,0)</f>
        <v>Guaviare</v>
      </c>
      <c r="D1145" s="0" t="n">
        <v>95</v>
      </c>
    </row>
    <row r="1146" customFormat="false" ht="12.75" hidden="false" customHeight="false" outlineLevel="0" collapsed="false">
      <c r="A1146" s="0" t="n">
        <v>95025</v>
      </c>
      <c r="B1146" s="0" t="s">
        <v>1374</v>
      </c>
      <c r="C1146" s="0" t="str">
        <f aca="false">VLOOKUP($D1146,$E$2:$F$34,2,0)</f>
        <v>Guaviare</v>
      </c>
      <c r="D1146" s="0" t="n">
        <v>95</v>
      </c>
    </row>
    <row r="1147" customFormat="false" ht="12.75" hidden="false" customHeight="false" outlineLevel="0" collapsed="false">
      <c r="A1147" s="0" t="n">
        <v>95200</v>
      </c>
      <c r="B1147" s="0" t="s">
        <v>402</v>
      </c>
      <c r="C1147" s="0" t="str">
        <f aca="false">VLOOKUP($D1147,$E$2:$F$34,2,0)</f>
        <v>Guaviare</v>
      </c>
      <c r="D1147" s="0" t="n">
        <v>95</v>
      </c>
    </row>
    <row r="1148" customFormat="false" ht="12.75" hidden="false" customHeight="false" outlineLevel="0" collapsed="false">
      <c r="A1148" s="0" t="n">
        <v>95220</v>
      </c>
      <c r="B1148" s="0" t="s">
        <v>1371</v>
      </c>
      <c r="C1148" s="0" t="str">
        <f aca="false">VLOOKUP($D1148,$E$2:$F$34,2,0)</f>
        <v>Guaviare</v>
      </c>
      <c r="D1148" s="0" t="n">
        <v>95</v>
      </c>
    </row>
    <row r="1149" customFormat="false" ht="12.75" hidden="false" customHeight="false" outlineLevel="0" collapsed="false">
      <c r="A1149" s="0" t="n">
        <v>97001</v>
      </c>
      <c r="B1149" s="0" t="s">
        <v>1375</v>
      </c>
      <c r="C1149" s="0" t="str">
        <f aca="false">VLOOKUP($D1149,$E$2:$F$34,2,0)</f>
        <v>Vaupés</v>
      </c>
      <c r="D1149" s="0" t="n">
        <v>97</v>
      </c>
    </row>
    <row r="1150" customFormat="false" ht="12.75" hidden="false" customHeight="false" outlineLevel="0" collapsed="false">
      <c r="A1150" s="0" t="n">
        <v>97161</v>
      </c>
      <c r="B1150" s="0" t="s">
        <v>1377</v>
      </c>
      <c r="C1150" s="0" t="str">
        <f aca="false">VLOOKUP($D1150,$E$2:$F$34,2,0)</f>
        <v>Vaupés</v>
      </c>
      <c r="D1150" s="0" t="n">
        <v>97</v>
      </c>
    </row>
    <row r="1151" customFormat="false" ht="12.75" hidden="false" customHeight="false" outlineLevel="0" collapsed="false">
      <c r="A1151" s="0" t="n">
        <v>97511</v>
      </c>
      <c r="B1151" s="0" t="s">
        <v>1378</v>
      </c>
      <c r="C1151" s="0" t="str">
        <f aca="false">VLOOKUP($D1151,$E$2:$F$34,2,0)</f>
        <v>Vaupés</v>
      </c>
      <c r="D1151" s="197" t="n">
        <v>97</v>
      </c>
    </row>
    <row r="1152" customFormat="false" ht="12.75" hidden="false" customHeight="false" outlineLevel="0" collapsed="false">
      <c r="A1152" s="0" t="n">
        <v>97555</v>
      </c>
      <c r="B1152" s="0" t="s">
        <v>1379</v>
      </c>
      <c r="C1152" s="0" t="str">
        <f aca="false">VLOOKUP($D1152,$E$2:$F$34,2,0)</f>
        <v>Vaupés</v>
      </c>
      <c r="D1152" s="197" t="n">
        <v>97</v>
      </c>
    </row>
    <row r="1153" customFormat="false" ht="12.75" hidden="false" customHeight="false" outlineLevel="0" collapsed="false">
      <c r="A1153" s="0" t="n">
        <v>97666</v>
      </c>
      <c r="B1153" s="0" t="s">
        <v>1380</v>
      </c>
      <c r="C1153" s="0" t="str">
        <f aca="false">VLOOKUP($D1153,$E$2:$F$34,2,0)</f>
        <v>Vaupés</v>
      </c>
      <c r="D1153" s="197" t="n">
        <v>97</v>
      </c>
    </row>
    <row r="1154" customFormat="false" ht="12.75" hidden="false" customHeight="false" outlineLevel="0" collapsed="false">
      <c r="A1154" s="0" t="n">
        <v>97777</v>
      </c>
      <c r="B1154" s="0" t="s">
        <v>1381</v>
      </c>
      <c r="C1154" s="0" t="str">
        <f aca="false">VLOOKUP($D1154,$E$2:$F$34,2,0)</f>
        <v>Vaupés</v>
      </c>
      <c r="D1154" s="197" t="n">
        <v>97</v>
      </c>
    </row>
    <row r="1155" customFormat="false" ht="12.75" hidden="false" customHeight="false" outlineLevel="0" collapsed="false">
      <c r="A1155" s="0" t="n">
        <v>97888</v>
      </c>
      <c r="B1155" s="0" t="s">
        <v>1382</v>
      </c>
      <c r="C1155" s="0" t="str">
        <f aca="false">VLOOKUP($D1155,$E$2:$F$34,2,0)</f>
        <v>Vaupés</v>
      </c>
      <c r="D1155" s="197" t="n">
        <v>97</v>
      </c>
    </row>
    <row r="1156" customFormat="false" ht="12.75" hidden="false" customHeight="false" outlineLevel="0" collapsed="false">
      <c r="A1156" s="0" t="n">
        <v>97889</v>
      </c>
      <c r="B1156" s="0" t="s">
        <v>1383</v>
      </c>
      <c r="C1156" s="0" t="str">
        <f aca="false">VLOOKUP($D1156,$E$2:$F$34,2,0)</f>
        <v>Vaupés</v>
      </c>
      <c r="D1156" s="197" t="n">
        <v>97</v>
      </c>
    </row>
    <row r="1157" customFormat="false" ht="12.75" hidden="false" customHeight="false" outlineLevel="0" collapsed="false">
      <c r="A1157" s="0" t="n">
        <v>99001</v>
      </c>
      <c r="B1157" s="0" t="s">
        <v>1384</v>
      </c>
      <c r="C1157" s="0" t="str">
        <f aca="false">VLOOKUP($D1157,$E$2:$F$34,2,0)</f>
        <v>Vichada</v>
      </c>
      <c r="D1157" s="197" t="n">
        <v>99</v>
      </c>
    </row>
    <row r="1158" customFormat="false" ht="12.75" hidden="false" customHeight="false" outlineLevel="0" collapsed="false">
      <c r="A1158" s="0" t="n">
        <v>99524</v>
      </c>
      <c r="B1158" s="0" t="s">
        <v>1387</v>
      </c>
      <c r="C1158" s="0" t="str">
        <f aca="false">VLOOKUP($D1158,$E$2:$F$34,2,0)</f>
        <v>Vichada</v>
      </c>
      <c r="D1158" s="197" t="n">
        <v>99</v>
      </c>
    </row>
    <row r="1159" customFormat="false" ht="12.75" hidden="false" customHeight="false" outlineLevel="0" collapsed="false">
      <c r="A1159" s="0" t="n">
        <v>99572</v>
      </c>
      <c r="B1159" s="0" t="s">
        <v>1388</v>
      </c>
      <c r="C1159" s="0" t="str">
        <f aca="false">VLOOKUP($D1159,$E$2:$F$34,2,0)</f>
        <v>Vichada</v>
      </c>
      <c r="D1159" s="197" t="n">
        <v>99</v>
      </c>
    </row>
    <row r="1160" customFormat="false" ht="12.75" hidden="false" customHeight="false" outlineLevel="0" collapsed="false">
      <c r="A1160" s="0" t="n">
        <v>99624</v>
      </c>
      <c r="B1160" s="0" t="s">
        <v>1389</v>
      </c>
      <c r="C1160" s="0" t="str">
        <f aca="false">VLOOKUP($D1160,$E$2:$F$34,2,0)</f>
        <v>Vichada</v>
      </c>
      <c r="D1160" s="197" t="n">
        <v>99</v>
      </c>
    </row>
    <row r="1161" customFormat="false" ht="12.75" hidden="false" customHeight="false" outlineLevel="0" collapsed="false">
      <c r="A1161" s="0" t="n">
        <v>99760</v>
      </c>
      <c r="B1161" s="0" t="s">
        <v>1390</v>
      </c>
      <c r="C1161" s="0" t="str">
        <f aca="false">VLOOKUP($D1161,$E$2:$F$34,2,0)</f>
        <v>Vichada</v>
      </c>
      <c r="D1161" s="197" t="n">
        <v>99</v>
      </c>
    </row>
    <row r="1162" customFormat="false" ht="12.75" hidden="false" customHeight="false" outlineLevel="0" collapsed="false">
      <c r="A1162" s="0" t="n">
        <v>99773</v>
      </c>
      <c r="B1162" s="0" t="s">
        <v>1391</v>
      </c>
      <c r="C1162" s="0" t="str">
        <f aca="false">VLOOKUP($D1162,$E$2:$F$34,2,0)</f>
        <v>Vichada</v>
      </c>
      <c r="D1162" s="197" t="n">
        <v>99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2015-11-09T21:58:31Z</dcterms:created>
  <dc:creator>Juan Carlos Rodriguez Waltero - GIT Consolidador de Hacienda e Informacion Publica (CHIP)</dc:creator>
  <dc:description/>
  <dc:language>es-CO</dc:language>
  <cp:lastModifiedBy/>
  <dcterms:modified xsi:type="dcterms:W3CDTF">2023-08-30T12:16:25Z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