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TRABAJO\ACALLEJAS\2024\Documentos SGC\Documentos controlados\ControlInterno\"/>
    </mc:Choice>
  </mc:AlternateContent>
  <xr:revisionPtr revIDLastSave="0" documentId="13_ncr:1_{94BE6CB0-8F96-48FD-A135-91778A234BC8}" xr6:coauthVersionLast="47" xr6:coauthVersionMax="47" xr10:uidLastSave="{00000000-0000-0000-0000-000000000000}"/>
  <bookViews>
    <workbookView xWindow="-120" yWindow="-120" windowWidth="29040" windowHeight="15720" xr2:uid="{00000000-000D-0000-FFFF-FFFF00000000}"/>
  </bookViews>
  <sheets>
    <sheet name="Formato PM" sheetId="1" r:id="rId1"/>
    <sheet name="INSTRUCTIV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1" l="1"/>
  <c r="M13" i="1"/>
  <c r="M12" i="1"/>
  <c r="M11" i="1"/>
  <c r="M10" i="1"/>
  <c r="O24" i="1"/>
  <c r="P24" i="1" s="1"/>
  <c r="O23" i="1" l="1"/>
  <c r="P23" i="1" s="1"/>
  <c r="O22" i="1"/>
  <c r="P22" i="1" s="1"/>
  <c r="O21" i="1"/>
  <c r="P21" i="1" s="1"/>
  <c r="O20" i="1"/>
  <c r="P20" i="1" s="1"/>
  <c r="M6" i="1"/>
  <c r="M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Cristina Zapata Acosta</author>
    <author>Daniela Pérez</author>
  </authors>
  <commentList>
    <comment ref="D18" authorId="0" shapeId="0" xr:uid="{E02C4723-D43E-4D94-8A87-3669D749EC65}">
      <text>
        <r>
          <rPr>
            <b/>
            <sz val="9"/>
            <color indexed="81"/>
            <rFont val="Tahoma"/>
            <family val="2"/>
          </rPr>
          <t>Los 5 porqués es una técnica de análisis utilizada para la resolución de problemas que consiste en realizar sucesivamente la pregunta "¿ por qué ?" hasta obtener la causa raíz del problema (el hallazgo y/o observación), con el objeto de tomar las acciones necesarias para erradicarla y solucionar el problema.
El número cinco no es fijo y hace referencia al número de preguntas a realizar, de esta manera se trata de ir preguntando sucesivamente "¿por qué?" hasta encontrar la solución, sin importar el número de veces que se realiza la pregunta.</t>
        </r>
      </text>
    </comment>
    <comment ref="E18" authorId="0" shapeId="0" xr:uid="{724FC7A9-02CB-4CB2-8FE7-9637B1295B71}">
      <text>
        <r>
          <rPr>
            <b/>
            <sz val="9"/>
            <color indexed="81"/>
            <rFont val="Tahoma"/>
            <family val="2"/>
          </rPr>
          <t>Las acciones necesarias para erradicar y solucionar la causa raíz del problema (el hallazgo y/o observación), encontrado en el análisis de la causa raíz, puede ser una solo acción o varias.</t>
        </r>
      </text>
    </comment>
    <comment ref="F18" authorId="0" shapeId="0" xr:uid="{38B6CD81-9967-4EC7-980D-E027CDBBB22F}">
      <text>
        <r>
          <rPr>
            <b/>
            <sz val="9"/>
            <color indexed="81"/>
            <rFont val="Tahoma"/>
            <family val="2"/>
          </rPr>
          <t>formato dd/mm/aaaa</t>
        </r>
        <r>
          <rPr>
            <sz val="9"/>
            <color indexed="81"/>
            <rFont val="Tahoma"/>
            <family val="2"/>
          </rPr>
          <t xml:space="preserve">
</t>
        </r>
      </text>
    </comment>
    <comment ref="G18" authorId="0" shapeId="0" xr:uid="{53E9BB50-8589-4026-9DDE-2A8373097888}">
      <text>
        <r>
          <rPr>
            <b/>
            <sz val="9"/>
            <color indexed="81"/>
            <rFont val="Tahoma"/>
            <family val="2"/>
          </rPr>
          <t>formato dd/mm/aaaa</t>
        </r>
        <r>
          <rPr>
            <sz val="9"/>
            <color indexed="81"/>
            <rFont val="Tahoma"/>
            <family val="2"/>
          </rPr>
          <t xml:space="preserve">
</t>
        </r>
      </text>
    </comment>
    <comment ref="I18" authorId="1" shapeId="0" xr:uid="{FFC9719D-7D85-4D78-9E05-18B2E0DA8299}">
      <text>
        <r>
          <rPr>
            <b/>
            <sz val="9"/>
            <color indexed="81"/>
            <rFont val="Tahoma"/>
            <family val="2"/>
          </rPr>
          <t>Documentar y enviar al GIT de Control Interno la evidencia contundente, con que se cerró la acción planteada.
Esta puede ser enviada antes de la fecha de finalización de la acción.</t>
        </r>
      </text>
    </comment>
    <comment ref="H19" authorId="1" shapeId="0" xr:uid="{4D5E6D3F-CED7-4498-8457-C28BA1D75BE9}">
      <text>
        <r>
          <rPr>
            <b/>
            <sz val="9"/>
            <color indexed="81"/>
            <rFont val="Tahoma"/>
            <family val="2"/>
          </rPr>
          <t>Es el cargo de la persona responsable de implementar la acción descrita anteriormente, puede tener uno o varios responsables.</t>
        </r>
      </text>
    </comment>
  </commentList>
</comments>
</file>

<file path=xl/sharedStrings.xml><?xml version="1.0" encoding="utf-8"?>
<sst xmlns="http://schemas.openxmlformats.org/spreadsheetml/2006/main" count="104" uniqueCount="93">
  <si>
    <t>PLAN DE MEJORAMIENTO</t>
  </si>
  <si>
    <t>PROCESO:</t>
  </si>
  <si>
    <t>PROCEDIMIENTO:</t>
  </si>
  <si>
    <t>No acciones</t>
  </si>
  <si>
    <t>FECHA DE APROBACIÓN:</t>
  </si>
  <si>
    <t>CÓDIGO:</t>
  </si>
  <si>
    <t>VERSIÓN:</t>
  </si>
  <si>
    <t>CYE05-FOR02</t>
  </si>
  <si>
    <t>si</t>
  </si>
  <si>
    <t>sin vencer</t>
  </si>
  <si>
    <t>OBJETIVO DE AUDITORÍA</t>
  </si>
  <si>
    <t>parcial</t>
  </si>
  <si>
    <t>PROCESO O UNIDAD(S)  EVALUADO(S)</t>
  </si>
  <si>
    <t>no</t>
  </si>
  <si>
    <t>LÍDER DEL PROCESO</t>
  </si>
  <si>
    <t>n/a</t>
  </si>
  <si>
    <t>AUDITOR(ES)</t>
  </si>
  <si>
    <t>FECHA DE APROBACIÓN DEL PLAN</t>
  </si>
  <si>
    <t>No.</t>
  </si>
  <si>
    <t>RECOMENDACIONES</t>
  </si>
  <si>
    <t>ANÁLISIS DE CAUSAS  Y ACCIÓN POR PARTE DE RESPONSABLE DEL PROCESO</t>
  </si>
  <si>
    <t>SEGUIMIENTO OFICINA CONTROL INTERNO</t>
  </si>
  <si>
    <t>ANALISIS CAUSA RAIZ</t>
  </si>
  <si>
    <t>DESCRIPCIÒN ACCION A REALIZAR</t>
  </si>
  <si>
    <t>FECHA INICIACIÓN DE LA ACCIÓN</t>
  </si>
  <si>
    <t>FECHA FINALIZACIÓN DE LA ACCIÓN</t>
  </si>
  <si>
    <t>EVIDENCIAS DE CIERRE DE LAS ACCIONES
SEGUIMIENTO DE AUTOCONTROL
LIDER DE PROCESO</t>
  </si>
  <si>
    <t>CIERRE DE LA ACCIÓN</t>
  </si>
  <si>
    <t>FECHA DE SEGUIMIENTO</t>
  </si>
  <si>
    <t>AUDITOR</t>
  </si>
  <si>
    <t>OBSERVACIONES</t>
  </si>
  <si>
    <t>NOMBRE</t>
  </si>
  <si>
    <t>CARGO</t>
  </si>
  <si>
    <t>1 Vencido 0 sin vencer</t>
  </si>
  <si>
    <t>RESPONSABLE DE LA ACCIÓN</t>
  </si>
  <si>
    <t>FECHA DE ÚLTIMO SEGUIMIENTO</t>
  </si>
  <si>
    <t xml:space="preserve">INSTRUCTIVO DE DILIGENCIAMIENTO </t>
  </si>
  <si>
    <t xml:space="preserve">FORMATO - PLAN DE MEJORAMIENTO </t>
  </si>
  <si>
    <t>AUDITORIA</t>
  </si>
  <si>
    <t>ESTA PARTE ES DILIGENCIADA POR EL GIT DE CONTROL INTERNO UNA VEZ ESTÉ EL INFORME DEFINITIVO</t>
  </si>
  <si>
    <t>Se diligencia con la fecha en la que se emitio el informe definitivo</t>
  </si>
  <si>
    <t>OBJETIVO DE AUDITORIA</t>
  </si>
  <si>
    <t>Se diligencia con el objetivo  del informe definitivo</t>
  </si>
  <si>
    <t>PROCESO O UNIDAD EVALUADO</t>
  </si>
  <si>
    <t>Nombre del proceso de acuerdo con el mapa de procesos aprobado o unidad</t>
  </si>
  <si>
    <t>LIDER DEL PROCESO O UNIDAD</t>
  </si>
  <si>
    <t>Responsable del proceso o unidad</t>
  </si>
  <si>
    <t>AUDITORES</t>
  </si>
  <si>
    <t xml:space="preserve">Nombre completo de los auditores responsables </t>
  </si>
  <si>
    <t>Diligenciar la fecha en la que se aprobó el plan por los auditores</t>
  </si>
  <si>
    <t>Diligenciar la Fecha de Seguimiento por parte del auditor</t>
  </si>
  <si>
    <t>Número consecutivo que indica la cantidad de observaciones realizadas por Control Interno</t>
  </si>
  <si>
    <t>Sugerencias dadas por el Equipo Auditador de las posibles acciones a realizar</t>
  </si>
  <si>
    <t>ANALISIS DE CAUSAS  Y ACCION POR 
PARTE DE RESPONSABLE DEL PROCESO</t>
  </si>
  <si>
    <t>Del análisis realizado de acuerdo con la actividad número 3 del procedimiento CYE-PRC03 establezca la causa raíz.</t>
  </si>
  <si>
    <t>DESCRIPCIÓN ACCION A REALIZAR</t>
  </si>
  <si>
    <t>FECHA INICIACIÓN DE LA ACCIÒN</t>
  </si>
  <si>
    <t>Fecha en la cual se inicia la acción en formato dd/mm/aaaa</t>
  </si>
  <si>
    <t>FECHA FINALIZACIÒN DE LA ACCIÒN</t>
  </si>
  <si>
    <t>Fecha limite para cumplimiento de la acción en formato dd/mm/aaaa</t>
  </si>
  <si>
    <t xml:space="preserve">RESPONSABLE DE LA ACCIÓN
</t>
  </si>
  <si>
    <t>Nombre del responsable de ejecutar la acción</t>
  </si>
  <si>
    <t>Cargo del responsable de ejecutar la acción  (Subcontador,asesor profesional, técnico, contratista, tercero)</t>
  </si>
  <si>
    <t>Realizado el seguimiento por parte del líder del proceso como actividad de auto-control, relacionando las evidencias evaluadas.</t>
  </si>
  <si>
    <t>SEGUIMIENTO 
OFICINA DE CONTROL INTERNO</t>
  </si>
  <si>
    <t>SI</t>
  </si>
  <si>
    <t xml:space="preserve">Si se concluyó el cierre de la acción  y se obtiene evidencia de este </t>
  </si>
  <si>
    <t>NO</t>
  </si>
  <si>
    <t>Si cumplida la fecha establecida por el auditado, NO SE HA realizado el cierre de la acción</t>
  </si>
  <si>
    <t>PARCIAL</t>
  </si>
  <si>
    <t>Si parcialmente se ha cumplido con la acción en la fecha establecida por el auditado</t>
  </si>
  <si>
    <t>N/A</t>
  </si>
  <si>
    <t>Si no efectúa ninguna acción una vez se mencionen las razones de esta decisión</t>
  </si>
  <si>
    <t>Se diligencia con la fecha en la que el auditor realiza segumiento a los planes de  auditoría</t>
  </si>
  <si>
    <t>Nombre del auditor quien efectúa el seguimiento</t>
  </si>
  <si>
    <t>Aclaraciones junto con la evidencia relacionadas con el  seguimiento</t>
  </si>
  <si>
    <t>CONTROL Y EVALUACIÓN</t>
  </si>
  <si>
    <t>AUDITORÍAS INTERNAS DE GESTIÓN</t>
  </si>
  <si>
    <t xml:space="preserve">DESCRIPCIÓN DEL HALLAZGO  </t>
  </si>
  <si>
    <t>DESCRIPCIÓN DEL HALLAZGO</t>
  </si>
  <si>
    <t>Traslade los hallazgos descritos en el informe definitivo</t>
  </si>
  <si>
    <t>PÁGINA</t>
  </si>
  <si>
    <t>FECHA DE INFORME</t>
  </si>
  <si>
    <t>AUDITORÍA</t>
  </si>
  <si>
    <t xml:space="preserve"> AUDITORIA</t>
  </si>
  <si>
    <t xml:space="preserve">FECHA DE INFORME DE </t>
  </si>
  <si>
    <t>Si escribe el nombre de la auditoría a la que correponde el plan</t>
  </si>
  <si>
    <r>
      <t xml:space="preserve">Describa brevemente la acción propuesta para corregir la(s) observación(es) . </t>
    </r>
    <r>
      <rPr>
        <sz val="10"/>
        <rFont val="Verdana"/>
        <family val="2"/>
      </rPr>
      <t>Tenga en cuenta que esta acción debe atacar la causa para que no se vuelva a materializar.</t>
    </r>
  </si>
  <si>
    <t>Diferencia fechas</t>
  </si>
  <si>
    <t>ANÁLISIS CAUSA RAIZ</t>
  </si>
  <si>
    <t>CARGO/ROL</t>
  </si>
  <si>
    <t>07</t>
  </si>
  <si>
    <t>Número Observaciones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</si>
</sst>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9"/>
      <color indexed="81"/>
      <name val="Tahoma"/>
      <family val="2"/>
    </font>
    <font>
      <sz val="9"/>
      <color indexed="81"/>
      <name val="Tahoma"/>
      <family val="2"/>
    </font>
    <font>
      <b/>
      <sz val="11"/>
      <color rgb="FFFA7D00"/>
      <name val="Calibri"/>
      <family val="2"/>
      <scheme val="minor"/>
    </font>
    <font>
      <b/>
      <sz val="11"/>
      <color theme="0"/>
      <name val="Calibri"/>
      <family val="2"/>
      <scheme val="minor"/>
    </font>
    <font>
      <b/>
      <sz val="10"/>
      <color indexed="8"/>
      <name val="Verdana"/>
      <family val="2"/>
    </font>
    <font>
      <b/>
      <sz val="10"/>
      <color theme="1"/>
      <name val="Verdana"/>
      <family val="2"/>
    </font>
    <font>
      <sz val="10"/>
      <color theme="1"/>
      <name val="Verdana"/>
      <family val="2"/>
    </font>
    <font>
      <sz val="10"/>
      <name val="Verdana"/>
      <family val="2"/>
    </font>
    <font>
      <b/>
      <sz val="10"/>
      <color theme="0"/>
      <name val="Verdana"/>
      <family val="2"/>
    </font>
    <font>
      <b/>
      <sz val="10"/>
      <color rgb="FFFA7D00"/>
      <name val="Verdana"/>
      <family val="2"/>
    </font>
    <font>
      <b/>
      <sz val="10"/>
      <name val="Verdana"/>
      <family val="2"/>
    </font>
    <font>
      <sz val="10"/>
      <color rgb="FFFF0000"/>
      <name val="Verdana"/>
      <family val="2"/>
    </font>
    <font>
      <b/>
      <sz val="12"/>
      <color rgb="FF000000"/>
      <name val="Verdana"/>
      <family val="2"/>
    </font>
    <font>
      <b/>
      <sz val="11"/>
      <color theme="1"/>
      <name val="Verdana"/>
      <family val="2"/>
    </font>
    <font>
      <b/>
      <sz val="12"/>
      <color theme="1"/>
      <name val="Verdana"/>
      <family val="2"/>
    </font>
    <font>
      <sz val="11"/>
      <color theme="1"/>
      <name val="Verdana"/>
      <family val="2"/>
    </font>
    <font>
      <sz val="8"/>
      <color theme="1"/>
      <name val="Verdana"/>
      <family val="2"/>
    </font>
    <font>
      <b/>
      <sz val="8"/>
      <color rgb="FF000000"/>
      <name val="Verdana"/>
      <family val="2"/>
    </font>
    <font>
      <b/>
      <sz val="8"/>
      <color theme="1"/>
      <name val="Verdana"/>
      <family val="2"/>
    </font>
    <font>
      <b/>
      <sz val="8"/>
      <name val="Verdana"/>
      <family val="2"/>
    </font>
    <font>
      <sz val="8"/>
      <color indexed="8"/>
      <name val="Verdana"/>
      <family val="2"/>
    </font>
    <font>
      <b/>
      <sz val="8"/>
      <color indexed="8"/>
      <name val="Verdana"/>
      <family val="2"/>
    </font>
    <font>
      <b/>
      <sz val="9"/>
      <color indexed="8"/>
      <name val="Verdana"/>
      <family val="2"/>
    </font>
    <font>
      <sz val="9"/>
      <color theme="1"/>
      <name val="Verdana"/>
      <family val="2"/>
    </font>
    <font>
      <sz val="9"/>
      <color indexed="8"/>
      <name val="Verdana"/>
      <family val="2"/>
    </font>
    <font>
      <b/>
      <sz val="9"/>
      <name val="Verdana"/>
      <family val="2"/>
    </font>
    <font>
      <sz val="9"/>
      <name val="Verdana"/>
      <family val="2"/>
    </font>
    <font>
      <sz val="9"/>
      <color rgb="FFFF0000"/>
      <name val="Verdana"/>
      <family val="2"/>
    </font>
    <font>
      <sz val="11"/>
      <color rgb="FFFF0000"/>
      <name val="Verdana"/>
      <family val="2"/>
    </font>
    <font>
      <sz val="10"/>
      <color indexed="8"/>
      <name val="Verdana"/>
      <family val="2"/>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4"/>
        <bgColor indexed="64"/>
      </patternFill>
    </fill>
    <fill>
      <patternFill patternType="solid">
        <fgColor theme="4" tint="0.79998168889431442"/>
        <bgColor indexed="64"/>
      </patternFill>
    </fill>
    <fill>
      <patternFill patternType="solid">
        <fgColor indexed="52"/>
        <bgColor indexed="64"/>
      </patternFill>
    </fill>
    <fill>
      <patternFill patternType="solid">
        <fgColor rgb="FFF2F2F2"/>
      </patternFill>
    </fill>
    <fill>
      <patternFill patternType="solid">
        <fgColor rgb="FFA5A5A5"/>
      </patternFill>
    </fill>
  </fills>
  <borders count="6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rgb="FFFF0000"/>
      </left>
      <right style="medium">
        <color indexed="64"/>
      </right>
      <top/>
      <bottom/>
      <diagonal/>
    </border>
    <border>
      <left style="medium">
        <color indexed="64"/>
      </left>
      <right style="thick">
        <color rgb="FFFF0000"/>
      </right>
      <top/>
      <bottom style="medium">
        <color indexed="64"/>
      </bottom>
      <diagonal/>
    </border>
    <border>
      <left style="thin">
        <color indexed="64"/>
      </left>
      <right style="thick">
        <color rgb="FFFF0000"/>
      </right>
      <top/>
      <bottom style="thin">
        <color indexed="64"/>
      </bottom>
      <diagonal/>
    </border>
    <border>
      <left style="thin">
        <color indexed="64"/>
      </left>
      <right style="thick">
        <color rgb="FFFF0000"/>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ck">
        <color rgb="FFFF0000"/>
      </left>
      <right style="medium">
        <color indexed="64"/>
      </right>
      <top/>
      <bottom style="thick">
        <color rgb="FFFF0000"/>
      </bottom>
      <diagonal/>
    </border>
    <border>
      <left style="medium">
        <color indexed="64"/>
      </left>
      <right/>
      <top style="medium">
        <color indexed="64"/>
      </top>
      <bottom style="thick">
        <color rgb="FFFF0000"/>
      </bottom>
      <diagonal/>
    </border>
    <border>
      <left/>
      <right style="medium">
        <color indexed="64"/>
      </right>
      <top style="medium">
        <color indexed="64"/>
      </top>
      <bottom style="thick">
        <color rgb="FFFF0000"/>
      </bottom>
      <diagonal/>
    </border>
    <border>
      <left style="medium">
        <color indexed="64"/>
      </left>
      <right style="medium">
        <color indexed="64"/>
      </right>
      <top/>
      <bottom style="thick">
        <color rgb="FFFF0000"/>
      </bottom>
      <diagonal/>
    </border>
    <border>
      <left style="thin">
        <color indexed="64"/>
      </left>
      <right style="thick">
        <color rgb="FFFF0000"/>
      </right>
      <top style="thin">
        <color indexed="64"/>
      </top>
      <bottom style="thick">
        <color rgb="FFFF0000"/>
      </bottom>
      <diagonal/>
    </border>
    <border>
      <left style="medium">
        <color indexed="64"/>
      </left>
      <right style="medium">
        <color indexed="64"/>
      </right>
      <top style="thick">
        <color rgb="FFFF0000"/>
      </top>
      <bottom/>
      <diagonal/>
    </border>
    <border>
      <left style="medium">
        <color indexed="64"/>
      </left>
      <right style="double">
        <color rgb="FF3F3F3F"/>
      </right>
      <top style="thick">
        <color rgb="FFFF0000"/>
      </top>
      <bottom/>
      <diagonal/>
    </border>
    <border>
      <left style="double">
        <color rgb="FF3F3F3F"/>
      </left>
      <right/>
      <top style="double">
        <color rgb="FF3F3F3F"/>
      </top>
      <bottom style="double">
        <color rgb="FF3F3F3F"/>
      </bottom>
      <diagonal/>
    </border>
    <border>
      <left style="thick">
        <color auto="1"/>
      </left>
      <right style="thick">
        <color auto="1"/>
      </right>
      <top style="thick">
        <color rgb="FFFF0000"/>
      </top>
      <bottom/>
      <diagonal/>
    </border>
    <border>
      <left style="medium">
        <color indexed="64"/>
      </left>
      <right style="double">
        <color rgb="FF3F3F3F"/>
      </right>
      <top/>
      <bottom/>
      <diagonal/>
    </border>
    <border>
      <left style="thick">
        <color auto="1"/>
      </left>
      <right style="thick">
        <color auto="1"/>
      </right>
      <top/>
      <bottom/>
      <diagonal/>
    </border>
    <border>
      <left style="thin">
        <color rgb="FF7F7F7F"/>
      </left>
      <right/>
      <top style="thin">
        <color rgb="FF7F7F7F"/>
      </top>
      <bottom style="thin">
        <color rgb="FF7F7F7F"/>
      </bottom>
      <diagonal/>
    </border>
    <border>
      <left style="double">
        <color rgb="FF3F3F3F"/>
      </left>
      <right/>
      <top style="double">
        <color rgb="FF3F3F3F"/>
      </top>
      <bottom/>
      <diagonal/>
    </border>
    <border>
      <left/>
      <right/>
      <top style="medium">
        <color indexed="64"/>
      </top>
      <bottom style="medium">
        <color indexed="64"/>
      </bottom>
      <diagonal/>
    </border>
    <border>
      <left style="thick">
        <color auto="1"/>
      </left>
      <right style="thick">
        <color auto="1"/>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3" fillId="7" borderId="16" applyNumberFormat="0" applyAlignment="0" applyProtection="0"/>
    <xf numFmtId="0" fontId="4" fillId="8" borderId="17" applyNumberFormat="0" applyAlignment="0" applyProtection="0"/>
  </cellStyleXfs>
  <cellXfs count="147">
    <xf numFmtId="0" fontId="0" fillId="0" borderId="0" xfId="0"/>
    <xf numFmtId="0" fontId="5" fillId="4" borderId="25" xfId="0" applyFont="1" applyFill="1" applyBorder="1" applyAlignment="1" applyProtection="1">
      <alignment horizontal="left" vertical="center" wrapText="1"/>
      <protection hidden="1"/>
    </xf>
    <xf numFmtId="0" fontId="5" fillId="4" borderId="26" xfId="0" applyFont="1" applyFill="1" applyBorder="1" applyAlignment="1" applyProtection="1">
      <alignment horizontal="left" vertical="center" wrapText="1"/>
      <protection hidden="1"/>
    </xf>
    <xf numFmtId="0" fontId="5" fillId="4" borderId="25" xfId="0" applyFont="1" applyFill="1" applyBorder="1" applyAlignment="1" applyProtection="1">
      <alignment vertical="center" wrapText="1"/>
      <protection hidden="1"/>
    </xf>
    <xf numFmtId="0" fontId="5" fillId="4" borderId="26" xfId="0" applyFont="1" applyFill="1" applyBorder="1" applyAlignment="1" applyProtection="1">
      <alignment vertical="center" wrapText="1"/>
      <protection hidden="1"/>
    </xf>
    <xf numFmtId="0" fontId="5" fillId="5" borderId="38" xfId="0" applyFont="1" applyFill="1" applyBorder="1" applyAlignment="1" applyProtection="1">
      <alignment vertical="center" wrapText="1"/>
      <protection hidden="1"/>
    </xf>
    <xf numFmtId="0" fontId="6" fillId="0" borderId="0" xfId="0" applyFont="1" applyAlignment="1">
      <alignment horizontal="center"/>
    </xf>
    <xf numFmtId="0" fontId="7" fillId="0" borderId="0" xfId="0" applyFont="1"/>
    <xf numFmtId="0" fontId="7" fillId="0" borderId="18" xfId="0" applyFont="1" applyBorder="1" applyAlignment="1">
      <alignment horizontal="justify" vertical="center" wrapText="1"/>
    </xf>
    <xf numFmtId="0" fontId="7" fillId="0" borderId="2" xfId="0" applyFont="1" applyBorder="1"/>
    <xf numFmtId="0" fontId="7" fillId="0" borderId="23" xfId="0" applyFont="1" applyBorder="1" applyAlignment="1">
      <alignment horizontal="justify" vertical="center" wrapText="1"/>
    </xf>
    <xf numFmtId="0" fontId="7" fillId="0" borderId="22" xfId="0" applyFont="1" applyBorder="1" applyAlignment="1">
      <alignment vertical="center" wrapText="1"/>
    </xf>
    <xf numFmtId="0" fontId="7" fillId="0" borderId="27" xfId="0" applyFont="1" applyBorder="1" applyAlignment="1">
      <alignment vertical="center" wrapText="1"/>
    </xf>
    <xf numFmtId="0" fontId="7" fillId="0" borderId="28" xfId="0" applyFont="1" applyBorder="1" applyAlignment="1">
      <alignment vertical="center" wrapText="1"/>
    </xf>
    <xf numFmtId="0" fontId="7" fillId="0" borderId="29" xfId="0" applyFont="1" applyBorder="1" applyAlignment="1">
      <alignment horizontal="justify" vertical="center" wrapText="1"/>
    </xf>
    <xf numFmtId="0" fontId="7" fillId="0" borderId="12" xfId="0" applyFont="1" applyBorder="1" applyAlignment="1">
      <alignment vertical="center" wrapText="1"/>
    </xf>
    <xf numFmtId="0" fontId="7" fillId="0" borderId="0" xfId="0" applyFont="1" applyAlignment="1">
      <alignment horizontal="justify" vertical="center" wrapText="1"/>
    </xf>
    <xf numFmtId="0" fontId="7" fillId="0" borderId="34" xfId="0" applyFont="1" applyBorder="1" applyAlignment="1">
      <alignment vertical="center" wrapText="1"/>
    </xf>
    <xf numFmtId="0" fontId="7" fillId="0" borderId="35" xfId="0" applyFont="1" applyBorder="1" applyAlignment="1">
      <alignment vertical="center" wrapText="1"/>
    </xf>
    <xf numFmtId="0" fontId="7" fillId="0" borderId="36" xfId="0" applyFont="1" applyBorder="1" applyAlignment="1">
      <alignment vertical="center" wrapText="1"/>
    </xf>
    <xf numFmtId="0" fontId="7" fillId="0" borderId="44" xfId="0" applyFont="1" applyBorder="1" applyAlignment="1">
      <alignment vertical="center" wrapText="1"/>
    </xf>
    <xf numFmtId="0" fontId="9" fillId="8" borderId="47" xfId="2" applyFont="1" applyBorder="1" applyAlignment="1" applyProtection="1">
      <alignment horizontal="center" vertical="center"/>
      <protection locked="0"/>
    </xf>
    <xf numFmtId="0" fontId="7" fillId="0" borderId="26" xfId="0" applyFont="1" applyBorder="1" applyAlignment="1">
      <alignment vertical="center" wrapText="1"/>
    </xf>
    <xf numFmtId="0" fontId="10" fillId="7" borderId="51" xfId="1" applyFont="1" applyBorder="1" applyAlignment="1" applyProtection="1">
      <alignment horizontal="center" vertical="center"/>
      <protection locked="0"/>
    </xf>
    <xf numFmtId="0" fontId="9" fillId="8" borderId="52" xfId="2" applyFont="1" applyBorder="1" applyAlignment="1" applyProtection="1">
      <alignment horizontal="center" vertical="center"/>
      <protection locked="0"/>
    </xf>
    <xf numFmtId="0" fontId="11" fillId="0" borderId="0" xfId="0" applyFont="1" applyAlignment="1" applyProtection="1">
      <alignment vertical="center"/>
      <protection locked="0"/>
    </xf>
    <xf numFmtId="0" fontId="7" fillId="0" borderId="0" xfId="0" applyFont="1" applyAlignment="1">
      <alignment horizontal="center" vertical="center" wrapText="1"/>
    </xf>
    <xf numFmtId="0" fontId="12" fillId="0" borderId="0" xfId="0" applyFont="1" applyAlignment="1">
      <alignment horizontal="justify" vertical="center" wrapText="1"/>
    </xf>
    <xf numFmtId="0" fontId="13" fillId="2" borderId="2" xfId="0" applyFont="1" applyFill="1" applyBorder="1" applyAlignment="1">
      <alignment horizontal="left" vertical="center" wrapText="1"/>
    </xf>
    <xf numFmtId="0" fontId="13" fillId="0" borderId="56" xfId="0" applyFont="1" applyBorder="1" applyAlignment="1">
      <alignment vertical="center" wrapText="1"/>
    </xf>
    <xf numFmtId="0" fontId="16" fillId="0" borderId="0" xfId="0" applyFont="1" applyProtection="1">
      <protection hidden="1"/>
    </xf>
    <xf numFmtId="0" fontId="17" fillId="0" borderId="0" xfId="0" applyFont="1" applyProtection="1">
      <protection hidden="1"/>
    </xf>
    <xf numFmtId="14" fontId="17" fillId="0" borderId="0" xfId="0" applyNumberFormat="1" applyFont="1" applyProtection="1">
      <protection hidden="1"/>
    </xf>
    <xf numFmtId="0" fontId="16" fillId="0" borderId="0" xfId="0" applyFont="1"/>
    <xf numFmtId="0" fontId="19" fillId="0" borderId="2" xfId="0" applyFont="1" applyBorder="1" applyProtection="1">
      <protection hidden="1"/>
    </xf>
    <xf numFmtId="0" fontId="14" fillId="0" borderId="2" xfId="0" applyFont="1" applyBorder="1" applyProtection="1">
      <protection hidden="1"/>
    </xf>
    <xf numFmtId="0" fontId="14" fillId="0" borderId="0" xfId="0" applyFont="1" applyProtection="1">
      <protection hidden="1"/>
    </xf>
    <xf numFmtId="0" fontId="19" fillId="0" borderId="0" xfId="0" applyFont="1" applyProtection="1">
      <protection hidden="1"/>
    </xf>
    <xf numFmtId="0" fontId="20" fillId="0" borderId="0" xfId="0" applyFont="1" applyAlignment="1" applyProtection="1">
      <alignment vertical="center" wrapText="1"/>
      <protection locked="0"/>
    </xf>
    <xf numFmtId="0" fontId="20" fillId="0" borderId="2" xfId="0" applyFont="1" applyBorder="1" applyAlignment="1" applyProtection="1">
      <alignment vertical="center" wrapText="1"/>
      <protection locked="0"/>
    </xf>
    <xf numFmtId="0" fontId="16" fillId="0" borderId="2" xfId="0" applyFont="1" applyBorder="1" applyProtection="1">
      <protection hidden="1"/>
    </xf>
    <xf numFmtId="14" fontId="21" fillId="3" borderId="0" xfId="0" applyNumberFormat="1" applyFont="1" applyFill="1" applyAlignment="1" applyProtection="1">
      <alignment vertical="center" wrapText="1"/>
      <protection hidden="1"/>
    </xf>
    <xf numFmtId="0" fontId="22" fillId="3" borderId="0" xfId="0" applyFont="1" applyFill="1" applyAlignment="1" applyProtection="1">
      <alignment vertical="center" wrapText="1"/>
      <protection hidden="1"/>
    </xf>
    <xf numFmtId="0" fontId="23" fillId="5" borderId="2" xfId="0" applyFont="1" applyFill="1" applyBorder="1" applyAlignment="1" applyProtection="1">
      <alignment horizontal="center" vertical="center" wrapText="1"/>
      <protection hidden="1"/>
    </xf>
    <xf numFmtId="0" fontId="23" fillId="0" borderId="0" xfId="0" applyFont="1" applyAlignment="1" applyProtection="1">
      <alignment horizontal="center" vertical="center" wrapText="1"/>
      <protection hidden="1"/>
    </xf>
    <xf numFmtId="0" fontId="24" fillId="0" borderId="0" xfId="0" applyFont="1" applyProtection="1">
      <protection hidden="1"/>
    </xf>
    <xf numFmtId="0" fontId="24" fillId="3" borderId="0" xfId="0" applyFont="1" applyFill="1" applyProtection="1">
      <protection hidden="1"/>
    </xf>
    <xf numFmtId="0" fontId="14" fillId="2" borderId="2" xfId="0" applyFont="1" applyFill="1" applyBorder="1" applyAlignment="1" applyProtection="1">
      <alignment horizontal="center" wrapText="1"/>
      <protection hidden="1"/>
    </xf>
    <xf numFmtId="0" fontId="24" fillId="0" borderId="2" xfId="0" applyFont="1" applyBorder="1" applyAlignment="1" applyProtection="1">
      <alignment wrapText="1"/>
      <protection hidden="1"/>
    </xf>
    <xf numFmtId="0" fontId="25" fillId="0" borderId="13" xfId="0" applyFont="1" applyBorder="1" applyAlignment="1" applyProtection="1">
      <alignment horizontal="justify" vertical="center" wrapText="1"/>
      <protection locked="0"/>
    </xf>
    <xf numFmtId="14" fontId="25" fillId="0" borderId="13" xfId="0" applyNumberFormat="1" applyFont="1" applyBorder="1" applyAlignment="1" applyProtection="1">
      <alignment horizontal="center" vertical="center" wrapText="1"/>
      <protection locked="0"/>
    </xf>
    <xf numFmtId="0" fontId="25" fillId="0" borderId="14" xfId="0" applyFont="1" applyBorder="1" applyAlignment="1" applyProtection="1">
      <alignment horizontal="justify" vertical="center" wrapText="1"/>
      <protection locked="0"/>
    </xf>
    <xf numFmtId="0" fontId="26" fillId="0" borderId="2" xfId="0" applyFont="1" applyBorder="1" applyAlignment="1" applyProtection="1">
      <alignment horizontal="center" vertical="center" wrapText="1"/>
      <protection locked="0"/>
    </xf>
    <xf numFmtId="14" fontId="25" fillId="0" borderId="2" xfId="0" applyNumberFormat="1" applyFont="1" applyBorder="1" applyAlignment="1" applyProtection="1">
      <alignment horizontal="center" vertical="center" wrapText="1"/>
      <protection hidden="1"/>
    </xf>
    <xf numFmtId="0" fontId="24" fillId="0" borderId="8" xfId="0" applyFont="1" applyBorder="1" applyAlignment="1" applyProtection="1">
      <alignment vertical="center" wrapText="1"/>
      <protection hidden="1"/>
    </xf>
    <xf numFmtId="0" fontId="24" fillId="0" borderId="0" xfId="0" applyFont="1" applyAlignment="1" applyProtection="1">
      <alignment wrapText="1"/>
      <protection hidden="1"/>
    </xf>
    <xf numFmtId="0" fontId="24" fillId="2" borderId="2" xfId="0" applyFont="1" applyFill="1" applyBorder="1" applyAlignment="1" applyProtection="1">
      <alignment wrapText="1"/>
      <protection hidden="1"/>
    </xf>
    <xf numFmtId="0" fontId="27" fillId="0" borderId="13" xfId="0" applyFont="1" applyBorder="1" applyAlignment="1" applyProtection="1">
      <alignment horizontal="justify" vertical="center" wrapText="1"/>
      <protection locked="0"/>
    </xf>
    <xf numFmtId="0" fontId="26" fillId="0" borderId="13" xfId="0" applyFont="1" applyBorder="1" applyAlignment="1" applyProtection="1">
      <alignment horizontal="center" vertical="center" wrapText="1"/>
      <protection locked="0"/>
    </xf>
    <xf numFmtId="14" fontId="25" fillId="0" borderId="13" xfId="0" applyNumberFormat="1" applyFont="1" applyBorder="1" applyAlignment="1" applyProtection="1">
      <alignment horizontal="center" vertical="center" wrapText="1"/>
      <protection hidden="1"/>
    </xf>
    <xf numFmtId="0" fontId="24" fillId="0" borderId="15" xfId="0" applyFont="1" applyBorder="1" applyAlignment="1" applyProtection="1">
      <alignment vertical="center" wrapText="1"/>
      <protection hidden="1"/>
    </xf>
    <xf numFmtId="0" fontId="24" fillId="0" borderId="0" xfId="0" applyFont="1" applyAlignment="1" applyProtection="1">
      <alignment horizontal="justify" vertical="center" wrapText="1"/>
      <protection hidden="1"/>
    </xf>
    <xf numFmtId="14" fontId="24" fillId="0" borderId="0" xfId="0" applyNumberFormat="1" applyFont="1" applyProtection="1">
      <protection hidden="1"/>
    </xf>
    <xf numFmtId="0" fontId="28" fillId="0" borderId="0" xfId="0" applyFont="1" applyProtection="1">
      <protection hidden="1"/>
    </xf>
    <xf numFmtId="0" fontId="16" fillId="0" borderId="0" xfId="0" applyFont="1" applyAlignment="1" applyProtection="1">
      <alignment horizontal="justify" vertical="center" wrapText="1"/>
      <protection hidden="1"/>
    </xf>
    <xf numFmtId="14" fontId="16" fillId="0" borderId="0" xfId="0" applyNumberFormat="1" applyFont="1" applyProtection="1">
      <protection hidden="1"/>
    </xf>
    <xf numFmtId="0" fontId="29" fillId="0" borderId="0" xfId="0" applyFont="1" applyProtection="1">
      <protection hidden="1"/>
    </xf>
    <xf numFmtId="14" fontId="30" fillId="2" borderId="2" xfId="0" applyNumberFormat="1" applyFont="1" applyFill="1" applyBorder="1" applyAlignment="1" applyProtection="1">
      <alignment vertical="center" wrapText="1"/>
      <protection hidden="1"/>
    </xf>
    <xf numFmtId="0" fontId="7" fillId="0" borderId="0" xfId="0" applyFont="1" applyProtection="1">
      <protection hidden="1"/>
    </xf>
    <xf numFmtId="0" fontId="11" fillId="0" borderId="0" xfId="0" applyFont="1" applyAlignment="1" applyProtection="1">
      <alignment vertical="center" wrapText="1"/>
      <protection locked="0"/>
    </xf>
    <xf numFmtId="0" fontId="11" fillId="0" borderId="2" xfId="0" applyFont="1" applyBorder="1" applyAlignment="1" applyProtection="1">
      <alignment horizontal="left" vertical="center" wrapText="1"/>
      <protection locked="0"/>
    </xf>
    <xf numFmtId="0" fontId="7" fillId="0" borderId="2" xfId="0" applyFont="1" applyBorder="1" applyProtection="1">
      <protection hidden="1"/>
    </xf>
    <xf numFmtId="0" fontId="11" fillId="0" borderId="2" xfId="0" applyFont="1" applyBorder="1" applyAlignment="1" applyProtection="1">
      <alignment vertical="center" wrapText="1"/>
      <protection locked="0"/>
    </xf>
    <xf numFmtId="0" fontId="5" fillId="3" borderId="2" xfId="0" applyFont="1" applyFill="1" applyBorder="1" applyAlignment="1" applyProtection="1">
      <alignment vertical="center" wrapText="1"/>
      <protection hidden="1"/>
    </xf>
    <xf numFmtId="0" fontId="30" fillId="2" borderId="2" xfId="0" applyFont="1" applyFill="1" applyBorder="1" applyAlignment="1" applyProtection="1">
      <alignment vertical="center" wrapText="1"/>
      <protection hidden="1"/>
    </xf>
    <xf numFmtId="0" fontId="11" fillId="0" borderId="0" xfId="0" applyFont="1" applyAlignment="1" applyProtection="1">
      <alignment horizontal="center" vertical="center" wrapText="1"/>
      <protection locked="0"/>
    </xf>
    <xf numFmtId="0" fontId="14" fillId="2" borderId="2" xfId="0" applyFont="1" applyFill="1" applyBorder="1" applyAlignment="1" applyProtection="1">
      <alignment horizontal="center" vertical="top" wrapText="1"/>
      <protection hidden="1"/>
    </xf>
    <xf numFmtId="0" fontId="5" fillId="2" borderId="8" xfId="0" applyFont="1" applyFill="1" applyBorder="1" applyAlignment="1" applyProtection="1">
      <alignment horizontal="center" vertical="center" wrapText="1"/>
      <protection hidden="1"/>
    </xf>
    <xf numFmtId="0" fontId="14" fillId="0" borderId="56" xfId="0" applyFont="1" applyBorder="1" applyAlignment="1" applyProtection="1">
      <alignment horizontal="center"/>
      <protection hidden="1"/>
    </xf>
    <xf numFmtId="14" fontId="5" fillId="2" borderId="8" xfId="0" applyNumberFormat="1" applyFont="1" applyFill="1" applyBorder="1" applyAlignment="1" applyProtection="1">
      <alignment horizontal="left" vertical="center" wrapText="1"/>
      <protection hidden="1"/>
    </xf>
    <xf numFmtId="0" fontId="13" fillId="0" borderId="2" xfId="0" applyFont="1" applyBorder="1" applyAlignment="1">
      <alignment horizontal="center" vertical="center" wrapText="1"/>
    </xf>
    <xf numFmtId="0" fontId="13" fillId="0" borderId="58" xfId="0" applyFont="1" applyBorder="1" applyAlignment="1">
      <alignment vertical="center" wrapText="1"/>
    </xf>
    <xf numFmtId="14" fontId="14" fillId="0" borderId="59" xfId="0" applyNumberFormat="1" applyFont="1" applyBorder="1" applyProtection="1">
      <protection hidden="1"/>
    </xf>
    <xf numFmtId="0" fontId="5" fillId="2" borderId="2" xfId="0" applyFont="1" applyFill="1" applyBorder="1" applyAlignment="1" applyProtection="1">
      <alignment horizontal="left" vertical="center" wrapText="1"/>
      <protection hidden="1"/>
    </xf>
    <xf numFmtId="0" fontId="30" fillId="2" borderId="2"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30" fillId="2" borderId="8" xfId="0" applyFont="1" applyFill="1" applyBorder="1" applyAlignment="1" applyProtection="1">
      <alignment horizontal="center" vertical="center" wrapText="1"/>
      <protection hidden="1"/>
    </xf>
    <xf numFmtId="0" fontId="30" fillId="2" borderId="9" xfId="0" applyFont="1" applyFill="1" applyBorder="1" applyAlignment="1" applyProtection="1">
      <alignment horizontal="center" vertical="center" wrapText="1"/>
      <protection hidden="1"/>
    </xf>
    <xf numFmtId="0" fontId="16" fillId="0" borderId="0" xfId="0" applyFont="1"/>
    <xf numFmtId="0" fontId="23" fillId="6" borderId="2" xfId="0" applyFont="1" applyFill="1" applyBorder="1" applyAlignment="1" applyProtection="1">
      <alignment horizontal="center" vertical="center" wrapText="1"/>
      <protection hidden="1"/>
    </xf>
    <xf numFmtId="0" fontId="23" fillId="4" borderId="2" xfId="0" applyFont="1" applyFill="1" applyBorder="1" applyAlignment="1" applyProtection="1">
      <alignment horizontal="center" vertical="center" wrapText="1"/>
      <protection hidden="1"/>
    </xf>
    <xf numFmtId="0" fontId="23" fillId="4" borderId="8" xfId="0" applyFont="1" applyFill="1" applyBorder="1" applyAlignment="1" applyProtection="1">
      <alignment horizontal="center" vertical="center" wrapText="1"/>
      <protection hidden="1"/>
    </xf>
    <xf numFmtId="0" fontId="23" fillId="4" borderId="4" xfId="0" applyFont="1" applyFill="1" applyBorder="1" applyAlignment="1" applyProtection="1">
      <alignment horizontal="center" vertical="center"/>
      <protection hidden="1"/>
    </xf>
    <xf numFmtId="0" fontId="23" fillId="4" borderId="10" xfId="0" applyFont="1" applyFill="1" applyBorder="1" applyAlignment="1" applyProtection="1">
      <alignment horizontal="center" vertical="center"/>
      <protection hidden="1"/>
    </xf>
    <xf numFmtId="0" fontId="23" fillId="4" borderId="12" xfId="0" applyFont="1" applyFill="1" applyBorder="1" applyAlignment="1" applyProtection="1">
      <alignment horizontal="center" vertical="center"/>
      <protection hidden="1"/>
    </xf>
    <xf numFmtId="0" fontId="23" fillId="4" borderId="7" xfId="0" applyFont="1" applyFill="1" applyBorder="1" applyAlignment="1" applyProtection="1">
      <alignment horizontal="center" vertical="center" wrapText="1"/>
      <protection hidden="1"/>
    </xf>
    <xf numFmtId="0" fontId="23" fillId="4" borderId="11" xfId="0" applyFont="1" applyFill="1" applyBorder="1" applyAlignment="1" applyProtection="1">
      <alignment horizontal="center" vertical="center" wrapText="1"/>
      <protection hidden="1"/>
    </xf>
    <xf numFmtId="0" fontId="23" fillId="4" borderId="13" xfId="0" applyFont="1" applyFill="1" applyBorder="1" applyAlignment="1" applyProtection="1">
      <alignment horizontal="center" vertical="center" wrapText="1"/>
      <protection hidden="1"/>
    </xf>
    <xf numFmtId="0" fontId="23" fillId="5" borderId="2" xfId="0" applyFont="1" applyFill="1" applyBorder="1" applyAlignment="1" applyProtection="1">
      <alignment horizontal="center" vertical="center" wrapText="1"/>
      <protection hidden="1"/>
    </xf>
    <xf numFmtId="14" fontId="23" fillId="5" borderId="2" xfId="0" applyNumberFormat="1" applyFont="1" applyFill="1" applyBorder="1" applyAlignment="1" applyProtection="1">
      <alignment horizontal="center" vertical="center" wrapText="1"/>
      <protection hidden="1"/>
    </xf>
    <xf numFmtId="0" fontId="15" fillId="0" borderId="56" xfId="0" quotePrefix="1" applyFont="1" applyBorder="1" applyAlignment="1">
      <alignment horizontal="center" vertical="center" wrapText="1"/>
    </xf>
    <xf numFmtId="0" fontId="13" fillId="0" borderId="0" xfId="0" applyFont="1" applyAlignment="1">
      <alignment horizontal="center" vertical="center" wrapText="1"/>
    </xf>
    <xf numFmtId="0" fontId="18" fillId="0" borderId="0" xfId="0" applyFont="1" applyAlignment="1">
      <alignment horizontal="center" vertical="center" wrapText="1"/>
    </xf>
    <xf numFmtId="14" fontId="30" fillId="2" borderId="8" xfId="0" applyNumberFormat="1" applyFont="1" applyFill="1" applyBorder="1" applyAlignment="1" applyProtection="1">
      <alignment horizontal="center" vertical="center" wrapText="1"/>
      <protection hidden="1"/>
    </xf>
    <xf numFmtId="14" fontId="30" fillId="2" borderId="1" xfId="0" applyNumberFormat="1" applyFont="1" applyFill="1" applyBorder="1" applyAlignment="1" applyProtection="1">
      <alignment horizontal="center" vertical="center" wrapText="1"/>
      <protection hidden="1"/>
    </xf>
    <xf numFmtId="14" fontId="30" fillId="2" borderId="9" xfId="0" applyNumberFormat="1" applyFont="1" applyFill="1" applyBorder="1" applyAlignment="1" applyProtection="1">
      <alignment horizontal="center" vertical="center" wrapText="1"/>
      <protection hidden="1"/>
    </xf>
    <xf numFmtId="0" fontId="13" fillId="0" borderId="57"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2" xfId="0" applyFont="1" applyBorder="1" applyAlignment="1">
      <alignment horizontal="center" vertical="center" wrapText="1"/>
    </xf>
    <xf numFmtId="0" fontId="6" fillId="0" borderId="0" xfId="0" applyFont="1" applyAlignment="1">
      <alignment horizontal="center"/>
    </xf>
    <xf numFmtId="0" fontId="5" fillId="4" borderId="19" xfId="0" applyFont="1" applyFill="1" applyBorder="1" applyAlignment="1">
      <alignment horizontal="center" vertical="center" textRotation="90"/>
    </xf>
    <xf numFmtId="0" fontId="5" fillId="4" borderId="24" xfId="0" applyFont="1" applyFill="1" applyBorder="1" applyAlignment="1">
      <alignment horizontal="center" vertical="center" textRotation="90"/>
    </xf>
    <xf numFmtId="0" fontId="5" fillId="4" borderId="30" xfId="0" applyFont="1" applyFill="1" applyBorder="1" applyAlignment="1">
      <alignment horizontal="center" vertical="center" textRotation="90"/>
    </xf>
    <xf numFmtId="0" fontId="5" fillId="4" borderId="20" xfId="0" applyFont="1" applyFill="1" applyBorder="1" applyAlignment="1" applyProtection="1">
      <alignment vertical="center" wrapText="1"/>
      <protection hidden="1"/>
    </xf>
    <xf numFmtId="0" fontId="5" fillId="4" borderId="21" xfId="0" applyFont="1" applyFill="1" applyBorder="1" applyAlignment="1" applyProtection="1">
      <alignment vertical="center" wrapText="1"/>
      <protection hidden="1"/>
    </xf>
    <xf numFmtId="0" fontId="5" fillId="4" borderId="3" xfId="0" applyFont="1" applyFill="1" applyBorder="1" applyAlignment="1" applyProtection="1">
      <alignment vertical="center" wrapText="1"/>
      <protection hidden="1"/>
    </xf>
    <xf numFmtId="0" fontId="5" fillId="4" borderId="24" xfId="0" applyFont="1" applyFill="1" applyBorder="1" applyAlignment="1" applyProtection="1">
      <alignment vertical="center" wrapText="1"/>
      <protection hidden="1"/>
    </xf>
    <xf numFmtId="0" fontId="5" fillId="4" borderId="30" xfId="0" applyFont="1" applyFill="1" applyBorder="1" applyAlignment="1" applyProtection="1">
      <alignment vertical="center" wrapText="1"/>
      <protection hidden="1"/>
    </xf>
    <xf numFmtId="0" fontId="5" fillId="4" borderId="25" xfId="0" applyFont="1" applyFill="1" applyBorder="1" applyAlignment="1" applyProtection="1">
      <alignment vertical="center" wrapText="1"/>
      <protection hidden="1"/>
    </xf>
    <xf numFmtId="0" fontId="5" fillId="4" borderId="26" xfId="0" applyFont="1" applyFill="1" applyBorder="1" applyAlignment="1" applyProtection="1">
      <alignment vertical="center" wrapText="1"/>
      <protection hidden="1"/>
    </xf>
    <xf numFmtId="0" fontId="5" fillId="4" borderId="25" xfId="0" applyFont="1" applyFill="1" applyBorder="1" applyAlignment="1" applyProtection="1">
      <alignment horizontal="left" vertical="center" wrapText="1"/>
      <protection hidden="1"/>
    </xf>
    <xf numFmtId="0" fontId="5" fillId="4" borderId="26" xfId="0" applyFont="1" applyFill="1" applyBorder="1" applyAlignment="1" applyProtection="1">
      <alignment horizontal="left" vertical="center" wrapText="1"/>
      <protection hidden="1"/>
    </xf>
    <xf numFmtId="0" fontId="5" fillId="4" borderId="31" xfId="0" applyFont="1" applyFill="1" applyBorder="1" applyAlignment="1" applyProtection="1">
      <alignment vertical="center" wrapText="1"/>
      <protection hidden="1"/>
    </xf>
    <xf numFmtId="0" fontId="5" fillId="4" borderId="32" xfId="0" applyFont="1" applyFill="1" applyBorder="1" applyAlignment="1" applyProtection="1">
      <alignment vertical="center" wrapText="1"/>
      <protection hidden="1"/>
    </xf>
    <xf numFmtId="0" fontId="5" fillId="5" borderId="33" xfId="0" applyFont="1" applyFill="1" applyBorder="1" applyAlignment="1">
      <alignment horizontal="center" vertical="center" textRotation="90" wrapText="1"/>
    </xf>
    <xf numFmtId="0" fontId="5" fillId="5" borderId="33" xfId="0" applyFont="1" applyFill="1" applyBorder="1" applyAlignment="1">
      <alignment horizontal="center" vertical="center" textRotation="90"/>
    </xf>
    <xf numFmtId="0" fontId="5" fillId="5" borderId="40" xfId="0" applyFont="1" applyFill="1" applyBorder="1" applyAlignment="1">
      <alignment horizontal="center" vertical="center" textRotation="90"/>
    </xf>
    <xf numFmtId="0" fontId="5" fillId="5" borderId="5" xfId="0" applyFont="1" applyFill="1" applyBorder="1" applyAlignment="1" applyProtection="1">
      <alignment vertical="center" wrapText="1"/>
      <protection hidden="1"/>
    </xf>
    <xf numFmtId="0" fontId="5" fillId="5" borderId="6" xfId="0" applyFont="1" applyFill="1" applyBorder="1" applyAlignment="1" applyProtection="1">
      <alignment vertical="center" wrapText="1"/>
      <protection hidden="1"/>
    </xf>
    <xf numFmtId="0" fontId="5" fillId="5" borderId="24" xfId="0" applyFont="1" applyFill="1" applyBorder="1" applyAlignment="1" applyProtection="1">
      <alignment vertical="center" wrapText="1"/>
      <protection hidden="1"/>
    </xf>
    <xf numFmtId="0" fontId="5" fillId="5" borderId="43" xfId="0" applyFont="1" applyFill="1" applyBorder="1" applyAlignment="1" applyProtection="1">
      <alignment vertical="center" wrapText="1"/>
      <protection hidden="1"/>
    </xf>
    <xf numFmtId="0" fontId="5" fillId="5" borderId="25" xfId="0" applyFont="1" applyFill="1" applyBorder="1" applyAlignment="1" applyProtection="1">
      <alignment vertical="center" wrapText="1"/>
      <protection hidden="1"/>
    </xf>
    <xf numFmtId="0" fontId="5" fillId="5" borderId="26" xfId="0" applyFont="1" applyFill="1" applyBorder="1" applyAlignment="1" applyProtection="1">
      <alignment vertical="center" wrapText="1"/>
      <protection hidden="1"/>
    </xf>
    <xf numFmtId="0" fontId="5" fillId="5" borderId="37" xfId="0" applyFont="1" applyFill="1" applyBorder="1" applyAlignment="1" applyProtection="1">
      <alignment vertical="center" wrapText="1"/>
      <protection hidden="1"/>
    </xf>
    <xf numFmtId="0" fontId="5" fillId="5" borderId="39" xfId="0" applyFont="1" applyFill="1" applyBorder="1" applyAlignment="1" applyProtection="1">
      <alignment vertical="center" wrapText="1"/>
      <protection hidden="1"/>
    </xf>
    <xf numFmtId="0" fontId="5" fillId="6" borderId="41" xfId="0" applyFont="1" applyFill="1" applyBorder="1" applyAlignment="1" applyProtection="1">
      <alignment vertical="center" wrapText="1"/>
      <protection hidden="1"/>
    </xf>
    <xf numFmtId="0" fontId="5" fillId="6" borderId="42" xfId="0" applyFont="1" applyFill="1" applyBorder="1" applyAlignment="1" applyProtection="1">
      <alignment vertical="center" wrapText="1"/>
      <protection hidden="1"/>
    </xf>
    <xf numFmtId="0" fontId="5" fillId="4" borderId="45" xfId="0" applyFont="1" applyFill="1" applyBorder="1" applyAlignment="1">
      <alignment horizontal="center" vertical="center" textRotation="90" wrapText="1"/>
    </xf>
    <xf numFmtId="0" fontId="5" fillId="4" borderId="24" xfId="0" applyFont="1" applyFill="1" applyBorder="1" applyAlignment="1">
      <alignment horizontal="center" vertical="center" textRotation="90" wrapText="1"/>
    </xf>
    <xf numFmtId="0" fontId="5" fillId="4" borderId="39" xfId="0" applyFont="1" applyFill="1" applyBorder="1" applyAlignment="1">
      <alignment horizontal="center" vertical="center" textRotation="90" wrapText="1"/>
    </xf>
    <xf numFmtId="0" fontId="5" fillId="4" borderId="46" xfId="0" applyFont="1" applyFill="1" applyBorder="1" applyAlignment="1" applyProtection="1">
      <alignment vertical="center" wrapText="1"/>
      <protection hidden="1"/>
    </xf>
    <xf numFmtId="0" fontId="5" fillId="4" borderId="49" xfId="0" applyFont="1" applyFill="1" applyBorder="1" applyAlignment="1" applyProtection="1">
      <alignment vertical="center" wrapText="1"/>
      <protection hidden="1"/>
    </xf>
    <xf numFmtId="0" fontId="5" fillId="4" borderId="48" xfId="0" applyFont="1" applyFill="1" applyBorder="1" applyAlignment="1" applyProtection="1">
      <alignment vertical="center" wrapText="1"/>
      <protection hidden="1"/>
    </xf>
    <xf numFmtId="0" fontId="5" fillId="4" borderId="50" xfId="0" applyFont="1" applyFill="1" applyBorder="1" applyAlignment="1" applyProtection="1">
      <alignment vertical="center" wrapText="1"/>
      <protection hidden="1"/>
    </xf>
    <xf numFmtId="0" fontId="5" fillId="4" borderId="54" xfId="0" applyFont="1" applyFill="1" applyBorder="1" applyAlignment="1" applyProtection="1">
      <alignment vertical="center" wrapText="1"/>
      <protection hidden="1"/>
    </xf>
    <xf numFmtId="0" fontId="5" fillId="4" borderId="53" xfId="0" applyFont="1" applyFill="1" applyBorder="1" applyAlignment="1" applyProtection="1">
      <alignment vertical="center" wrapText="1"/>
      <protection hidden="1"/>
    </xf>
  </cellXfs>
  <cellStyles count="3">
    <cellStyle name="Cálculo" xfId="1" builtinId="22"/>
    <cellStyle name="Celda de comprobación" xfId="2" builtinId="23"/>
    <cellStyle name="Normal" xfId="0" builtinId="0"/>
  </cellStyles>
  <dxfs count="20">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type="path" left="0.5" right="0.5" top="0.5" bottom="0.5">
          <stop position="0">
            <color theme="0"/>
          </stop>
          <stop position="1">
            <color rgb="FFC00000"/>
          </stop>
        </gradientFill>
      </fill>
      <border>
        <left style="thin">
          <color indexed="64"/>
        </left>
        <right style="thin">
          <color indexed="64"/>
        </right>
        <top style="thin">
          <color indexed="64"/>
        </top>
        <bottom style="thin">
          <color indexed="64"/>
        </bottom>
      </border>
    </dxf>
    <dxf>
      <fill>
        <gradientFill degree="45">
          <stop position="0">
            <color theme="0"/>
          </stop>
          <stop position="0.5">
            <color rgb="FF00B050"/>
          </stop>
          <stop position="1">
            <color theme="0"/>
          </stop>
        </gradientFill>
      </fill>
    </dxf>
    <dxf>
      <fill>
        <gradientFill degree="45">
          <stop position="0">
            <color theme="0"/>
          </stop>
          <stop position="0.5">
            <color theme="4"/>
          </stop>
          <stop position="1">
            <color theme="0"/>
          </stop>
        </gradientFill>
      </fill>
    </dxf>
    <dxf>
      <fill>
        <gradientFill type="path" left="0.5" right="0.5" top="0.5" bottom="0.5">
          <stop position="0">
            <color theme="0"/>
          </stop>
          <stop position="1">
            <color rgb="FFCC99FF"/>
          </stop>
        </gradientFill>
      </fill>
    </dxf>
    <dxf>
      <fill>
        <gradientFill type="path" left="0.5" right="0.5" top="0.5" bottom="0.5">
          <stop position="0">
            <color theme="0"/>
          </stop>
          <stop position="1">
            <color rgb="FFFFFF00"/>
          </stop>
        </gradientFill>
      </fill>
    </dxf>
    <dxf>
      <fill>
        <gradientFill type="path" left="0.5" right="0.5" top="0.5" bottom="0.5">
          <stop position="0">
            <color theme="0"/>
          </stop>
          <stop position="1">
            <color rgb="FF00B050"/>
          </stop>
        </gradientFill>
      </fill>
    </dxf>
    <dxf>
      <fill>
        <gradientFill type="path" left="0.5" right="0.5" top="0.5" bottom="0.5">
          <stop position="0">
            <color theme="0"/>
          </stop>
          <stop position="1">
            <color rgb="FFC00000"/>
          </stop>
        </gradientFill>
      </fill>
      <border>
        <left style="thin">
          <color indexed="64"/>
        </left>
        <right style="thin">
          <color indexed="64"/>
        </right>
        <top style="thin">
          <color indexed="64"/>
        </top>
        <bottom style="thin">
          <color indexed="64"/>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C00000"/>
          </stop>
        </gradientFill>
      </fill>
      <border>
        <left style="thin">
          <color indexed="64"/>
        </left>
        <right style="thin">
          <color indexed="64"/>
        </right>
        <top style="thin">
          <color indexed="64"/>
        </top>
        <bottom style="thin">
          <color indexed="64"/>
        </bottom>
      </border>
    </dxf>
    <dxf>
      <fill>
        <gradientFill degree="45">
          <stop position="0">
            <color theme="0"/>
          </stop>
          <stop position="0.5">
            <color rgb="FF00B050"/>
          </stop>
          <stop position="1">
            <color theme="0"/>
          </stop>
        </gradientFill>
      </fill>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type="path" left="0.5" right="0.5" top="0.5" bottom="0.5">
          <stop position="0">
            <color theme="0"/>
          </stop>
          <stop position="1">
            <color rgb="FFFFFF00"/>
          </stop>
        </gradientFill>
      </fill>
    </dxf>
    <dxf>
      <fill>
        <gradientFill type="path" left="0.5" right="0.5" top="0.5" bottom="0.5">
          <stop position="0">
            <color theme="0"/>
          </stop>
          <stop position="1">
            <color rgb="FFC00000"/>
          </stop>
        </gradientFill>
      </fill>
      <border>
        <left style="thin">
          <color indexed="64"/>
        </left>
        <right style="thin">
          <color indexed="64"/>
        </right>
        <top style="thin">
          <color indexed="64"/>
        </top>
        <bottom style="thin">
          <color indexed="64"/>
        </bottom>
      </border>
    </dxf>
    <dxf>
      <fill>
        <gradientFill degree="45">
          <stop position="0">
            <color theme="0"/>
          </stop>
          <stop position="0.5">
            <color rgb="FF00B050"/>
          </stop>
          <stop position="1">
            <color theme="0"/>
          </stop>
        </gradientFill>
      </fill>
    </dxf>
    <dxf>
      <fill>
        <gradientFill type="path" left="0.5" right="0.5" top="0.5" bottom="0.5">
          <stop position="0">
            <color theme="0"/>
          </stop>
          <stop position="1">
            <color theme="4"/>
          </stop>
        </gradient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661147</xdr:colOff>
      <xdr:row>0</xdr:row>
      <xdr:rowOff>11205</xdr:rowOff>
    </xdr:from>
    <xdr:to>
      <xdr:col>4</xdr:col>
      <xdr:colOff>168088</xdr:colOff>
      <xdr:row>2</xdr:row>
      <xdr:rowOff>92167</xdr:rowOff>
    </xdr:to>
    <xdr:pic>
      <xdr:nvPicPr>
        <xdr:cNvPr id="2" name="Imagen 1">
          <a:extLst>
            <a:ext uri="{FF2B5EF4-FFF2-40B4-BE49-F238E27FC236}">
              <a16:creationId xmlns:a16="http://schemas.microsoft.com/office/drawing/2014/main" id="{51BEF379-0B90-40A6-BB8A-74067C8B38C2}"/>
            </a:ext>
          </a:extLst>
        </xdr:cNvPr>
        <xdr:cNvPicPr>
          <a:picLocks noChangeAspect="1"/>
        </xdr:cNvPicPr>
      </xdr:nvPicPr>
      <xdr:blipFill>
        <a:blip xmlns:r="http://schemas.openxmlformats.org/officeDocument/2006/relationships" r:embed="rId1"/>
        <a:stretch>
          <a:fillRect/>
        </a:stretch>
      </xdr:blipFill>
      <xdr:spPr>
        <a:xfrm>
          <a:off x="6701118" y="11205"/>
          <a:ext cx="1591235" cy="43955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U34"/>
  <sheetViews>
    <sheetView showGridLines="0" tabSelected="1" zoomScale="85" zoomScaleNormal="85" workbookViewId="0">
      <selection activeCell="D15" sqref="D15"/>
    </sheetView>
  </sheetViews>
  <sheetFormatPr baseColWidth="10" defaultColWidth="11.42578125" defaultRowHeight="14.25" x14ac:dyDescent="0.2"/>
  <cols>
    <col min="1" max="1" width="5.7109375" style="30" customWidth="1"/>
    <col min="2" max="2" width="36.7109375" style="64" customWidth="1"/>
    <col min="3" max="3" width="48.28515625" style="30" customWidth="1"/>
    <col min="4" max="4" width="31.28515625" style="30" customWidth="1"/>
    <col min="5" max="5" width="15.7109375" style="65" customWidth="1"/>
    <col min="6" max="6" width="14.140625" style="30" customWidth="1"/>
    <col min="7" max="7" width="13.5703125" style="30" customWidth="1"/>
    <col min="8" max="8" width="30.28515625" style="30" customWidth="1"/>
    <col min="9" max="9" width="31.5703125" style="30" customWidth="1"/>
    <col min="10" max="10" width="16.42578125" style="30" bestFit="1" customWidth="1"/>
    <col min="11" max="11" width="11.42578125" style="30"/>
    <col min="12" max="12" width="21.85546875" style="30" customWidth="1"/>
    <col min="13" max="13" width="14.85546875" style="30" customWidth="1"/>
    <col min="14" max="14" width="11.85546875" style="30" customWidth="1"/>
    <col min="15" max="15" width="13.140625" style="30" customWidth="1"/>
    <col min="16" max="20" width="11.42578125" style="30"/>
    <col min="21" max="21" width="150.42578125" style="66" hidden="1" customWidth="1"/>
    <col min="22" max="16384" width="11.42578125" style="30"/>
  </cols>
  <sheetData>
    <row r="3" spans="1:21" ht="15" thickBot="1" x14ac:dyDescent="0.25"/>
    <row r="4" spans="1:21" ht="15" x14ac:dyDescent="0.2">
      <c r="B4" s="103"/>
      <c r="C4" s="107" t="s">
        <v>0</v>
      </c>
      <c r="D4" s="108"/>
      <c r="E4" s="108"/>
      <c r="F4" s="108"/>
      <c r="G4" s="108"/>
      <c r="H4" s="102"/>
      <c r="I4" s="33"/>
      <c r="J4" s="33"/>
      <c r="K4" s="33"/>
      <c r="L4" s="31"/>
      <c r="U4" s="30"/>
    </row>
    <row r="5" spans="1:21" ht="18.75" customHeight="1" x14ac:dyDescent="0.2">
      <c r="B5" s="103"/>
      <c r="C5" s="81" t="s">
        <v>1</v>
      </c>
      <c r="D5" s="109" t="s">
        <v>76</v>
      </c>
      <c r="E5" s="109"/>
      <c r="F5" s="109"/>
      <c r="G5" s="109"/>
      <c r="H5" s="102"/>
      <c r="I5" s="33"/>
      <c r="J5" s="33"/>
      <c r="K5" s="33"/>
      <c r="L5" s="34" t="s">
        <v>92</v>
      </c>
      <c r="M5" s="35">
        <f>COUNTA(B20:B42)</f>
        <v>0</v>
      </c>
      <c r="N5" s="36"/>
      <c r="U5" s="30"/>
    </row>
    <row r="6" spans="1:21" ht="18.75" customHeight="1" x14ac:dyDescent="0.2">
      <c r="B6" s="103"/>
      <c r="C6" s="81" t="s">
        <v>2</v>
      </c>
      <c r="D6" s="109" t="s">
        <v>77</v>
      </c>
      <c r="E6" s="109"/>
      <c r="F6" s="109"/>
      <c r="G6" s="109"/>
      <c r="H6" s="102"/>
      <c r="I6" s="33"/>
      <c r="J6" s="33"/>
      <c r="K6" s="33"/>
      <c r="L6" s="34" t="s">
        <v>3</v>
      </c>
      <c r="M6" s="35">
        <f>COUNTA(D20:D42)</f>
        <v>0</v>
      </c>
      <c r="N6" s="36"/>
      <c r="U6" s="30"/>
    </row>
    <row r="7" spans="1:21" ht="15" x14ac:dyDescent="0.2">
      <c r="B7" s="103"/>
      <c r="C7" s="81" t="s">
        <v>4</v>
      </c>
      <c r="D7" s="28" t="s">
        <v>5</v>
      </c>
      <c r="E7" s="109" t="s">
        <v>6</v>
      </c>
      <c r="F7" s="109"/>
      <c r="G7" s="80" t="s">
        <v>81</v>
      </c>
      <c r="H7" s="102"/>
      <c r="I7" s="33"/>
      <c r="J7" s="33"/>
      <c r="K7" s="33"/>
      <c r="L7" s="37"/>
      <c r="U7" s="30"/>
    </row>
    <row r="8" spans="1:21" ht="15.75" thickBot="1" x14ac:dyDescent="0.25">
      <c r="B8" s="103"/>
      <c r="C8" s="82">
        <v>45516</v>
      </c>
      <c r="D8" s="29" t="s">
        <v>7</v>
      </c>
      <c r="E8" s="101" t="s">
        <v>91</v>
      </c>
      <c r="F8" s="101"/>
      <c r="G8" s="78">
        <v>1</v>
      </c>
      <c r="H8" s="102"/>
      <c r="I8" s="33"/>
      <c r="J8" s="33"/>
      <c r="K8" s="33"/>
      <c r="L8" s="37"/>
      <c r="U8" s="30"/>
    </row>
    <row r="9" spans="1:21" ht="14.25" customHeight="1" x14ac:dyDescent="0.2">
      <c r="B9" s="31"/>
      <c r="C9" s="31"/>
      <c r="D9" s="31"/>
      <c r="E9" s="32"/>
      <c r="F9" s="31"/>
      <c r="G9" s="31"/>
      <c r="H9" s="31"/>
      <c r="I9" s="31"/>
      <c r="J9" s="31"/>
      <c r="K9" s="31"/>
      <c r="L9" s="37"/>
      <c r="U9" s="30"/>
    </row>
    <row r="10" spans="1:21" ht="23.25" customHeight="1" x14ac:dyDescent="0.2">
      <c r="B10" s="30"/>
      <c r="E10" s="30"/>
      <c r="H10" s="31"/>
      <c r="J10" s="38"/>
      <c r="K10" s="38"/>
      <c r="L10" s="39" t="s">
        <v>8</v>
      </c>
      <c r="M10" s="40">
        <f>COUNTIFS(J18:J41,"si")</f>
        <v>0</v>
      </c>
      <c r="U10" s="30"/>
    </row>
    <row r="11" spans="1:21" s="68" customFormat="1" ht="30" customHeight="1" x14ac:dyDescent="0.2">
      <c r="A11" s="83" t="s">
        <v>83</v>
      </c>
      <c r="B11" s="83"/>
      <c r="C11" s="104"/>
      <c r="D11" s="105"/>
      <c r="E11" s="105"/>
      <c r="F11" s="106"/>
      <c r="G11" s="79" t="s">
        <v>82</v>
      </c>
      <c r="H11" s="67"/>
      <c r="J11" s="69"/>
      <c r="K11" s="69"/>
      <c r="L11" s="70" t="s">
        <v>9</v>
      </c>
      <c r="M11" s="71">
        <f>COUNTIFS(J19:J42,"sin vencer")</f>
        <v>0</v>
      </c>
    </row>
    <row r="12" spans="1:21" s="68" customFormat="1" ht="16.5" customHeight="1" x14ac:dyDescent="0.2">
      <c r="A12" s="83" t="s">
        <v>10</v>
      </c>
      <c r="B12" s="83"/>
      <c r="C12" s="84"/>
      <c r="D12" s="84"/>
      <c r="E12" s="84"/>
      <c r="F12" s="84"/>
      <c r="G12" s="84"/>
      <c r="H12" s="84"/>
      <c r="J12" s="69"/>
      <c r="K12" s="69"/>
      <c r="L12" s="72" t="s">
        <v>11</v>
      </c>
      <c r="M12" s="71">
        <f>COUNTIFS(J20:J42,"parcial")</f>
        <v>0</v>
      </c>
    </row>
    <row r="13" spans="1:21" s="68" customFormat="1" ht="16.5" customHeight="1" x14ac:dyDescent="0.2">
      <c r="A13" s="83" t="s">
        <v>12</v>
      </c>
      <c r="B13" s="83"/>
      <c r="C13" s="84"/>
      <c r="D13" s="84"/>
      <c r="E13" s="84"/>
      <c r="F13" s="84"/>
      <c r="G13" s="84"/>
      <c r="H13" s="84"/>
      <c r="J13" s="69"/>
      <c r="K13" s="69"/>
      <c r="L13" s="72" t="s">
        <v>13</v>
      </c>
      <c r="M13" s="71">
        <f>COUNTIFS(J20:J42,"no")</f>
        <v>0</v>
      </c>
    </row>
    <row r="14" spans="1:21" s="68" customFormat="1" ht="16.5" customHeight="1" x14ac:dyDescent="0.2">
      <c r="A14" s="83" t="s">
        <v>14</v>
      </c>
      <c r="B14" s="83"/>
      <c r="C14" s="84"/>
      <c r="D14" s="84"/>
      <c r="E14" s="84"/>
      <c r="F14" s="84"/>
      <c r="G14" s="84"/>
      <c r="H14" s="84"/>
      <c r="J14" s="69"/>
      <c r="K14" s="69"/>
      <c r="L14" s="72" t="s">
        <v>15</v>
      </c>
      <c r="M14" s="71">
        <f>COUNTIFS(J20:J42,"n/a")</f>
        <v>0</v>
      </c>
    </row>
    <row r="15" spans="1:21" s="68" customFormat="1" ht="23.25" customHeight="1" x14ac:dyDescent="0.2">
      <c r="A15" s="85" t="s">
        <v>16</v>
      </c>
      <c r="B15" s="86"/>
      <c r="C15" s="71"/>
      <c r="D15" s="73" t="s">
        <v>17</v>
      </c>
      <c r="E15" s="87"/>
      <c r="F15" s="88"/>
      <c r="G15" s="77" t="s">
        <v>35</v>
      </c>
      <c r="H15" s="74"/>
      <c r="I15" s="75"/>
      <c r="J15" s="75"/>
      <c r="K15" s="75"/>
      <c r="L15" s="75"/>
    </row>
    <row r="16" spans="1:21" x14ac:dyDescent="0.2">
      <c r="A16" s="89"/>
      <c r="B16" s="89"/>
      <c r="C16" s="41"/>
      <c r="D16" s="42"/>
      <c r="E16" s="42"/>
      <c r="F16" s="42"/>
      <c r="G16" s="42"/>
      <c r="H16" s="31"/>
      <c r="I16" s="31"/>
      <c r="J16" s="31"/>
      <c r="K16" s="31"/>
      <c r="L16" s="31"/>
      <c r="U16" s="30"/>
    </row>
    <row r="17" spans="1:21" s="46" customFormat="1" ht="12" customHeight="1" x14ac:dyDescent="0.15">
      <c r="A17" s="93" t="s">
        <v>18</v>
      </c>
      <c r="B17" s="96" t="s">
        <v>78</v>
      </c>
      <c r="C17" s="96" t="s">
        <v>19</v>
      </c>
      <c r="D17" s="99" t="s">
        <v>20</v>
      </c>
      <c r="E17" s="99"/>
      <c r="F17" s="99"/>
      <c r="G17" s="99"/>
      <c r="H17" s="99"/>
      <c r="I17" s="99"/>
      <c r="J17" s="91" t="s">
        <v>21</v>
      </c>
      <c r="K17" s="91"/>
      <c r="L17" s="91"/>
      <c r="M17" s="91"/>
      <c r="N17" s="44"/>
      <c r="O17" s="45"/>
      <c r="P17" s="45"/>
      <c r="Q17" s="45"/>
      <c r="R17" s="45"/>
    </row>
    <row r="18" spans="1:21" s="45" customFormat="1" ht="19.5" customHeight="1" x14ac:dyDescent="0.15">
      <c r="A18" s="94"/>
      <c r="B18" s="97"/>
      <c r="C18" s="97"/>
      <c r="D18" s="99" t="s">
        <v>89</v>
      </c>
      <c r="E18" s="99" t="s">
        <v>23</v>
      </c>
      <c r="F18" s="100" t="s">
        <v>24</v>
      </c>
      <c r="G18" s="99" t="s">
        <v>25</v>
      </c>
      <c r="H18" s="43" t="s">
        <v>34</v>
      </c>
      <c r="I18" s="90" t="s">
        <v>26</v>
      </c>
      <c r="J18" s="91" t="s">
        <v>27</v>
      </c>
      <c r="K18" s="91" t="s">
        <v>28</v>
      </c>
      <c r="L18" s="92" t="s">
        <v>29</v>
      </c>
      <c r="M18" s="91" t="s">
        <v>30</v>
      </c>
      <c r="N18" s="44"/>
    </row>
    <row r="19" spans="1:21" s="45" customFormat="1" ht="57" x14ac:dyDescent="0.2">
      <c r="A19" s="95"/>
      <c r="B19" s="98"/>
      <c r="C19" s="98"/>
      <c r="D19" s="99"/>
      <c r="E19" s="99"/>
      <c r="F19" s="100"/>
      <c r="G19" s="99"/>
      <c r="H19" s="43" t="s">
        <v>90</v>
      </c>
      <c r="I19" s="90"/>
      <c r="J19" s="91"/>
      <c r="K19" s="91"/>
      <c r="L19" s="92"/>
      <c r="M19" s="91"/>
      <c r="N19" s="44"/>
      <c r="O19" s="76" t="s">
        <v>88</v>
      </c>
      <c r="P19" s="47" t="s">
        <v>33</v>
      </c>
    </row>
    <row r="20" spans="1:21" s="55" customFormat="1" ht="11.25" x14ac:dyDescent="0.15">
      <c r="A20" s="48"/>
      <c r="B20" s="49"/>
      <c r="C20" s="49"/>
      <c r="D20" s="49"/>
      <c r="E20" s="50"/>
      <c r="F20" s="50"/>
      <c r="G20" s="50"/>
      <c r="H20" s="51"/>
      <c r="I20" s="51"/>
      <c r="J20" s="52"/>
      <c r="K20" s="53"/>
      <c r="L20" s="54"/>
      <c r="M20" s="48"/>
      <c r="O20" s="56">
        <f>F20-J20</f>
        <v>0</v>
      </c>
      <c r="P20" s="56">
        <f>IF(O20&lt;0,0,1)</f>
        <v>1</v>
      </c>
    </row>
    <row r="21" spans="1:21" s="55" customFormat="1" ht="11.25" x14ac:dyDescent="0.15">
      <c r="A21" s="48"/>
      <c r="B21" s="49"/>
      <c r="C21" s="49"/>
      <c r="D21" s="49"/>
      <c r="E21" s="50"/>
      <c r="F21" s="50"/>
      <c r="G21" s="50"/>
      <c r="H21" s="51"/>
      <c r="I21" s="51"/>
      <c r="J21" s="52"/>
      <c r="K21" s="53"/>
      <c r="L21" s="54"/>
      <c r="M21" s="48"/>
      <c r="O21" s="56">
        <f>F21-J21</f>
        <v>0</v>
      </c>
      <c r="P21" s="56">
        <f>IF(O21&lt;0,0,1)</f>
        <v>1</v>
      </c>
    </row>
    <row r="22" spans="1:21" s="55" customFormat="1" ht="11.25" x14ac:dyDescent="0.15">
      <c r="A22" s="48"/>
      <c r="B22" s="49"/>
      <c r="C22" s="49"/>
      <c r="D22" s="49"/>
      <c r="E22" s="50"/>
      <c r="F22" s="50"/>
      <c r="G22" s="50"/>
      <c r="H22" s="51"/>
      <c r="I22" s="51"/>
      <c r="J22" s="52"/>
      <c r="K22" s="53"/>
      <c r="L22" s="54"/>
      <c r="M22" s="48"/>
      <c r="O22" s="56">
        <f>F22-J22</f>
        <v>0</v>
      </c>
      <c r="P22" s="56">
        <f>IF(O22&lt;0,0,1)</f>
        <v>1</v>
      </c>
    </row>
    <row r="23" spans="1:21" s="55" customFormat="1" ht="11.25" x14ac:dyDescent="0.15">
      <c r="A23" s="48"/>
      <c r="B23" s="49"/>
      <c r="C23" s="49"/>
      <c r="D23" s="49"/>
      <c r="E23" s="50"/>
      <c r="F23" s="50"/>
      <c r="G23" s="50"/>
      <c r="H23" s="51"/>
      <c r="I23" s="51"/>
      <c r="J23" s="52"/>
      <c r="K23" s="53"/>
      <c r="L23" s="54"/>
      <c r="M23" s="48"/>
      <c r="O23" s="56">
        <f>F23-J23</f>
        <v>0</v>
      </c>
      <c r="P23" s="56">
        <f>IF(O23&lt;0,0,1)</f>
        <v>1</v>
      </c>
    </row>
    <row r="24" spans="1:21" s="55" customFormat="1" ht="11.25" x14ac:dyDescent="0.15">
      <c r="A24" s="48"/>
      <c r="B24" s="49"/>
      <c r="C24" s="57"/>
      <c r="D24" s="49"/>
      <c r="E24" s="50"/>
      <c r="F24" s="50"/>
      <c r="G24" s="50"/>
      <c r="H24" s="51"/>
      <c r="I24" s="51"/>
      <c r="J24" s="58"/>
      <c r="K24" s="59"/>
      <c r="L24" s="60"/>
      <c r="M24" s="48"/>
      <c r="O24" s="55">
        <f>F24-J24</f>
        <v>0</v>
      </c>
      <c r="P24" s="55">
        <f>IF(O24&lt;0,0,1)</f>
        <v>1</v>
      </c>
    </row>
    <row r="25" spans="1:21" s="45" customFormat="1" ht="11.25" x14ac:dyDescent="0.15">
      <c r="B25" s="61"/>
      <c r="E25" s="62"/>
      <c r="U25" s="63"/>
    </row>
    <row r="26" spans="1:21" s="45" customFormat="1" ht="11.25" x14ac:dyDescent="0.15">
      <c r="B26" s="61"/>
      <c r="E26" s="62"/>
      <c r="U26" s="63"/>
    </row>
    <row r="27" spans="1:21" s="45" customFormat="1" ht="11.25" x14ac:dyDescent="0.15">
      <c r="B27" s="61"/>
      <c r="E27" s="62"/>
      <c r="U27" s="63"/>
    </row>
    <row r="28" spans="1:21" s="45" customFormat="1" ht="11.25" x14ac:dyDescent="0.15">
      <c r="B28" s="61"/>
      <c r="E28" s="62"/>
      <c r="U28" s="63"/>
    </row>
    <row r="29" spans="1:21" s="45" customFormat="1" ht="11.25" x14ac:dyDescent="0.15">
      <c r="B29" s="61"/>
      <c r="E29" s="62"/>
      <c r="U29" s="63"/>
    </row>
    <row r="30" spans="1:21" s="45" customFormat="1" ht="11.25" x14ac:dyDescent="0.15">
      <c r="B30" s="61"/>
      <c r="E30" s="62"/>
      <c r="U30" s="63"/>
    </row>
    <row r="31" spans="1:21" s="45" customFormat="1" ht="11.25" x14ac:dyDescent="0.15">
      <c r="B31" s="61"/>
      <c r="E31" s="62"/>
      <c r="U31" s="63"/>
    </row>
    <row r="32" spans="1:21" s="45" customFormat="1" ht="11.25" x14ac:dyDescent="0.15">
      <c r="B32" s="61"/>
      <c r="E32" s="62"/>
      <c r="U32" s="63"/>
    </row>
    <row r="33" spans="2:21" s="45" customFormat="1" ht="11.25" x14ac:dyDescent="0.15">
      <c r="B33" s="61"/>
      <c r="E33" s="62"/>
      <c r="U33" s="63"/>
    </row>
    <row r="34" spans="2:21" s="45" customFormat="1" ht="11.25" x14ac:dyDescent="0.15">
      <c r="B34" s="61"/>
      <c r="E34" s="62"/>
      <c r="U34" s="63"/>
    </row>
  </sheetData>
  <protectedRanges>
    <protectedRange password="EE88" sqref="B20:G24" name="Rango5" securityDescriptor="O:WDG:WDD:(A;;CC;;;WD)"/>
    <protectedRange password="EE88" sqref="H20:H24" name="Rango5_3" securityDescriptor="O:WDG:WDD:(A;;CC;;;WD)"/>
  </protectedRanges>
  <mergeCells count="32">
    <mergeCell ref="E8:F8"/>
    <mergeCell ref="H4:H8"/>
    <mergeCell ref="B4:B8"/>
    <mergeCell ref="C11:F11"/>
    <mergeCell ref="C4:G4"/>
    <mergeCell ref="D5:G5"/>
    <mergeCell ref="D6:G6"/>
    <mergeCell ref="E7:F7"/>
    <mergeCell ref="M18:M19"/>
    <mergeCell ref="A17:A19"/>
    <mergeCell ref="B17:B19"/>
    <mergeCell ref="C17:C19"/>
    <mergeCell ref="D17:I17"/>
    <mergeCell ref="J17:M17"/>
    <mergeCell ref="D18:D19"/>
    <mergeCell ref="E18:E19"/>
    <mergeCell ref="F18:F19"/>
    <mergeCell ref="G18:G19"/>
    <mergeCell ref="A16:B16"/>
    <mergeCell ref="I18:I19"/>
    <mergeCell ref="J18:J19"/>
    <mergeCell ref="K18:K19"/>
    <mergeCell ref="L18:L19"/>
    <mergeCell ref="A12:B12"/>
    <mergeCell ref="A11:B11"/>
    <mergeCell ref="C12:H12"/>
    <mergeCell ref="A15:B15"/>
    <mergeCell ref="A13:B13"/>
    <mergeCell ref="A14:B14"/>
    <mergeCell ref="C13:H13"/>
    <mergeCell ref="C14:H14"/>
    <mergeCell ref="E15:F15"/>
  </mergeCells>
  <conditionalFormatting sqref="I15:I16 L14">
    <cfRule type="colorScale" priority="87">
      <colorScale>
        <cfvo type="min"/>
        <cfvo type="max"/>
        <color rgb="FFFF7128"/>
        <color rgb="FFFFEF9C"/>
      </colorScale>
    </cfRule>
    <cfRule type="colorScale" priority="89">
      <colorScale>
        <cfvo type="min"/>
        <cfvo type="percentile" val="50"/>
        <cfvo type="max"/>
        <color rgb="FFF8696B"/>
        <color rgb="FFFFEB84"/>
        <color rgb="FF63BE7B"/>
      </colorScale>
    </cfRule>
    <cfRule type="containsText" dxfId="19" priority="88" operator="containsText" text="N/A">
      <formula>NOT(ISERROR(SEARCH("N/A",I14)))</formula>
    </cfRule>
  </conditionalFormatting>
  <conditionalFormatting sqref="I15:I16">
    <cfRule type="containsText" priority="86" operator="containsText" text="OK">
      <formula>NOT(ISERROR(SEARCH("OK",I15)))</formula>
    </cfRule>
    <cfRule type="containsText" dxfId="18" priority="85" operator="containsText" text="si">
      <formula>NOT(ISERROR(SEARCH("si",I15)))</formula>
    </cfRule>
    <cfRule type="containsText" dxfId="17" priority="84" operator="containsText" text="no">
      <formula>NOT(ISERROR(SEARCH("no",I15)))</formula>
    </cfRule>
    <cfRule type="containsText" dxfId="16" priority="81" operator="containsText" text="PARCIAL">
      <formula>NOT(ISERROR(SEARCH("PARCIAL",I15)))</formula>
    </cfRule>
  </conditionalFormatting>
  <conditionalFormatting sqref="J20">
    <cfRule type="colorScale" priority="18">
      <colorScale>
        <cfvo type="min"/>
        <cfvo type="percentile" val="50"/>
        <cfvo type="max"/>
        <color rgb="FFF8696B"/>
        <color rgb="FFFFEB84"/>
        <color rgb="FF63BE7B"/>
      </colorScale>
    </cfRule>
    <cfRule type="colorScale" priority="15">
      <colorScale>
        <cfvo type="min"/>
        <cfvo type="max"/>
        <color rgb="FFFF7128"/>
        <color rgb="FFFFEF9C"/>
      </colorScale>
    </cfRule>
  </conditionalFormatting>
  <conditionalFormatting sqref="J20:J24">
    <cfRule type="containsText" dxfId="15" priority="2" operator="containsText" text="PARCIAL">
      <formula>NOT(ISERROR(SEARCH("PARCIAL",J20)))</formula>
    </cfRule>
    <cfRule type="containsText" dxfId="14" priority="3" operator="containsText" text="N/A">
      <formula>NOT(ISERROR(SEARCH("N/A",J20)))</formula>
    </cfRule>
    <cfRule type="containsText" dxfId="13" priority="6" operator="containsText" text="si">
      <formula>NOT(ISERROR(SEARCH("si",J20)))</formula>
    </cfRule>
    <cfRule type="containsText" dxfId="12" priority="5" operator="containsText" text="no">
      <formula>NOT(ISERROR(SEARCH("no",J20)))</formula>
    </cfRule>
    <cfRule type="containsText" priority="7" operator="containsText" text="OK">
      <formula>NOT(ISERROR(SEARCH("OK",J20)))</formula>
    </cfRule>
  </conditionalFormatting>
  <conditionalFormatting sqref="J21:J23">
    <cfRule type="colorScale" priority="8">
      <colorScale>
        <cfvo type="min"/>
        <cfvo type="max"/>
        <color rgb="FFFF7128"/>
        <color rgb="FFFFEF9C"/>
      </colorScale>
    </cfRule>
    <cfRule type="colorScale" priority="11">
      <colorScale>
        <cfvo type="min"/>
        <cfvo type="percentile" val="50"/>
        <cfvo type="max"/>
        <color rgb="FFF8696B"/>
        <color rgb="FFFFEB84"/>
        <color rgb="FF63BE7B"/>
      </colorScale>
    </cfRule>
  </conditionalFormatting>
  <conditionalFormatting sqref="J24">
    <cfRule type="colorScale" priority="4">
      <colorScale>
        <cfvo type="min"/>
        <cfvo type="percentile" val="50"/>
        <cfvo type="max"/>
        <color rgb="FFF8696B"/>
        <color rgb="FFFFEB84"/>
        <color rgb="FF63BE7B"/>
      </colorScale>
    </cfRule>
    <cfRule type="colorScale" priority="1">
      <colorScale>
        <cfvo type="min"/>
        <cfvo type="max"/>
        <color rgb="FFFF7128"/>
        <color rgb="FFFFEF9C"/>
      </colorScale>
    </cfRule>
  </conditionalFormatting>
  <conditionalFormatting sqref="L10">
    <cfRule type="colorScale" priority="49">
      <colorScale>
        <cfvo type="min"/>
        <cfvo type="percentile" val="50"/>
        <cfvo type="max"/>
        <color rgb="FFF8696B"/>
        <color rgb="FFFFEB84"/>
        <color rgb="FF63BE7B"/>
      </colorScale>
    </cfRule>
    <cfRule type="colorScale" priority="53">
      <colorScale>
        <cfvo type="min"/>
        <cfvo type="max"/>
        <color rgb="FFFF7128"/>
        <color rgb="FFFFEF9C"/>
      </colorScale>
    </cfRule>
    <cfRule type="colorScale" priority="55">
      <colorScale>
        <cfvo type="min"/>
        <cfvo type="max"/>
        <color rgb="FF00B050"/>
        <color theme="0"/>
      </colorScale>
    </cfRule>
    <cfRule type="colorScale" priority="57">
      <colorScale>
        <cfvo type="min"/>
        <cfvo type="max"/>
        <color rgb="FF00B050"/>
        <color theme="0"/>
      </colorScale>
    </cfRule>
    <cfRule type="colorScale" priority="58">
      <colorScale>
        <cfvo type="min"/>
        <cfvo type="max"/>
        <color rgb="FF00B050"/>
        <color rgb="FFFFEF9C"/>
      </colorScale>
    </cfRule>
    <cfRule type="colorScale" priority="56">
      <colorScale>
        <cfvo type="min"/>
        <cfvo type="percentile" val="50"/>
        <cfvo type="max"/>
        <color rgb="FFF8696B"/>
        <color rgb="FFFFEB84"/>
        <color rgb="FF63BE7B"/>
      </colorScale>
    </cfRule>
  </conditionalFormatting>
  <conditionalFormatting sqref="L10:L11">
    <cfRule type="containsText" dxfId="11" priority="23" operator="containsText" text="N/A">
      <formula>NOT(ISERROR(SEARCH("N/A",L10)))</formula>
    </cfRule>
    <cfRule type="containsText" dxfId="10" priority="25" operator="containsText" text="no">
      <formula>NOT(ISERROR(SEARCH("no",L10)))</formula>
    </cfRule>
    <cfRule type="containsText" dxfId="9" priority="26" operator="containsText" text="si">
      <formula>NOT(ISERROR(SEARCH("si",L10)))</formula>
    </cfRule>
  </conditionalFormatting>
  <conditionalFormatting sqref="L10:L14">
    <cfRule type="containsText" priority="27" operator="containsText" text="OK">
      <formula>NOT(ISERROR(SEARCH("OK",L10)))</formula>
    </cfRule>
    <cfRule type="containsText" dxfId="8" priority="29" operator="containsText" text="PARCIAL">
      <formula>NOT(ISERROR(SEARCH("PARCIAL",L10)))</formula>
    </cfRule>
  </conditionalFormatting>
  <conditionalFormatting sqref="L11">
    <cfRule type="containsText" dxfId="7" priority="22" operator="containsText" text="sin vencer">
      <formula>NOT(ISERROR(SEARCH("sin vencer",L11)))</formula>
    </cfRule>
    <cfRule type="colorScale" priority="24">
      <colorScale>
        <cfvo type="min"/>
        <cfvo type="percentile" val="50"/>
        <cfvo type="max"/>
        <color rgb="FFF8696B"/>
        <color rgb="FFFFEB84"/>
        <color rgb="FF63BE7B"/>
      </colorScale>
    </cfRule>
    <cfRule type="colorScale" priority="33">
      <colorScale>
        <cfvo type="min"/>
        <cfvo type="max"/>
        <color rgb="FF00B050"/>
        <color rgb="FFFFEF9C"/>
      </colorScale>
    </cfRule>
    <cfRule type="colorScale" priority="32">
      <colorScale>
        <cfvo type="min"/>
        <cfvo type="max"/>
        <color rgb="FF00B050"/>
        <color theme="0"/>
      </colorScale>
    </cfRule>
    <cfRule type="colorScale" priority="31">
      <colorScale>
        <cfvo type="min"/>
        <cfvo type="percentile" val="50"/>
        <cfvo type="max"/>
        <color rgb="FFF8696B"/>
        <color rgb="FFFFEB84"/>
        <color rgb="FF63BE7B"/>
      </colorScale>
    </cfRule>
    <cfRule type="colorScale" priority="30">
      <colorScale>
        <cfvo type="min"/>
        <cfvo type="max"/>
        <color rgb="FF00B050"/>
        <color theme="0"/>
      </colorScale>
    </cfRule>
    <cfRule type="colorScale" priority="28">
      <colorScale>
        <cfvo type="min"/>
        <cfvo type="max"/>
        <color rgb="FFFF7128"/>
        <color rgb="FFFFEF9C"/>
      </colorScale>
    </cfRule>
  </conditionalFormatting>
  <conditionalFormatting sqref="L12">
    <cfRule type="colorScale" priority="73">
      <colorScale>
        <cfvo type="min"/>
        <cfvo type="max"/>
        <color rgb="FFFF7128"/>
        <color rgb="FFFFEF9C"/>
      </colorScale>
    </cfRule>
    <cfRule type="colorScale" priority="76">
      <colorScale>
        <cfvo type="min"/>
        <cfvo type="percentile" val="50"/>
        <cfvo type="max"/>
        <color rgb="FFF8696B"/>
        <color rgb="FFFFEB84"/>
        <color rgb="FF63BE7B"/>
      </colorScale>
    </cfRule>
  </conditionalFormatting>
  <conditionalFormatting sqref="L12:L13">
    <cfRule type="containsText" dxfId="6" priority="61" operator="containsText" text="N/A">
      <formula>NOT(ISERROR(SEARCH("N/A",L12)))</formula>
    </cfRule>
  </conditionalFormatting>
  <conditionalFormatting sqref="L12:L14">
    <cfRule type="containsText" dxfId="5" priority="64" operator="containsText" text="si">
      <formula>NOT(ISERROR(SEARCH("si",L12)))</formula>
    </cfRule>
    <cfRule type="containsText" dxfId="4" priority="63" operator="containsText" text="no">
      <formula>NOT(ISERROR(SEARCH("no",L12)))</formula>
    </cfRule>
  </conditionalFormatting>
  <conditionalFormatting sqref="L13">
    <cfRule type="colorScale" priority="59">
      <colorScale>
        <cfvo type="min"/>
        <cfvo type="max"/>
        <color rgb="FFFF7128"/>
        <color rgb="FFFFEF9C"/>
      </colorScale>
    </cfRule>
    <cfRule type="colorScale" priority="62">
      <colorScale>
        <cfvo type="min"/>
        <cfvo type="percentile" val="50"/>
        <cfvo type="max"/>
        <color rgb="FFF8696B"/>
        <color rgb="FFFFEB84"/>
        <color rgb="FF63BE7B"/>
      </colorScale>
    </cfRule>
  </conditionalFormatting>
  <dataValidations count="1">
    <dataValidation type="list" errorStyle="warning" allowBlank="1" showInputMessage="1" showErrorMessage="1" error="VALOR LO VALIDO" promptTitle="SELECCIONE LA FUENTE" prompt="SELECCIONE LA FUETE DE LA CUAL ES OBJETO EL PLAN " sqref="WVH983060:WVH983064 IV20:IV24 SR20:SR24 ACN20:ACN24 AMJ20:AMJ24 AWF20:AWF24 BGB20:BGB24 BPX20:BPX24 BZT20:BZT24 CJP20:CJP24 CTL20:CTL24 DDH20:DDH24 DND20:DND24 DWZ20:DWZ24 EGV20:EGV24 EQR20:EQR24 FAN20:FAN24 FKJ20:FKJ24 FUF20:FUF24 GEB20:GEB24 GNX20:GNX24 GXT20:GXT24 HHP20:HHP24 HRL20:HRL24 IBH20:IBH24 ILD20:ILD24 IUZ20:IUZ24 JEV20:JEV24 JOR20:JOR24 JYN20:JYN24 KIJ20:KIJ24 KSF20:KSF24 LCB20:LCB24 LLX20:LLX24 LVT20:LVT24 MFP20:MFP24 MPL20:MPL24 MZH20:MZH24 NJD20:NJD24 NSZ20:NSZ24 OCV20:OCV24 OMR20:OMR24 OWN20:OWN24 PGJ20:PGJ24 PQF20:PQF24 QAB20:QAB24 QJX20:QJX24 QTT20:QTT24 RDP20:RDP24 RNL20:RNL24 RXH20:RXH24 SHD20:SHD24 SQZ20:SQZ24 TAV20:TAV24 TKR20:TKR24 TUN20:TUN24 UEJ20:UEJ24 UOF20:UOF24 UYB20:UYB24 VHX20:VHX24 VRT20:VRT24 WBP20:WBP24 WLL20:WLL24 WVH20:WVH24 B65556:B65560 IV65556:IV65560 SR65556:SR65560 ACN65556:ACN65560 AMJ65556:AMJ65560 AWF65556:AWF65560 BGB65556:BGB65560 BPX65556:BPX65560 BZT65556:BZT65560 CJP65556:CJP65560 CTL65556:CTL65560 DDH65556:DDH65560 DND65556:DND65560 DWZ65556:DWZ65560 EGV65556:EGV65560 EQR65556:EQR65560 FAN65556:FAN65560 FKJ65556:FKJ65560 FUF65556:FUF65560 GEB65556:GEB65560 GNX65556:GNX65560 GXT65556:GXT65560 HHP65556:HHP65560 HRL65556:HRL65560 IBH65556:IBH65560 ILD65556:ILD65560 IUZ65556:IUZ65560 JEV65556:JEV65560 JOR65556:JOR65560 JYN65556:JYN65560 KIJ65556:KIJ65560 KSF65556:KSF65560 LCB65556:LCB65560 LLX65556:LLX65560 LVT65556:LVT65560 MFP65556:MFP65560 MPL65556:MPL65560 MZH65556:MZH65560 NJD65556:NJD65560 NSZ65556:NSZ65560 OCV65556:OCV65560 OMR65556:OMR65560 OWN65556:OWN65560 PGJ65556:PGJ65560 PQF65556:PQF65560 QAB65556:QAB65560 QJX65556:QJX65560 QTT65556:QTT65560 RDP65556:RDP65560 RNL65556:RNL65560 RXH65556:RXH65560 SHD65556:SHD65560 SQZ65556:SQZ65560 TAV65556:TAV65560 TKR65556:TKR65560 TUN65556:TUN65560 UEJ65556:UEJ65560 UOF65556:UOF65560 UYB65556:UYB65560 VHX65556:VHX65560 VRT65556:VRT65560 WBP65556:WBP65560 WLL65556:WLL65560 WVH65556:WVH65560 B131092:B131096 IV131092:IV131096 SR131092:SR131096 ACN131092:ACN131096 AMJ131092:AMJ131096 AWF131092:AWF131096 BGB131092:BGB131096 BPX131092:BPX131096 BZT131092:BZT131096 CJP131092:CJP131096 CTL131092:CTL131096 DDH131092:DDH131096 DND131092:DND131096 DWZ131092:DWZ131096 EGV131092:EGV131096 EQR131092:EQR131096 FAN131092:FAN131096 FKJ131092:FKJ131096 FUF131092:FUF131096 GEB131092:GEB131096 GNX131092:GNX131096 GXT131092:GXT131096 HHP131092:HHP131096 HRL131092:HRL131096 IBH131092:IBH131096 ILD131092:ILD131096 IUZ131092:IUZ131096 JEV131092:JEV131096 JOR131092:JOR131096 JYN131092:JYN131096 KIJ131092:KIJ131096 KSF131092:KSF131096 LCB131092:LCB131096 LLX131092:LLX131096 LVT131092:LVT131096 MFP131092:MFP131096 MPL131092:MPL131096 MZH131092:MZH131096 NJD131092:NJD131096 NSZ131092:NSZ131096 OCV131092:OCV131096 OMR131092:OMR131096 OWN131092:OWN131096 PGJ131092:PGJ131096 PQF131092:PQF131096 QAB131092:QAB131096 QJX131092:QJX131096 QTT131092:QTT131096 RDP131092:RDP131096 RNL131092:RNL131096 RXH131092:RXH131096 SHD131092:SHD131096 SQZ131092:SQZ131096 TAV131092:TAV131096 TKR131092:TKR131096 TUN131092:TUN131096 UEJ131092:UEJ131096 UOF131092:UOF131096 UYB131092:UYB131096 VHX131092:VHX131096 VRT131092:VRT131096 WBP131092:WBP131096 WLL131092:WLL131096 WVH131092:WVH131096 B196628:B196632 IV196628:IV196632 SR196628:SR196632 ACN196628:ACN196632 AMJ196628:AMJ196632 AWF196628:AWF196632 BGB196628:BGB196632 BPX196628:BPX196632 BZT196628:BZT196632 CJP196628:CJP196632 CTL196628:CTL196632 DDH196628:DDH196632 DND196628:DND196632 DWZ196628:DWZ196632 EGV196628:EGV196632 EQR196628:EQR196632 FAN196628:FAN196632 FKJ196628:FKJ196632 FUF196628:FUF196632 GEB196628:GEB196632 GNX196628:GNX196632 GXT196628:GXT196632 HHP196628:HHP196632 HRL196628:HRL196632 IBH196628:IBH196632 ILD196628:ILD196632 IUZ196628:IUZ196632 JEV196628:JEV196632 JOR196628:JOR196632 JYN196628:JYN196632 KIJ196628:KIJ196632 KSF196628:KSF196632 LCB196628:LCB196632 LLX196628:LLX196632 LVT196628:LVT196632 MFP196628:MFP196632 MPL196628:MPL196632 MZH196628:MZH196632 NJD196628:NJD196632 NSZ196628:NSZ196632 OCV196628:OCV196632 OMR196628:OMR196632 OWN196628:OWN196632 PGJ196628:PGJ196632 PQF196628:PQF196632 QAB196628:QAB196632 QJX196628:QJX196632 QTT196628:QTT196632 RDP196628:RDP196632 RNL196628:RNL196632 RXH196628:RXH196632 SHD196628:SHD196632 SQZ196628:SQZ196632 TAV196628:TAV196632 TKR196628:TKR196632 TUN196628:TUN196632 UEJ196628:UEJ196632 UOF196628:UOF196632 UYB196628:UYB196632 VHX196628:VHX196632 VRT196628:VRT196632 WBP196628:WBP196632 WLL196628:WLL196632 WVH196628:WVH196632 B262164:B262168 IV262164:IV262168 SR262164:SR262168 ACN262164:ACN262168 AMJ262164:AMJ262168 AWF262164:AWF262168 BGB262164:BGB262168 BPX262164:BPX262168 BZT262164:BZT262168 CJP262164:CJP262168 CTL262164:CTL262168 DDH262164:DDH262168 DND262164:DND262168 DWZ262164:DWZ262168 EGV262164:EGV262168 EQR262164:EQR262168 FAN262164:FAN262168 FKJ262164:FKJ262168 FUF262164:FUF262168 GEB262164:GEB262168 GNX262164:GNX262168 GXT262164:GXT262168 HHP262164:HHP262168 HRL262164:HRL262168 IBH262164:IBH262168 ILD262164:ILD262168 IUZ262164:IUZ262168 JEV262164:JEV262168 JOR262164:JOR262168 JYN262164:JYN262168 KIJ262164:KIJ262168 KSF262164:KSF262168 LCB262164:LCB262168 LLX262164:LLX262168 LVT262164:LVT262168 MFP262164:MFP262168 MPL262164:MPL262168 MZH262164:MZH262168 NJD262164:NJD262168 NSZ262164:NSZ262168 OCV262164:OCV262168 OMR262164:OMR262168 OWN262164:OWN262168 PGJ262164:PGJ262168 PQF262164:PQF262168 QAB262164:QAB262168 QJX262164:QJX262168 QTT262164:QTT262168 RDP262164:RDP262168 RNL262164:RNL262168 RXH262164:RXH262168 SHD262164:SHD262168 SQZ262164:SQZ262168 TAV262164:TAV262168 TKR262164:TKR262168 TUN262164:TUN262168 UEJ262164:UEJ262168 UOF262164:UOF262168 UYB262164:UYB262168 VHX262164:VHX262168 VRT262164:VRT262168 WBP262164:WBP262168 WLL262164:WLL262168 WVH262164:WVH262168 B327700:B327704 IV327700:IV327704 SR327700:SR327704 ACN327700:ACN327704 AMJ327700:AMJ327704 AWF327700:AWF327704 BGB327700:BGB327704 BPX327700:BPX327704 BZT327700:BZT327704 CJP327700:CJP327704 CTL327700:CTL327704 DDH327700:DDH327704 DND327700:DND327704 DWZ327700:DWZ327704 EGV327700:EGV327704 EQR327700:EQR327704 FAN327700:FAN327704 FKJ327700:FKJ327704 FUF327700:FUF327704 GEB327700:GEB327704 GNX327700:GNX327704 GXT327700:GXT327704 HHP327700:HHP327704 HRL327700:HRL327704 IBH327700:IBH327704 ILD327700:ILD327704 IUZ327700:IUZ327704 JEV327700:JEV327704 JOR327700:JOR327704 JYN327700:JYN327704 KIJ327700:KIJ327704 KSF327700:KSF327704 LCB327700:LCB327704 LLX327700:LLX327704 LVT327700:LVT327704 MFP327700:MFP327704 MPL327700:MPL327704 MZH327700:MZH327704 NJD327700:NJD327704 NSZ327700:NSZ327704 OCV327700:OCV327704 OMR327700:OMR327704 OWN327700:OWN327704 PGJ327700:PGJ327704 PQF327700:PQF327704 QAB327700:QAB327704 QJX327700:QJX327704 QTT327700:QTT327704 RDP327700:RDP327704 RNL327700:RNL327704 RXH327700:RXH327704 SHD327700:SHD327704 SQZ327700:SQZ327704 TAV327700:TAV327704 TKR327700:TKR327704 TUN327700:TUN327704 UEJ327700:UEJ327704 UOF327700:UOF327704 UYB327700:UYB327704 VHX327700:VHX327704 VRT327700:VRT327704 WBP327700:WBP327704 WLL327700:WLL327704 WVH327700:WVH327704 B393236:B393240 IV393236:IV393240 SR393236:SR393240 ACN393236:ACN393240 AMJ393236:AMJ393240 AWF393236:AWF393240 BGB393236:BGB393240 BPX393236:BPX393240 BZT393236:BZT393240 CJP393236:CJP393240 CTL393236:CTL393240 DDH393236:DDH393240 DND393236:DND393240 DWZ393236:DWZ393240 EGV393236:EGV393240 EQR393236:EQR393240 FAN393236:FAN393240 FKJ393236:FKJ393240 FUF393236:FUF393240 GEB393236:GEB393240 GNX393236:GNX393240 GXT393236:GXT393240 HHP393236:HHP393240 HRL393236:HRL393240 IBH393236:IBH393240 ILD393236:ILD393240 IUZ393236:IUZ393240 JEV393236:JEV393240 JOR393236:JOR393240 JYN393236:JYN393240 KIJ393236:KIJ393240 KSF393236:KSF393240 LCB393236:LCB393240 LLX393236:LLX393240 LVT393236:LVT393240 MFP393236:MFP393240 MPL393236:MPL393240 MZH393236:MZH393240 NJD393236:NJD393240 NSZ393236:NSZ393240 OCV393236:OCV393240 OMR393236:OMR393240 OWN393236:OWN393240 PGJ393236:PGJ393240 PQF393236:PQF393240 QAB393236:QAB393240 QJX393236:QJX393240 QTT393236:QTT393240 RDP393236:RDP393240 RNL393236:RNL393240 RXH393236:RXH393240 SHD393236:SHD393240 SQZ393236:SQZ393240 TAV393236:TAV393240 TKR393236:TKR393240 TUN393236:TUN393240 UEJ393236:UEJ393240 UOF393236:UOF393240 UYB393236:UYB393240 VHX393236:VHX393240 VRT393236:VRT393240 WBP393236:WBP393240 WLL393236:WLL393240 WVH393236:WVH393240 B458772:B458776 IV458772:IV458776 SR458772:SR458776 ACN458772:ACN458776 AMJ458772:AMJ458776 AWF458772:AWF458776 BGB458772:BGB458776 BPX458772:BPX458776 BZT458772:BZT458776 CJP458772:CJP458776 CTL458772:CTL458776 DDH458772:DDH458776 DND458772:DND458776 DWZ458772:DWZ458776 EGV458772:EGV458776 EQR458772:EQR458776 FAN458772:FAN458776 FKJ458772:FKJ458776 FUF458772:FUF458776 GEB458772:GEB458776 GNX458772:GNX458776 GXT458772:GXT458776 HHP458772:HHP458776 HRL458772:HRL458776 IBH458772:IBH458776 ILD458772:ILD458776 IUZ458772:IUZ458776 JEV458772:JEV458776 JOR458772:JOR458776 JYN458772:JYN458776 KIJ458772:KIJ458776 KSF458772:KSF458776 LCB458772:LCB458776 LLX458772:LLX458776 LVT458772:LVT458776 MFP458772:MFP458776 MPL458772:MPL458776 MZH458772:MZH458776 NJD458772:NJD458776 NSZ458772:NSZ458776 OCV458772:OCV458776 OMR458772:OMR458776 OWN458772:OWN458776 PGJ458772:PGJ458776 PQF458772:PQF458776 QAB458772:QAB458776 QJX458772:QJX458776 QTT458772:QTT458776 RDP458772:RDP458776 RNL458772:RNL458776 RXH458772:RXH458776 SHD458772:SHD458776 SQZ458772:SQZ458776 TAV458772:TAV458776 TKR458772:TKR458776 TUN458772:TUN458776 UEJ458772:UEJ458776 UOF458772:UOF458776 UYB458772:UYB458776 VHX458772:VHX458776 VRT458772:VRT458776 WBP458772:WBP458776 WLL458772:WLL458776 WVH458772:WVH458776 B524308:B524312 IV524308:IV524312 SR524308:SR524312 ACN524308:ACN524312 AMJ524308:AMJ524312 AWF524308:AWF524312 BGB524308:BGB524312 BPX524308:BPX524312 BZT524308:BZT524312 CJP524308:CJP524312 CTL524308:CTL524312 DDH524308:DDH524312 DND524308:DND524312 DWZ524308:DWZ524312 EGV524308:EGV524312 EQR524308:EQR524312 FAN524308:FAN524312 FKJ524308:FKJ524312 FUF524308:FUF524312 GEB524308:GEB524312 GNX524308:GNX524312 GXT524308:GXT524312 HHP524308:HHP524312 HRL524308:HRL524312 IBH524308:IBH524312 ILD524308:ILD524312 IUZ524308:IUZ524312 JEV524308:JEV524312 JOR524308:JOR524312 JYN524308:JYN524312 KIJ524308:KIJ524312 KSF524308:KSF524312 LCB524308:LCB524312 LLX524308:LLX524312 LVT524308:LVT524312 MFP524308:MFP524312 MPL524308:MPL524312 MZH524308:MZH524312 NJD524308:NJD524312 NSZ524308:NSZ524312 OCV524308:OCV524312 OMR524308:OMR524312 OWN524308:OWN524312 PGJ524308:PGJ524312 PQF524308:PQF524312 QAB524308:QAB524312 QJX524308:QJX524312 QTT524308:QTT524312 RDP524308:RDP524312 RNL524308:RNL524312 RXH524308:RXH524312 SHD524308:SHD524312 SQZ524308:SQZ524312 TAV524308:TAV524312 TKR524308:TKR524312 TUN524308:TUN524312 UEJ524308:UEJ524312 UOF524308:UOF524312 UYB524308:UYB524312 VHX524308:VHX524312 VRT524308:VRT524312 WBP524308:WBP524312 WLL524308:WLL524312 WVH524308:WVH524312 B589844:B589848 IV589844:IV589848 SR589844:SR589848 ACN589844:ACN589848 AMJ589844:AMJ589848 AWF589844:AWF589848 BGB589844:BGB589848 BPX589844:BPX589848 BZT589844:BZT589848 CJP589844:CJP589848 CTL589844:CTL589848 DDH589844:DDH589848 DND589844:DND589848 DWZ589844:DWZ589848 EGV589844:EGV589848 EQR589844:EQR589848 FAN589844:FAN589848 FKJ589844:FKJ589848 FUF589844:FUF589848 GEB589844:GEB589848 GNX589844:GNX589848 GXT589844:GXT589848 HHP589844:HHP589848 HRL589844:HRL589848 IBH589844:IBH589848 ILD589844:ILD589848 IUZ589844:IUZ589848 JEV589844:JEV589848 JOR589844:JOR589848 JYN589844:JYN589848 KIJ589844:KIJ589848 KSF589844:KSF589848 LCB589844:LCB589848 LLX589844:LLX589848 LVT589844:LVT589848 MFP589844:MFP589848 MPL589844:MPL589848 MZH589844:MZH589848 NJD589844:NJD589848 NSZ589844:NSZ589848 OCV589844:OCV589848 OMR589844:OMR589848 OWN589844:OWN589848 PGJ589844:PGJ589848 PQF589844:PQF589848 QAB589844:QAB589848 QJX589844:QJX589848 QTT589844:QTT589848 RDP589844:RDP589848 RNL589844:RNL589848 RXH589844:RXH589848 SHD589844:SHD589848 SQZ589844:SQZ589848 TAV589844:TAV589848 TKR589844:TKR589848 TUN589844:TUN589848 UEJ589844:UEJ589848 UOF589844:UOF589848 UYB589844:UYB589848 VHX589844:VHX589848 VRT589844:VRT589848 WBP589844:WBP589848 WLL589844:WLL589848 WVH589844:WVH589848 B655380:B655384 IV655380:IV655384 SR655380:SR655384 ACN655380:ACN655384 AMJ655380:AMJ655384 AWF655380:AWF655384 BGB655380:BGB655384 BPX655380:BPX655384 BZT655380:BZT655384 CJP655380:CJP655384 CTL655380:CTL655384 DDH655380:DDH655384 DND655380:DND655384 DWZ655380:DWZ655384 EGV655380:EGV655384 EQR655380:EQR655384 FAN655380:FAN655384 FKJ655380:FKJ655384 FUF655380:FUF655384 GEB655380:GEB655384 GNX655380:GNX655384 GXT655380:GXT655384 HHP655380:HHP655384 HRL655380:HRL655384 IBH655380:IBH655384 ILD655380:ILD655384 IUZ655380:IUZ655384 JEV655380:JEV655384 JOR655380:JOR655384 JYN655380:JYN655384 KIJ655380:KIJ655384 KSF655380:KSF655384 LCB655380:LCB655384 LLX655380:LLX655384 LVT655380:LVT655384 MFP655380:MFP655384 MPL655380:MPL655384 MZH655380:MZH655384 NJD655380:NJD655384 NSZ655380:NSZ655384 OCV655380:OCV655384 OMR655380:OMR655384 OWN655380:OWN655384 PGJ655380:PGJ655384 PQF655380:PQF655384 QAB655380:QAB655384 QJX655380:QJX655384 QTT655380:QTT655384 RDP655380:RDP655384 RNL655380:RNL655384 RXH655380:RXH655384 SHD655380:SHD655384 SQZ655380:SQZ655384 TAV655380:TAV655384 TKR655380:TKR655384 TUN655380:TUN655384 UEJ655380:UEJ655384 UOF655380:UOF655384 UYB655380:UYB655384 VHX655380:VHX655384 VRT655380:VRT655384 WBP655380:WBP655384 WLL655380:WLL655384 WVH655380:WVH655384 B720916:B720920 IV720916:IV720920 SR720916:SR720920 ACN720916:ACN720920 AMJ720916:AMJ720920 AWF720916:AWF720920 BGB720916:BGB720920 BPX720916:BPX720920 BZT720916:BZT720920 CJP720916:CJP720920 CTL720916:CTL720920 DDH720916:DDH720920 DND720916:DND720920 DWZ720916:DWZ720920 EGV720916:EGV720920 EQR720916:EQR720920 FAN720916:FAN720920 FKJ720916:FKJ720920 FUF720916:FUF720920 GEB720916:GEB720920 GNX720916:GNX720920 GXT720916:GXT720920 HHP720916:HHP720920 HRL720916:HRL720920 IBH720916:IBH720920 ILD720916:ILD720920 IUZ720916:IUZ720920 JEV720916:JEV720920 JOR720916:JOR720920 JYN720916:JYN720920 KIJ720916:KIJ720920 KSF720916:KSF720920 LCB720916:LCB720920 LLX720916:LLX720920 LVT720916:LVT720920 MFP720916:MFP720920 MPL720916:MPL720920 MZH720916:MZH720920 NJD720916:NJD720920 NSZ720916:NSZ720920 OCV720916:OCV720920 OMR720916:OMR720920 OWN720916:OWN720920 PGJ720916:PGJ720920 PQF720916:PQF720920 QAB720916:QAB720920 QJX720916:QJX720920 QTT720916:QTT720920 RDP720916:RDP720920 RNL720916:RNL720920 RXH720916:RXH720920 SHD720916:SHD720920 SQZ720916:SQZ720920 TAV720916:TAV720920 TKR720916:TKR720920 TUN720916:TUN720920 UEJ720916:UEJ720920 UOF720916:UOF720920 UYB720916:UYB720920 VHX720916:VHX720920 VRT720916:VRT720920 WBP720916:WBP720920 WLL720916:WLL720920 WVH720916:WVH720920 B786452:B786456 IV786452:IV786456 SR786452:SR786456 ACN786452:ACN786456 AMJ786452:AMJ786456 AWF786452:AWF786456 BGB786452:BGB786456 BPX786452:BPX786456 BZT786452:BZT786456 CJP786452:CJP786456 CTL786452:CTL786456 DDH786452:DDH786456 DND786452:DND786456 DWZ786452:DWZ786456 EGV786452:EGV786456 EQR786452:EQR786456 FAN786452:FAN786456 FKJ786452:FKJ786456 FUF786452:FUF786456 GEB786452:GEB786456 GNX786452:GNX786456 GXT786452:GXT786456 HHP786452:HHP786456 HRL786452:HRL786456 IBH786452:IBH786456 ILD786452:ILD786456 IUZ786452:IUZ786456 JEV786452:JEV786456 JOR786452:JOR786456 JYN786452:JYN786456 KIJ786452:KIJ786456 KSF786452:KSF786456 LCB786452:LCB786456 LLX786452:LLX786456 LVT786452:LVT786456 MFP786452:MFP786456 MPL786452:MPL786456 MZH786452:MZH786456 NJD786452:NJD786456 NSZ786452:NSZ786456 OCV786452:OCV786456 OMR786452:OMR786456 OWN786452:OWN786456 PGJ786452:PGJ786456 PQF786452:PQF786456 QAB786452:QAB786456 QJX786452:QJX786456 QTT786452:QTT786456 RDP786452:RDP786456 RNL786452:RNL786456 RXH786452:RXH786456 SHD786452:SHD786456 SQZ786452:SQZ786456 TAV786452:TAV786456 TKR786452:TKR786456 TUN786452:TUN786456 UEJ786452:UEJ786456 UOF786452:UOF786456 UYB786452:UYB786456 VHX786452:VHX786456 VRT786452:VRT786456 WBP786452:WBP786456 WLL786452:WLL786456 WVH786452:WVH786456 B851988:B851992 IV851988:IV851992 SR851988:SR851992 ACN851988:ACN851992 AMJ851988:AMJ851992 AWF851988:AWF851992 BGB851988:BGB851992 BPX851988:BPX851992 BZT851988:BZT851992 CJP851988:CJP851992 CTL851988:CTL851992 DDH851988:DDH851992 DND851988:DND851992 DWZ851988:DWZ851992 EGV851988:EGV851992 EQR851988:EQR851992 FAN851988:FAN851992 FKJ851988:FKJ851992 FUF851988:FUF851992 GEB851988:GEB851992 GNX851988:GNX851992 GXT851988:GXT851992 HHP851988:HHP851992 HRL851988:HRL851992 IBH851988:IBH851992 ILD851988:ILD851992 IUZ851988:IUZ851992 JEV851988:JEV851992 JOR851988:JOR851992 JYN851988:JYN851992 KIJ851988:KIJ851992 KSF851988:KSF851992 LCB851988:LCB851992 LLX851988:LLX851992 LVT851988:LVT851992 MFP851988:MFP851992 MPL851988:MPL851992 MZH851988:MZH851992 NJD851988:NJD851992 NSZ851988:NSZ851992 OCV851988:OCV851992 OMR851988:OMR851992 OWN851988:OWN851992 PGJ851988:PGJ851992 PQF851988:PQF851992 QAB851988:QAB851992 QJX851988:QJX851992 QTT851988:QTT851992 RDP851988:RDP851992 RNL851988:RNL851992 RXH851988:RXH851992 SHD851988:SHD851992 SQZ851988:SQZ851992 TAV851988:TAV851992 TKR851988:TKR851992 TUN851988:TUN851992 UEJ851988:UEJ851992 UOF851988:UOF851992 UYB851988:UYB851992 VHX851988:VHX851992 VRT851988:VRT851992 WBP851988:WBP851992 WLL851988:WLL851992 WVH851988:WVH851992 B917524:B917528 IV917524:IV917528 SR917524:SR917528 ACN917524:ACN917528 AMJ917524:AMJ917528 AWF917524:AWF917528 BGB917524:BGB917528 BPX917524:BPX917528 BZT917524:BZT917528 CJP917524:CJP917528 CTL917524:CTL917528 DDH917524:DDH917528 DND917524:DND917528 DWZ917524:DWZ917528 EGV917524:EGV917528 EQR917524:EQR917528 FAN917524:FAN917528 FKJ917524:FKJ917528 FUF917524:FUF917528 GEB917524:GEB917528 GNX917524:GNX917528 GXT917524:GXT917528 HHP917524:HHP917528 HRL917524:HRL917528 IBH917524:IBH917528 ILD917524:ILD917528 IUZ917524:IUZ917528 JEV917524:JEV917528 JOR917524:JOR917528 JYN917524:JYN917528 KIJ917524:KIJ917528 KSF917524:KSF917528 LCB917524:LCB917528 LLX917524:LLX917528 LVT917524:LVT917528 MFP917524:MFP917528 MPL917524:MPL917528 MZH917524:MZH917528 NJD917524:NJD917528 NSZ917524:NSZ917528 OCV917524:OCV917528 OMR917524:OMR917528 OWN917524:OWN917528 PGJ917524:PGJ917528 PQF917524:PQF917528 QAB917524:QAB917528 QJX917524:QJX917528 QTT917524:QTT917528 RDP917524:RDP917528 RNL917524:RNL917528 RXH917524:RXH917528 SHD917524:SHD917528 SQZ917524:SQZ917528 TAV917524:TAV917528 TKR917524:TKR917528 TUN917524:TUN917528 UEJ917524:UEJ917528 UOF917524:UOF917528 UYB917524:UYB917528 VHX917524:VHX917528 VRT917524:VRT917528 WBP917524:WBP917528 WLL917524:WLL917528 WVH917524:WVH917528 B983060:B983064 IV983060:IV983064 SR983060:SR983064 ACN983060:ACN983064 AMJ983060:AMJ983064 AWF983060:AWF983064 BGB983060:BGB983064 BPX983060:BPX983064 BZT983060:BZT983064 CJP983060:CJP983064 CTL983060:CTL983064 DDH983060:DDH983064 DND983060:DND983064 DWZ983060:DWZ983064 EGV983060:EGV983064 EQR983060:EQR983064 FAN983060:FAN983064 FKJ983060:FKJ983064 FUF983060:FUF983064 GEB983060:GEB983064 GNX983060:GNX983064 GXT983060:GXT983064 HHP983060:HHP983064 HRL983060:HRL983064 IBH983060:IBH983064 ILD983060:ILD983064 IUZ983060:IUZ983064 JEV983060:JEV983064 JOR983060:JOR983064 JYN983060:JYN983064 KIJ983060:KIJ983064 KSF983060:KSF983064 LCB983060:LCB983064 LLX983060:LLX983064 LVT983060:LVT983064 MFP983060:MFP983064 MPL983060:MPL983064 MZH983060:MZH983064 NJD983060:NJD983064 NSZ983060:NSZ983064 OCV983060:OCV983064 OMR983060:OMR983064 OWN983060:OWN983064 PGJ983060:PGJ983064 PQF983060:PQF983064 QAB983060:QAB983064 QJX983060:QJX983064 QTT983060:QTT983064 RDP983060:RDP983064 RNL983060:RNL983064 RXH983060:RXH983064 SHD983060:SHD983064 SQZ983060:SQZ983064 TAV983060:TAV983064 TKR983060:TKR983064 TUN983060:TUN983064 UEJ983060:UEJ983064 UOF983060:UOF983064 UYB983060:UYB983064 VHX983060:VHX983064 VRT983060:VRT983064 WBP983060:WBP983064 WLL983060:WLL983064" xr:uid="{00000000-0002-0000-0000-000000000000}">
      <formula1>#REF!</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I40"/>
  <sheetViews>
    <sheetView showGridLines="0" zoomScale="98" zoomScaleNormal="98" workbookViewId="0">
      <selection activeCell="F14" sqref="F14"/>
    </sheetView>
  </sheetViews>
  <sheetFormatPr baseColWidth="10" defaultColWidth="11.42578125" defaultRowHeight="12.75" x14ac:dyDescent="0.2"/>
  <cols>
    <col min="1" max="1" width="3.85546875" style="7" customWidth="1"/>
    <col min="2" max="2" width="8.140625" style="7" customWidth="1"/>
    <col min="3" max="3" width="16.5703125" style="7" customWidth="1"/>
    <col min="4" max="4" width="14.42578125" style="7" customWidth="1"/>
    <col min="5" max="5" width="36.140625" style="7" customWidth="1"/>
    <col min="6" max="6" width="84.42578125" style="7" customWidth="1"/>
    <col min="7" max="16384" width="11.42578125" style="7"/>
  </cols>
  <sheetData>
    <row r="3" spans="1:6" x14ac:dyDescent="0.2">
      <c r="A3" s="6"/>
      <c r="B3" s="110" t="s">
        <v>36</v>
      </c>
      <c r="C3" s="110"/>
      <c r="D3" s="110"/>
      <c r="E3" s="110"/>
      <c r="F3" s="110"/>
    </row>
    <row r="4" spans="1:6" x14ac:dyDescent="0.2">
      <c r="A4" s="6"/>
      <c r="B4" s="110" t="s">
        <v>37</v>
      </c>
      <c r="C4" s="110"/>
      <c r="D4" s="110"/>
      <c r="E4" s="110"/>
      <c r="F4" s="110"/>
    </row>
    <row r="5" spans="1:6" x14ac:dyDescent="0.2">
      <c r="A5" s="6"/>
      <c r="B5" s="6"/>
      <c r="C5" s="6"/>
      <c r="D5" s="6"/>
      <c r="E5" s="6"/>
      <c r="F5" s="6"/>
    </row>
    <row r="6" spans="1:6" ht="13.5" thickBot="1" x14ac:dyDescent="0.25">
      <c r="A6" s="8"/>
      <c r="B6" s="111" t="s">
        <v>38</v>
      </c>
      <c r="C6" s="114" t="s">
        <v>84</v>
      </c>
      <c r="D6" s="115"/>
      <c r="E6" s="116" t="s">
        <v>39</v>
      </c>
      <c r="F6" s="9" t="s">
        <v>86</v>
      </c>
    </row>
    <row r="7" spans="1:6" ht="13.5" thickBot="1" x14ac:dyDescent="0.25">
      <c r="A7" s="10"/>
      <c r="B7" s="112"/>
      <c r="C7" s="121" t="s">
        <v>85</v>
      </c>
      <c r="D7" s="122"/>
      <c r="E7" s="117"/>
      <c r="F7" s="11" t="s">
        <v>40</v>
      </c>
    </row>
    <row r="8" spans="1:6" ht="13.5" thickBot="1" x14ac:dyDescent="0.25">
      <c r="A8" s="10"/>
      <c r="B8" s="112"/>
      <c r="C8" s="119" t="s">
        <v>41</v>
      </c>
      <c r="D8" s="120"/>
      <c r="E8" s="117"/>
      <c r="F8" s="12" t="s">
        <v>42</v>
      </c>
    </row>
    <row r="9" spans="1:6" ht="13.5" thickBot="1" x14ac:dyDescent="0.25">
      <c r="A9" s="10"/>
      <c r="B9" s="112"/>
      <c r="C9" s="119" t="s">
        <v>43</v>
      </c>
      <c r="D9" s="120"/>
      <c r="E9" s="117"/>
      <c r="F9" s="13" t="s">
        <v>44</v>
      </c>
    </row>
    <row r="10" spans="1:6" ht="13.5" thickBot="1" x14ac:dyDescent="0.25">
      <c r="A10" s="10"/>
      <c r="B10" s="112"/>
      <c r="C10" s="119" t="s">
        <v>45</v>
      </c>
      <c r="D10" s="120"/>
      <c r="E10" s="117"/>
      <c r="F10" s="13" t="s">
        <v>46</v>
      </c>
    </row>
    <row r="11" spans="1:6" ht="13.5" thickBot="1" x14ac:dyDescent="0.25">
      <c r="A11" s="10"/>
      <c r="B11" s="112"/>
      <c r="C11" s="3" t="s">
        <v>47</v>
      </c>
      <c r="D11" s="4"/>
      <c r="E11" s="117"/>
      <c r="F11" s="12" t="s">
        <v>48</v>
      </c>
    </row>
    <row r="12" spans="1:6" ht="13.5" thickBot="1" x14ac:dyDescent="0.25">
      <c r="A12" s="10"/>
      <c r="B12" s="112"/>
      <c r="C12" s="121" t="s">
        <v>17</v>
      </c>
      <c r="D12" s="122"/>
      <c r="E12" s="117"/>
      <c r="F12" s="12" t="s">
        <v>49</v>
      </c>
    </row>
    <row r="13" spans="1:6" ht="13.5" thickBot="1" x14ac:dyDescent="0.25">
      <c r="A13" s="10"/>
      <c r="B13" s="112"/>
      <c r="C13" s="121" t="s">
        <v>28</v>
      </c>
      <c r="D13" s="122"/>
      <c r="E13" s="117"/>
      <c r="F13" s="12" t="s">
        <v>50</v>
      </c>
    </row>
    <row r="14" spans="1:6" ht="26.25" thickBot="1" x14ac:dyDescent="0.25">
      <c r="A14" s="10"/>
      <c r="B14" s="112"/>
      <c r="C14" s="1" t="s">
        <v>18</v>
      </c>
      <c r="D14" s="2"/>
      <c r="E14" s="117"/>
      <c r="F14" s="12" t="s">
        <v>51</v>
      </c>
    </row>
    <row r="15" spans="1:6" ht="30" customHeight="1" thickBot="1" x14ac:dyDescent="0.25">
      <c r="A15" s="10"/>
      <c r="B15" s="112"/>
      <c r="C15" s="119" t="s">
        <v>79</v>
      </c>
      <c r="D15" s="120"/>
      <c r="E15" s="117"/>
      <c r="F15" s="12" t="s">
        <v>80</v>
      </c>
    </row>
    <row r="16" spans="1:6" x14ac:dyDescent="0.2">
      <c r="A16" s="14"/>
      <c r="B16" s="113"/>
      <c r="C16" s="123" t="s">
        <v>19</v>
      </c>
      <c r="D16" s="124"/>
      <c r="E16" s="118"/>
      <c r="F16" s="15" t="s">
        <v>52</v>
      </c>
    </row>
    <row r="17" spans="1:9" ht="26.25" thickBot="1" x14ac:dyDescent="0.25">
      <c r="A17" s="16"/>
      <c r="B17" s="125" t="s">
        <v>53</v>
      </c>
      <c r="C17" s="128" t="s">
        <v>22</v>
      </c>
      <c r="D17" s="129"/>
      <c r="E17" s="130" t="s">
        <v>39</v>
      </c>
      <c r="F17" s="17" t="s">
        <v>54</v>
      </c>
    </row>
    <row r="18" spans="1:9" ht="39" thickBot="1" x14ac:dyDescent="0.25">
      <c r="A18" s="16"/>
      <c r="B18" s="126"/>
      <c r="C18" s="132" t="s">
        <v>55</v>
      </c>
      <c r="D18" s="133"/>
      <c r="E18" s="130"/>
      <c r="F18" s="18" t="s">
        <v>87</v>
      </c>
    </row>
    <row r="19" spans="1:9" ht="13.5" thickBot="1" x14ac:dyDescent="0.25">
      <c r="A19" s="16"/>
      <c r="B19" s="126"/>
      <c r="C19" s="132" t="s">
        <v>56</v>
      </c>
      <c r="D19" s="133"/>
      <c r="E19" s="130"/>
      <c r="F19" s="19" t="s">
        <v>57</v>
      </c>
    </row>
    <row r="20" spans="1:9" ht="13.5" thickBot="1" x14ac:dyDescent="0.25">
      <c r="A20" s="16"/>
      <c r="B20" s="126"/>
      <c r="C20" s="132" t="s">
        <v>58</v>
      </c>
      <c r="D20" s="133"/>
      <c r="E20" s="130"/>
      <c r="F20" s="19" t="s">
        <v>59</v>
      </c>
    </row>
    <row r="21" spans="1:9" ht="13.5" thickBot="1" x14ac:dyDescent="0.25">
      <c r="A21" s="16"/>
      <c r="B21" s="126"/>
      <c r="C21" s="134" t="s">
        <v>60</v>
      </c>
      <c r="D21" s="5" t="s">
        <v>31</v>
      </c>
      <c r="E21" s="130"/>
      <c r="F21" s="19" t="s">
        <v>61</v>
      </c>
    </row>
    <row r="22" spans="1:9" ht="26.25" thickBot="1" x14ac:dyDescent="0.25">
      <c r="A22" s="16"/>
      <c r="B22" s="126"/>
      <c r="C22" s="135"/>
      <c r="D22" s="5" t="s">
        <v>32</v>
      </c>
      <c r="E22" s="130"/>
      <c r="F22" s="19" t="s">
        <v>62</v>
      </c>
    </row>
    <row r="23" spans="1:9" ht="26.25" thickBot="1" x14ac:dyDescent="0.25">
      <c r="A23" s="16"/>
      <c r="B23" s="127"/>
      <c r="C23" s="136" t="s">
        <v>26</v>
      </c>
      <c r="D23" s="137"/>
      <c r="E23" s="131"/>
      <c r="F23" s="20" t="s">
        <v>63</v>
      </c>
    </row>
    <row r="24" spans="1:9" ht="14.25" thickTop="1" thickBot="1" x14ac:dyDescent="0.25">
      <c r="A24" s="16"/>
      <c r="B24" s="138" t="s">
        <v>64</v>
      </c>
      <c r="C24" s="141" t="s">
        <v>27</v>
      </c>
      <c r="D24" s="21" t="s">
        <v>65</v>
      </c>
      <c r="E24" s="143" t="s">
        <v>39</v>
      </c>
      <c r="F24" s="22" t="s">
        <v>66</v>
      </c>
    </row>
    <row r="25" spans="1:9" ht="27" thickTop="1" thickBot="1" x14ac:dyDescent="0.25">
      <c r="A25" s="16"/>
      <c r="B25" s="139"/>
      <c r="C25" s="142"/>
      <c r="D25" s="21" t="s">
        <v>67</v>
      </c>
      <c r="E25" s="144"/>
      <c r="F25" s="22" t="s">
        <v>68</v>
      </c>
    </row>
    <row r="26" spans="1:9" ht="14.25" thickTop="1" thickBot="1" x14ac:dyDescent="0.25">
      <c r="A26" s="16"/>
      <c r="B26" s="139"/>
      <c r="C26" s="142"/>
      <c r="D26" s="23" t="s">
        <v>69</v>
      </c>
      <c r="E26" s="144"/>
      <c r="F26" s="22" t="s">
        <v>70</v>
      </c>
    </row>
    <row r="27" spans="1:9" ht="14.25" thickTop="1" thickBot="1" x14ac:dyDescent="0.25">
      <c r="A27" s="16"/>
      <c r="B27" s="139"/>
      <c r="C27" s="142"/>
      <c r="D27" s="24" t="s">
        <v>71</v>
      </c>
      <c r="E27" s="144"/>
      <c r="F27" s="22" t="s">
        <v>72</v>
      </c>
    </row>
    <row r="28" spans="1:9" ht="26.25" thickBot="1" x14ac:dyDescent="0.25">
      <c r="A28" s="16"/>
      <c r="B28" s="139"/>
      <c r="C28" s="119" t="s">
        <v>28</v>
      </c>
      <c r="D28" s="146"/>
      <c r="E28" s="144"/>
      <c r="F28" s="22" t="s">
        <v>73</v>
      </c>
      <c r="G28" s="25"/>
      <c r="H28" s="25"/>
      <c r="I28" s="25"/>
    </row>
    <row r="29" spans="1:9" ht="13.5" thickBot="1" x14ac:dyDescent="0.25">
      <c r="A29" s="16"/>
      <c r="B29" s="139"/>
      <c r="C29" s="119" t="s">
        <v>29</v>
      </c>
      <c r="D29" s="146"/>
      <c r="E29" s="144"/>
      <c r="F29" s="22" t="s">
        <v>74</v>
      </c>
      <c r="G29" s="25"/>
      <c r="H29" s="25"/>
      <c r="I29" s="25"/>
    </row>
    <row r="30" spans="1:9" ht="13.5" thickBot="1" x14ac:dyDescent="0.25">
      <c r="A30" s="16"/>
      <c r="B30" s="140"/>
      <c r="C30" s="119" t="s">
        <v>30</v>
      </c>
      <c r="D30" s="146"/>
      <c r="E30" s="145"/>
      <c r="F30" s="22" t="s">
        <v>75</v>
      </c>
      <c r="G30" s="25"/>
      <c r="H30" s="25"/>
      <c r="I30" s="25"/>
    </row>
    <row r="31" spans="1:9" ht="24" customHeight="1" x14ac:dyDescent="0.2">
      <c r="A31" s="26"/>
    </row>
    <row r="32" spans="1:9" ht="24" customHeight="1" x14ac:dyDescent="0.2">
      <c r="A32" s="26"/>
    </row>
    <row r="33" spans="1:1" ht="24" customHeight="1" x14ac:dyDescent="0.2">
      <c r="A33" s="26"/>
    </row>
    <row r="34" spans="1:1" ht="24" customHeight="1" x14ac:dyDescent="0.2">
      <c r="A34" s="26"/>
    </row>
    <row r="35" spans="1:1" ht="24" customHeight="1" x14ac:dyDescent="0.2">
      <c r="A35" s="26"/>
    </row>
    <row r="36" spans="1:1" ht="24" customHeight="1" x14ac:dyDescent="0.2">
      <c r="A36" s="26"/>
    </row>
    <row r="37" spans="1:1" ht="24" customHeight="1" x14ac:dyDescent="0.2">
      <c r="A37" s="26"/>
    </row>
    <row r="38" spans="1:1" x14ac:dyDescent="0.2">
      <c r="A38" s="16"/>
    </row>
    <row r="39" spans="1:1" x14ac:dyDescent="0.2">
      <c r="A39" s="27"/>
    </row>
    <row r="40" spans="1:1" x14ac:dyDescent="0.2">
      <c r="A40" s="16"/>
    </row>
  </sheetData>
  <mergeCells count="27">
    <mergeCell ref="B24:B30"/>
    <mergeCell ref="C24:C27"/>
    <mergeCell ref="E24:E30"/>
    <mergeCell ref="C28:D28"/>
    <mergeCell ref="C29:D29"/>
    <mergeCell ref="C30:D30"/>
    <mergeCell ref="B17:B23"/>
    <mergeCell ref="C17:D17"/>
    <mergeCell ref="E17:E23"/>
    <mergeCell ref="C18:D18"/>
    <mergeCell ref="C19:D19"/>
    <mergeCell ref="C20:D20"/>
    <mergeCell ref="C21:C22"/>
    <mergeCell ref="C23:D23"/>
    <mergeCell ref="B3:F3"/>
    <mergeCell ref="B4:F4"/>
    <mergeCell ref="B6:B16"/>
    <mergeCell ref="C6:D6"/>
    <mergeCell ref="E6:E16"/>
    <mergeCell ref="C8:D8"/>
    <mergeCell ref="C9:D9"/>
    <mergeCell ref="C10:D10"/>
    <mergeCell ref="C12:D12"/>
    <mergeCell ref="C13:D13"/>
    <mergeCell ref="C15:D15"/>
    <mergeCell ref="C16:D16"/>
    <mergeCell ref="C7:D7"/>
  </mergeCells>
  <conditionalFormatting sqref="D24">
    <cfRule type="colorScale" priority="8">
      <colorScale>
        <cfvo type="min"/>
        <cfvo type="max"/>
        <color rgb="FFFF7128"/>
        <color rgb="FFFFEF9C"/>
      </colorScale>
    </cfRule>
    <cfRule type="colorScale" priority="11">
      <colorScale>
        <cfvo type="min"/>
        <cfvo type="percentile" val="50"/>
        <cfvo type="max"/>
        <color rgb="FFF8696B"/>
        <color rgb="FFFFEB84"/>
        <color rgb="FF63BE7B"/>
      </colorScale>
    </cfRule>
  </conditionalFormatting>
  <conditionalFormatting sqref="D24:D27">
    <cfRule type="containsText" dxfId="3" priority="2" operator="containsText" text="PARCIAL">
      <formula>NOT(ISERROR(SEARCH("PARCIAL",D24)))</formula>
    </cfRule>
    <cfRule type="containsText" dxfId="2" priority="3" operator="containsText" text="N/A">
      <formula>NOT(ISERROR(SEARCH("N/A",D24)))</formula>
    </cfRule>
    <cfRule type="containsText" dxfId="1" priority="5" operator="containsText" text="no">
      <formula>NOT(ISERROR(SEARCH("no",D24)))</formula>
    </cfRule>
    <cfRule type="containsText" dxfId="0" priority="6" operator="containsText" text="si">
      <formula>NOT(ISERROR(SEARCH("si",D24)))</formula>
    </cfRule>
    <cfRule type="containsText" priority="7" operator="containsText" text="OK">
      <formula>NOT(ISERROR(SEARCH("OK",D24)))</formula>
    </cfRule>
  </conditionalFormatting>
  <conditionalFormatting sqref="D25:D27">
    <cfRule type="colorScale" priority="1">
      <colorScale>
        <cfvo type="min"/>
        <cfvo type="max"/>
        <color rgb="FFFF7128"/>
        <color rgb="FFFFEF9C"/>
      </colorScale>
    </cfRule>
    <cfRule type="colorScale" priority="4">
      <colorScale>
        <cfvo type="min"/>
        <cfvo type="percentile" val="50"/>
        <cfvo type="max"/>
        <color rgb="FFF8696B"/>
        <color rgb="FFFFEB84"/>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PM</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Perez Ortiz - GIT de Control Interno</dc:creator>
  <cp:lastModifiedBy>Adriana Callejas Acevedo</cp:lastModifiedBy>
  <dcterms:created xsi:type="dcterms:W3CDTF">2020-02-11T16:56:04Z</dcterms:created>
  <dcterms:modified xsi:type="dcterms:W3CDTF">2024-08-14T17:53:45Z</dcterms:modified>
</cp:coreProperties>
</file>