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Adriana\Documents\TrabajoCGN\DocumentosSGC\DocumentosControlados\ControlyEvaluación\"/>
    </mc:Choice>
  </mc:AlternateContent>
  <xr:revisionPtr revIDLastSave="0" documentId="8_{A1F3A7E2-B1DF-4B62-A1AB-1710985E04D7}" xr6:coauthVersionLast="47" xr6:coauthVersionMax="47" xr10:uidLastSave="{00000000-0000-0000-0000-000000000000}"/>
  <bookViews>
    <workbookView xWindow="-120" yWindow="-120" windowWidth="20730" windowHeight="11040" xr2:uid="{00000000-000D-0000-FFFF-FFFF00000000}"/>
  </bookViews>
  <sheets>
    <sheet name="Formato PM" sheetId="1" r:id="rId1"/>
    <sheet name="INSTRUCTIVO"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 i="1" l="1"/>
  <c r="N11" i="1"/>
  <c r="N10" i="1"/>
  <c r="N9" i="1"/>
  <c r="N8" i="1"/>
  <c r="P22" i="1"/>
  <c r="Q22" i="1" s="1"/>
  <c r="P21" i="1" l="1"/>
  <c r="Q21" i="1" s="1"/>
  <c r="P20" i="1"/>
  <c r="Q20" i="1" s="1"/>
  <c r="P19" i="1"/>
  <c r="Q19" i="1" s="1"/>
  <c r="P18" i="1"/>
  <c r="Q18" i="1" s="1"/>
  <c r="N4" i="1"/>
  <c r="N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Cristina Zapata Acosta</author>
    <author>Daniela Pérez</author>
  </authors>
  <commentList>
    <comment ref="D16" authorId="0" shapeId="0" xr:uid="{E02C4723-D43E-4D94-8A87-3669D749EC65}">
      <text>
        <r>
          <rPr>
            <b/>
            <sz val="9"/>
            <color indexed="81"/>
            <rFont val="Tahoma"/>
            <family val="2"/>
          </rPr>
          <t>Los 5 porqués es una técnica de análisis utilizada para la resolución de problemas que consiste en realizar sucesivamente la pregunta "¿ por qué ?" hasta obtener la causa raíz del problema (el hallazgo y/o observación), con el objeto de tomar las acciones necesarias para erradicarla y solucionar el problema.
El número cinco no es fijo y hace referencia al número de preguntas a realizar, de esta manera se trata de ir preguntando sucesivamente "¿por qué?" hasta encontrar la solución, sin importar el número de veces que se realiza la pregunta.</t>
        </r>
      </text>
    </comment>
    <comment ref="E16" authorId="0" shapeId="0" xr:uid="{724FC7A9-02CB-4CB2-8FE7-9637B1295B71}">
      <text>
        <r>
          <rPr>
            <b/>
            <sz val="9"/>
            <color indexed="81"/>
            <rFont val="Tahoma"/>
            <family val="2"/>
          </rPr>
          <t>Las acciones necesarias para erradicar y solucionar la causa raíz del problema (el hallazgo y/o observación), encontrado en el análisis de la causa raíz, puede ser una solo acción o varias.</t>
        </r>
      </text>
    </comment>
    <comment ref="F16" authorId="0" shapeId="0" xr:uid="{38B6CD81-9967-4EC7-980D-E027CDBBB22F}">
      <text>
        <r>
          <rPr>
            <b/>
            <sz val="9"/>
            <color indexed="81"/>
            <rFont val="Tahoma"/>
            <family val="2"/>
          </rPr>
          <t>formato dd/mm/aaaa</t>
        </r>
        <r>
          <rPr>
            <sz val="9"/>
            <color indexed="81"/>
            <rFont val="Tahoma"/>
            <family val="2"/>
          </rPr>
          <t xml:space="preserve">
</t>
        </r>
      </text>
    </comment>
    <comment ref="G16" authorId="0" shapeId="0" xr:uid="{53E9BB50-8589-4026-9DDE-2A8373097888}">
      <text>
        <r>
          <rPr>
            <b/>
            <sz val="9"/>
            <color indexed="81"/>
            <rFont val="Tahoma"/>
            <family val="2"/>
          </rPr>
          <t>formato dd/mm/aaaa</t>
        </r>
        <r>
          <rPr>
            <sz val="9"/>
            <color indexed="81"/>
            <rFont val="Tahoma"/>
            <family val="2"/>
          </rPr>
          <t xml:space="preserve">
</t>
        </r>
      </text>
    </comment>
    <comment ref="J16" authorId="1" shapeId="0" xr:uid="{FFC9719D-7D85-4D78-9E05-18B2E0DA8299}">
      <text>
        <r>
          <rPr>
            <b/>
            <sz val="9"/>
            <color indexed="81"/>
            <rFont val="Tahoma"/>
            <family val="2"/>
          </rPr>
          <t>Documentar y enviar al GIT de Control Interno la evidencia contundente, con que se cerró la acción planteada.
Esta puede ser enviada antes de la fecha de finalización de la acción.</t>
        </r>
      </text>
    </comment>
    <comment ref="H17" authorId="0" shapeId="0" xr:uid="{F84BC648-88EB-4170-A6AC-EB5CB4CA876F}">
      <text>
        <r>
          <rPr>
            <b/>
            <sz val="9"/>
            <color indexed="81"/>
            <rFont val="Tahoma"/>
            <family val="2"/>
          </rPr>
          <t>Es la persona responsable de implementar la acción descrita anteriormente, puede tener uno o varios responsables</t>
        </r>
      </text>
    </comment>
    <comment ref="I17" authorId="1" shapeId="0" xr:uid="{4D5E6D3F-CED7-4498-8457-C28BA1D75BE9}">
      <text>
        <r>
          <rPr>
            <b/>
            <sz val="9"/>
            <color indexed="81"/>
            <rFont val="Tahoma"/>
            <family val="2"/>
          </rPr>
          <t>Es el cargo de la persona responsable de implementar la acción descrita anteriormente, puede tener uno o varios responsables.</t>
        </r>
      </text>
    </comment>
  </commentList>
</comments>
</file>

<file path=xl/sharedStrings.xml><?xml version="1.0" encoding="utf-8"?>
<sst xmlns="http://schemas.openxmlformats.org/spreadsheetml/2006/main" count="104" uniqueCount="91">
  <si>
    <t>PLAN DE MEJORAMIENTO</t>
  </si>
  <si>
    <t>PROCESO:</t>
  </si>
  <si>
    <t>Numero Observaciones</t>
  </si>
  <si>
    <t>PROCEDIMIENTO:</t>
  </si>
  <si>
    <t>No acciones</t>
  </si>
  <si>
    <t>FECHA DE APROBACIÓN:</t>
  </si>
  <si>
    <t>CÓDIGO:</t>
  </si>
  <si>
    <t>VERSIÓN:</t>
  </si>
  <si>
    <t>CYE05-FOR02</t>
  </si>
  <si>
    <t>si</t>
  </si>
  <si>
    <t>sin vencer</t>
  </si>
  <si>
    <t>OBJETIVO DE AUDITORÍA</t>
  </si>
  <si>
    <t>parcial</t>
  </si>
  <si>
    <t>PROCESO O UNIDAD(S)  EVALUADO(S)</t>
  </si>
  <si>
    <t>no</t>
  </si>
  <si>
    <t>LÍDER DEL PROCESO</t>
  </si>
  <si>
    <t>n/a</t>
  </si>
  <si>
    <t>AUDITOR(ES)</t>
  </si>
  <si>
    <t>FECHA DE APROBACIÓN DEL PLAN</t>
  </si>
  <si>
    <t>No.</t>
  </si>
  <si>
    <t>RECOMENDACIONES</t>
  </si>
  <si>
    <t>ANÁLISIS DE CAUSAS  Y ACCIÓN POR PARTE DE RESPONSABLE DEL PROCESO</t>
  </si>
  <si>
    <t>SEGUIMIENTO OFICINA CONTROL INTERNO</t>
  </si>
  <si>
    <t>ANALISIS CAUSA RAIZ</t>
  </si>
  <si>
    <t>DESCRIPCIÒN ACCION A REALIZAR</t>
  </si>
  <si>
    <t>FECHA INICIACIÓN DE LA ACCIÓN</t>
  </si>
  <si>
    <t>FECHA FINALIZACIÓN DE LA ACCIÓN</t>
  </si>
  <si>
    <t>EVIDENCIAS DE CIERRE DE LAS ACCIONES
SEGUIMIENTO DE AUTOCONTROL
LIDER DE PROCESO</t>
  </si>
  <si>
    <t>CIERRE DE LA ACCIÓN</t>
  </si>
  <si>
    <t>FECHA DE SEGUIMIENTO</t>
  </si>
  <si>
    <t>AUDITOR</t>
  </si>
  <si>
    <t>OBSERVACIONES</t>
  </si>
  <si>
    <t>NOMBRE</t>
  </si>
  <si>
    <t>CARGO</t>
  </si>
  <si>
    <t>1 Vencido 0 sin vencer</t>
  </si>
  <si>
    <t>RESPONSABLE DE LA ACCIÓN</t>
  </si>
  <si>
    <t>FECHA DE ÚLTIMO SEGUIMIENTO</t>
  </si>
  <si>
    <t xml:space="preserve">INSTRUCTIVO DE DILIGENCIAMIENTO </t>
  </si>
  <si>
    <t xml:space="preserve">FORMATO - PLAN DE MEJORAMIENTO </t>
  </si>
  <si>
    <t>AUDITORIA</t>
  </si>
  <si>
    <t>ESTA PARTE ES DILIGENCIADA POR EL GIT DE CONTROL INTERNO UNA VEZ ESTÉ EL INFORME DEFINITIVO</t>
  </si>
  <si>
    <t>Se diligencia con la fecha en la que se emitio el informe definitivo</t>
  </si>
  <si>
    <t>OBJETIVO DE AUDITORIA</t>
  </si>
  <si>
    <t>Se diligencia con el objetivo  del informe definitivo</t>
  </si>
  <si>
    <t>PROCESO O UNIDAD EVALUADO</t>
  </si>
  <si>
    <t>Nombre del proceso de acuerdo con el mapa de procesos aprobado o unidad</t>
  </si>
  <si>
    <t>LIDER DEL PROCESO O UNIDAD</t>
  </si>
  <si>
    <t>Responsable del proceso o unidad</t>
  </si>
  <si>
    <t>AUDITORES</t>
  </si>
  <si>
    <t xml:space="preserve">Nombre completo de los auditores responsables </t>
  </si>
  <si>
    <t>Diligenciar la fecha en la que se aprobó el plan por los auditores</t>
  </si>
  <si>
    <t>Diligenciar la Fecha de Seguimiento por parte del auditor</t>
  </si>
  <si>
    <t>Número consecutivo que indica la cantidad de observaciones realizadas por Control Interno</t>
  </si>
  <si>
    <t>Sugerencias dadas por el Equipo Auditador de las posibles acciones a realizar</t>
  </si>
  <si>
    <t>ANALISIS DE CAUSAS  Y ACCION POR 
PARTE DE RESPONSABLE DEL PROCESO</t>
  </si>
  <si>
    <t>Del análisis realizado de acuerdo con la actividad número 3 del procedimiento CYE-PRC03 establezca la causa raíz.</t>
  </si>
  <si>
    <t>DESCRIPCIÓN ACCION A REALIZAR</t>
  </si>
  <si>
    <t>FECHA INICIACIÓN DE LA ACCIÒN</t>
  </si>
  <si>
    <t>Fecha en la cual se inicia la acción en formato dd/mm/aaaa</t>
  </si>
  <si>
    <t>FECHA FINALIZACIÒN DE LA ACCIÒN</t>
  </si>
  <si>
    <t>Fecha limite para cumplimiento de la acción en formato dd/mm/aaaa</t>
  </si>
  <si>
    <t xml:space="preserve">RESPONSABLE DE LA ACCIÓN
</t>
  </si>
  <si>
    <t>Nombre del responsable de ejecutar la acción</t>
  </si>
  <si>
    <t>Cargo del responsable de ejecutar la acción  (Subcontador,asesor profesional, técnico, contratista, tercero)</t>
  </si>
  <si>
    <t>Realizado el seguimiento por parte del líder del proceso como actividad de auto-control, relacionando las evidencias evaluadas.</t>
  </si>
  <si>
    <t>SEGUIMIENTO 
OFICINA DE CONTROL INTERNO</t>
  </si>
  <si>
    <t>SI</t>
  </si>
  <si>
    <t xml:space="preserve">Si se concluyó el cierre de la acción  y se obtiene evidencia de este </t>
  </si>
  <si>
    <t>NO</t>
  </si>
  <si>
    <t>Si cumplida la fecha establecida por el auditado, NO SE HA realizado el cierre de la acción</t>
  </si>
  <si>
    <t>PARCIAL</t>
  </si>
  <si>
    <t>Si parcialmente se ha cumplido con la acción en la fecha establecida por el auditado</t>
  </si>
  <si>
    <t>N/A</t>
  </si>
  <si>
    <t>Si no efectúa ninguna acción una vez se mencionen las razones de esta decisión</t>
  </si>
  <si>
    <t>Se diligencia con la fecha en la que el auditor realiza segumiento a los planes de  auditoría</t>
  </si>
  <si>
    <t>Nombre del auditor quien efectúa el seguimiento</t>
  </si>
  <si>
    <t>Aclaraciones junto con la evidencia relacionadas con el  seguimiento</t>
  </si>
  <si>
    <t>CONTROL Y EVALUACIÓN</t>
  </si>
  <si>
    <t>AUDITORÍAS INTERNAS DE GESTIÓN</t>
  </si>
  <si>
    <t xml:space="preserve">DESCRIPCIÓN DEL HALLAZGO  </t>
  </si>
  <si>
    <t>DESCRIPCIÓN DEL HALLAZGO</t>
  </si>
  <si>
    <t>Traslade los hallazgos descritos en el informe definitivo</t>
  </si>
  <si>
    <t>PÁGINA</t>
  </si>
  <si>
    <t>FECHA DE INFORME</t>
  </si>
  <si>
    <t>AUDITORÍA</t>
  </si>
  <si>
    <t xml:space="preserve"> AUDITORIA</t>
  </si>
  <si>
    <t xml:space="preserve">FECHA DE INFORME DE </t>
  </si>
  <si>
    <t>Si escribe el nombre de la auditoría a la que correponde el plan</t>
  </si>
  <si>
    <r>
      <t xml:space="preserve">Describa brevemente la acción propuesta para corregir la(s) observación(es) . </t>
    </r>
    <r>
      <rPr>
        <sz val="10"/>
        <rFont val="Verdana"/>
        <family val="2"/>
      </rPr>
      <t>Tenga en cuenta que esta acción debe atacar la causa para que no se vuelva a materializar.</t>
    </r>
  </si>
  <si>
    <t>Diferencia fechas</t>
  </si>
  <si>
    <t>ANÁLISIS CAUSA RAIZ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</si>
</sst>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9"/>
      <color indexed="81"/>
      <name val="Tahoma"/>
      <family val="2"/>
    </font>
    <font>
      <sz val="9"/>
      <color indexed="81"/>
      <name val="Tahoma"/>
      <family val="2"/>
    </font>
    <font>
      <b/>
      <sz val="11"/>
      <color rgb="FFFA7D00"/>
      <name val="Calibri"/>
      <family val="2"/>
      <scheme val="minor"/>
    </font>
    <font>
      <b/>
      <sz val="11"/>
      <color theme="0"/>
      <name val="Calibri"/>
      <family val="2"/>
      <scheme val="minor"/>
    </font>
    <font>
      <b/>
      <sz val="10"/>
      <color indexed="8"/>
      <name val="Verdana"/>
      <family val="2"/>
    </font>
    <font>
      <b/>
      <sz val="10"/>
      <color theme="1"/>
      <name val="Verdana"/>
      <family val="2"/>
    </font>
    <font>
      <sz val="10"/>
      <color theme="1"/>
      <name val="Verdana"/>
      <family val="2"/>
    </font>
    <font>
      <sz val="10"/>
      <name val="Verdana"/>
      <family val="2"/>
    </font>
    <font>
      <b/>
      <sz val="10"/>
      <color theme="0"/>
      <name val="Verdana"/>
      <family val="2"/>
    </font>
    <font>
      <b/>
      <sz val="10"/>
      <color rgb="FFFA7D00"/>
      <name val="Verdana"/>
      <family val="2"/>
    </font>
    <font>
      <b/>
      <sz val="10"/>
      <name val="Verdana"/>
      <family val="2"/>
    </font>
    <font>
      <sz val="10"/>
      <color rgb="FFFF0000"/>
      <name val="Verdana"/>
      <family val="2"/>
    </font>
    <font>
      <b/>
      <sz val="12"/>
      <color rgb="FF000000"/>
      <name val="Verdana"/>
      <family val="2"/>
    </font>
    <font>
      <b/>
      <sz val="11"/>
      <color theme="1"/>
      <name val="Verdana"/>
      <family val="2"/>
    </font>
    <font>
      <b/>
      <sz val="12"/>
      <color theme="1"/>
      <name val="Verdana"/>
      <family val="2"/>
    </font>
    <font>
      <sz val="11"/>
      <color theme="1"/>
      <name val="Verdana"/>
      <family val="2"/>
    </font>
    <font>
      <sz val="8"/>
      <color theme="1"/>
      <name val="Verdana"/>
      <family val="2"/>
    </font>
    <font>
      <b/>
      <sz val="8"/>
      <color rgb="FF000000"/>
      <name val="Verdana"/>
      <family val="2"/>
    </font>
    <font>
      <b/>
      <sz val="8"/>
      <color theme="1"/>
      <name val="Verdana"/>
      <family val="2"/>
    </font>
    <font>
      <b/>
      <sz val="8"/>
      <name val="Verdana"/>
      <family val="2"/>
    </font>
    <font>
      <sz val="8"/>
      <color indexed="8"/>
      <name val="Verdana"/>
      <family val="2"/>
    </font>
    <font>
      <b/>
      <sz val="8"/>
      <color indexed="8"/>
      <name val="Verdana"/>
      <family val="2"/>
    </font>
    <font>
      <b/>
      <sz val="9"/>
      <color indexed="8"/>
      <name val="Verdana"/>
      <family val="2"/>
    </font>
    <font>
      <sz val="9"/>
      <color theme="1"/>
      <name val="Verdana"/>
      <family val="2"/>
    </font>
    <font>
      <sz val="9"/>
      <color indexed="8"/>
      <name val="Verdana"/>
      <family val="2"/>
    </font>
    <font>
      <b/>
      <sz val="9"/>
      <name val="Verdana"/>
      <family val="2"/>
    </font>
    <font>
      <sz val="9"/>
      <name val="Verdana"/>
      <family val="2"/>
    </font>
    <font>
      <sz val="9"/>
      <color rgb="FFFF0000"/>
      <name val="Verdana"/>
      <family val="2"/>
    </font>
    <font>
      <sz val="11"/>
      <color rgb="FFFF0000"/>
      <name val="Verdana"/>
      <family val="2"/>
    </font>
    <font>
      <sz val="10"/>
      <color indexed="8"/>
      <name val="Verdana"/>
      <family val="2"/>
    </font>
  </fonts>
  <fills count="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4"/>
        <bgColor indexed="64"/>
      </patternFill>
    </fill>
    <fill>
      <patternFill patternType="solid">
        <fgColor theme="4" tint="0.79998168889431442"/>
        <bgColor indexed="64"/>
      </patternFill>
    </fill>
    <fill>
      <patternFill patternType="solid">
        <fgColor indexed="52"/>
        <bgColor indexed="64"/>
      </patternFill>
    </fill>
    <fill>
      <patternFill patternType="solid">
        <fgColor rgb="FFF2F2F2"/>
      </patternFill>
    </fill>
    <fill>
      <patternFill patternType="solid">
        <fgColor rgb="FFA5A5A5"/>
      </patternFill>
    </fill>
  </fills>
  <borders count="62">
    <border>
      <left/>
      <right/>
      <top/>
      <bottom/>
      <diagonal/>
    </border>
    <border>
      <left style="medium">
        <color indexed="64"/>
      </left>
      <right/>
      <top style="medium">
        <color indexed="64"/>
      </top>
      <bottom/>
      <diagonal/>
    </border>
    <border>
      <left style="medium">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ck">
        <color rgb="FFFF0000"/>
      </left>
      <right style="medium">
        <color indexed="64"/>
      </right>
      <top/>
      <bottom/>
      <diagonal/>
    </border>
    <border>
      <left style="medium">
        <color indexed="64"/>
      </left>
      <right style="thick">
        <color rgb="FFFF0000"/>
      </right>
      <top/>
      <bottom style="medium">
        <color indexed="64"/>
      </bottom>
      <diagonal/>
    </border>
    <border>
      <left style="thin">
        <color indexed="64"/>
      </left>
      <right style="thick">
        <color rgb="FFFF0000"/>
      </right>
      <top/>
      <bottom style="thin">
        <color indexed="64"/>
      </bottom>
      <diagonal/>
    </border>
    <border>
      <left style="thin">
        <color indexed="64"/>
      </left>
      <right style="thick">
        <color rgb="FFFF0000"/>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ck">
        <color rgb="FFFF0000"/>
      </left>
      <right style="medium">
        <color indexed="64"/>
      </right>
      <top/>
      <bottom style="thick">
        <color rgb="FFFF0000"/>
      </bottom>
      <diagonal/>
    </border>
    <border>
      <left style="medium">
        <color indexed="64"/>
      </left>
      <right/>
      <top style="medium">
        <color indexed="64"/>
      </top>
      <bottom style="thick">
        <color rgb="FFFF0000"/>
      </bottom>
      <diagonal/>
    </border>
    <border>
      <left/>
      <right style="medium">
        <color indexed="64"/>
      </right>
      <top style="medium">
        <color indexed="64"/>
      </top>
      <bottom style="thick">
        <color rgb="FFFF0000"/>
      </bottom>
      <diagonal/>
    </border>
    <border>
      <left style="medium">
        <color indexed="64"/>
      </left>
      <right style="medium">
        <color indexed="64"/>
      </right>
      <top/>
      <bottom style="thick">
        <color rgb="FFFF0000"/>
      </bottom>
      <diagonal/>
    </border>
    <border>
      <left style="thin">
        <color indexed="64"/>
      </left>
      <right style="thick">
        <color rgb="FFFF0000"/>
      </right>
      <top style="thin">
        <color indexed="64"/>
      </top>
      <bottom style="thick">
        <color rgb="FFFF0000"/>
      </bottom>
      <diagonal/>
    </border>
    <border>
      <left style="medium">
        <color indexed="64"/>
      </left>
      <right style="medium">
        <color indexed="64"/>
      </right>
      <top style="thick">
        <color rgb="FFFF0000"/>
      </top>
      <bottom/>
      <diagonal/>
    </border>
    <border>
      <left style="medium">
        <color indexed="64"/>
      </left>
      <right style="double">
        <color rgb="FF3F3F3F"/>
      </right>
      <top style="thick">
        <color rgb="FFFF0000"/>
      </top>
      <bottom/>
      <diagonal/>
    </border>
    <border>
      <left style="double">
        <color rgb="FF3F3F3F"/>
      </left>
      <right/>
      <top style="double">
        <color rgb="FF3F3F3F"/>
      </top>
      <bottom style="double">
        <color rgb="FF3F3F3F"/>
      </bottom>
      <diagonal/>
    </border>
    <border>
      <left style="thick">
        <color auto="1"/>
      </left>
      <right style="thick">
        <color auto="1"/>
      </right>
      <top style="thick">
        <color rgb="FFFF0000"/>
      </top>
      <bottom/>
      <diagonal/>
    </border>
    <border>
      <left style="medium">
        <color indexed="64"/>
      </left>
      <right style="double">
        <color rgb="FF3F3F3F"/>
      </right>
      <top/>
      <bottom/>
      <diagonal/>
    </border>
    <border>
      <left style="thick">
        <color auto="1"/>
      </left>
      <right style="thick">
        <color auto="1"/>
      </right>
      <top/>
      <bottom/>
      <diagonal/>
    </border>
    <border>
      <left style="thin">
        <color rgb="FF7F7F7F"/>
      </left>
      <right/>
      <top style="thin">
        <color rgb="FF7F7F7F"/>
      </top>
      <bottom style="thin">
        <color rgb="FF7F7F7F"/>
      </bottom>
      <diagonal/>
    </border>
    <border>
      <left style="double">
        <color rgb="FF3F3F3F"/>
      </left>
      <right/>
      <top style="double">
        <color rgb="FF3F3F3F"/>
      </top>
      <bottom/>
      <diagonal/>
    </border>
    <border>
      <left/>
      <right/>
      <top style="medium">
        <color indexed="64"/>
      </top>
      <bottom style="medium">
        <color indexed="64"/>
      </bottom>
      <diagonal/>
    </border>
    <border>
      <left style="thick">
        <color auto="1"/>
      </left>
      <right style="thick">
        <color auto="1"/>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3" fillId="7" borderId="18" applyNumberFormat="0" applyAlignment="0" applyProtection="0"/>
    <xf numFmtId="0" fontId="4" fillId="8" borderId="19" applyNumberFormat="0" applyAlignment="0" applyProtection="0"/>
  </cellStyleXfs>
  <cellXfs count="151">
    <xf numFmtId="0" fontId="0" fillId="0" borderId="0" xfId="0"/>
    <xf numFmtId="0" fontId="5" fillId="4" borderId="27" xfId="0" applyFont="1" applyFill="1" applyBorder="1" applyAlignment="1" applyProtection="1">
      <alignment horizontal="left" vertical="center" wrapText="1"/>
      <protection hidden="1"/>
    </xf>
    <xf numFmtId="0" fontId="5" fillId="4" borderId="28" xfId="0" applyFont="1" applyFill="1" applyBorder="1" applyAlignment="1" applyProtection="1">
      <alignment horizontal="left" vertical="center" wrapText="1"/>
      <protection hidden="1"/>
    </xf>
    <xf numFmtId="0" fontId="5" fillId="4" borderId="27" xfId="0" applyFont="1" applyFill="1" applyBorder="1" applyAlignment="1" applyProtection="1">
      <alignment vertical="center" wrapText="1"/>
      <protection hidden="1"/>
    </xf>
    <xf numFmtId="0" fontId="5" fillId="4" borderId="28" xfId="0" applyFont="1" applyFill="1" applyBorder="1" applyAlignment="1" applyProtection="1">
      <alignment vertical="center" wrapText="1"/>
      <protection hidden="1"/>
    </xf>
    <xf numFmtId="0" fontId="5" fillId="5" borderId="40" xfId="0" applyFont="1" applyFill="1" applyBorder="1" applyAlignment="1" applyProtection="1">
      <alignment vertical="center" wrapText="1"/>
      <protection hidden="1"/>
    </xf>
    <xf numFmtId="0" fontId="6" fillId="0" borderId="0" xfId="0" applyFont="1" applyAlignment="1">
      <alignment horizontal="center"/>
    </xf>
    <xf numFmtId="0" fontId="7" fillId="0" borderId="0" xfId="0" applyFont="1"/>
    <xf numFmtId="0" fontId="7" fillId="0" borderId="20" xfId="0" applyFont="1" applyBorder="1" applyAlignment="1">
      <alignment horizontal="justify" vertical="center" wrapText="1"/>
    </xf>
    <xf numFmtId="0" fontId="7" fillId="0" borderId="4" xfId="0" applyFont="1" applyBorder="1"/>
    <xf numFmtId="0" fontId="7" fillId="0" borderId="25" xfId="0" applyFont="1" applyBorder="1" applyAlignment="1">
      <alignment horizontal="justify" vertical="center" wrapText="1"/>
    </xf>
    <xf numFmtId="0" fontId="7" fillId="0" borderId="24" xfId="0" applyFont="1" applyBorder="1" applyAlignment="1">
      <alignment vertical="center" wrapText="1"/>
    </xf>
    <xf numFmtId="0" fontId="7" fillId="0" borderId="29" xfId="0" applyFont="1" applyBorder="1" applyAlignment="1">
      <alignment vertical="center" wrapText="1"/>
    </xf>
    <xf numFmtId="0" fontId="7" fillId="0" borderId="30" xfId="0" applyFont="1" applyBorder="1" applyAlignment="1">
      <alignment vertical="center" wrapText="1"/>
    </xf>
    <xf numFmtId="0" fontId="7" fillId="0" borderId="31" xfId="0" applyFont="1" applyBorder="1" applyAlignment="1">
      <alignment horizontal="justify" vertical="center" wrapText="1"/>
    </xf>
    <xf numFmtId="0" fontId="7" fillId="0" borderId="14" xfId="0" applyFont="1" applyBorder="1" applyAlignment="1">
      <alignment vertical="center" wrapText="1"/>
    </xf>
    <xf numFmtId="0" fontId="7" fillId="0" borderId="0" xfId="0" applyFont="1" applyAlignment="1">
      <alignment horizontal="justify" vertical="center" wrapText="1"/>
    </xf>
    <xf numFmtId="0" fontId="7" fillId="0" borderId="36" xfId="0" applyFont="1" applyBorder="1" applyAlignment="1">
      <alignment vertical="center" wrapText="1"/>
    </xf>
    <xf numFmtId="0" fontId="7" fillId="0" borderId="37" xfId="0" applyFont="1" applyBorder="1" applyAlignment="1">
      <alignment vertical="center" wrapText="1"/>
    </xf>
    <xf numFmtId="0" fontId="7" fillId="0" borderId="38" xfId="0" applyFont="1" applyBorder="1" applyAlignment="1">
      <alignment vertical="center" wrapText="1"/>
    </xf>
    <xf numFmtId="0" fontId="7" fillId="0" borderId="46" xfId="0" applyFont="1" applyBorder="1" applyAlignment="1">
      <alignment vertical="center" wrapText="1"/>
    </xf>
    <xf numFmtId="0" fontId="9" fillId="8" borderId="49" xfId="2" applyFont="1" applyBorder="1" applyAlignment="1" applyProtection="1">
      <alignment horizontal="center" vertical="center"/>
      <protection locked="0"/>
    </xf>
    <xf numFmtId="0" fontId="7" fillId="0" borderId="28" xfId="0" applyFont="1" applyBorder="1" applyAlignment="1">
      <alignment vertical="center" wrapText="1"/>
    </xf>
    <xf numFmtId="0" fontId="10" fillId="7" borderId="53" xfId="1" applyFont="1" applyBorder="1" applyAlignment="1" applyProtection="1">
      <alignment horizontal="center" vertical="center"/>
      <protection locked="0"/>
    </xf>
    <xf numFmtId="0" fontId="9" fillId="8" borderId="54" xfId="2" applyFont="1" applyBorder="1" applyAlignment="1" applyProtection="1">
      <alignment horizontal="center" vertical="center"/>
      <protection locked="0"/>
    </xf>
    <xf numFmtId="0" fontId="11" fillId="0" borderId="0" xfId="0" applyFont="1" applyAlignment="1" applyProtection="1">
      <alignment vertical="center"/>
      <protection locked="0"/>
    </xf>
    <xf numFmtId="0" fontId="7" fillId="0" borderId="0" xfId="0" applyFont="1" applyAlignment="1">
      <alignment horizontal="center" vertical="center" wrapText="1"/>
    </xf>
    <xf numFmtId="0" fontId="12" fillId="0" borderId="0" xfId="0" applyFont="1" applyAlignment="1">
      <alignment horizontal="justify" vertical="center" wrapText="1"/>
    </xf>
    <xf numFmtId="0" fontId="13" fillId="0" borderId="4" xfId="0" applyFont="1" applyBorder="1" applyAlignment="1">
      <alignment vertical="center" wrapText="1"/>
    </xf>
    <xf numFmtId="0" fontId="13" fillId="2" borderId="4" xfId="0" applyFont="1" applyFill="1" applyBorder="1" applyAlignment="1">
      <alignment horizontal="left" vertical="center" wrapText="1"/>
    </xf>
    <xf numFmtId="0" fontId="13" fillId="0" borderId="60" xfId="0" applyFont="1" applyBorder="1" applyAlignment="1">
      <alignment vertical="center" wrapText="1"/>
    </xf>
    <xf numFmtId="0" fontId="16" fillId="0" borderId="0" xfId="0" applyFont="1" applyProtection="1">
      <protection hidden="1"/>
    </xf>
    <xf numFmtId="0" fontId="17" fillId="0" borderId="0" xfId="0" applyFont="1" applyProtection="1">
      <protection hidden="1"/>
    </xf>
    <xf numFmtId="14" fontId="17" fillId="0" borderId="0" xfId="0" applyNumberFormat="1" applyFont="1" applyProtection="1">
      <protection hidden="1"/>
    </xf>
    <xf numFmtId="0" fontId="16" fillId="0" borderId="0" xfId="0" applyFont="1"/>
    <xf numFmtId="0" fontId="19" fillId="0" borderId="4" xfId="0" applyFont="1" applyBorder="1" applyProtection="1">
      <protection hidden="1"/>
    </xf>
    <xf numFmtId="0" fontId="14" fillId="0" borderId="4" xfId="0" applyFont="1" applyBorder="1" applyProtection="1">
      <protection hidden="1"/>
    </xf>
    <xf numFmtId="0" fontId="14" fillId="0" borderId="0" xfId="0" applyFont="1" applyProtection="1">
      <protection hidden="1"/>
    </xf>
    <xf numFmtId="0" fontId="19" fillId="0" borderId="0" xfId="0" applyFont="1" applyProtection="1">
      <protection hidden="1"/>
    </xf>
    <xf numFmtId="0" fontId="20" fillId="0" borderId="0" xfId="0" applyFont="1" applyAlignment="1" applyProtection="1">
      <alignment vertical="center" wrapText="1"/>
      <protection locked="0"/>
    </xf>
    <xf numFmtId="0" fontId="20" fillId="0" borderId="4" xfId="0" applyFont="1" applyBorder="1" applyAlignment="1" applyProtection="1">
      <alignment vertical="center" wrapText="1"/>
      <protection locked="0"/>
    </xf>
    <xf numFmtId="0" fontId="16" fillId="0" borderId="4" xfId="0" applyFont="1" applyBorder="1" applyProtection="1">
      <protection hidden="1"/>
    </xf>
    <xf numFmtId="14" fontId="21" fillId="3" borderId="0" xfId="0" applyNumberFormat="1" applyFont="1" applyFill="1" applyAlignment="1" applyProtection="1">
      <alignment vertical="center" wrapText="1"/>
      <protection hidden="1"/>
    </xf>
    <xf numFmtId="0" fontId="22" fillId="3" borderId="0" xfId="0" applyFont="1" applyFill="1" applyAlignment="1" applyProtection="1">
      <alignment vertical="center" wrapText="1"/>
      <protection hidden="1"/>
    </xf>
    <xf numFmtId="0" fontId="23" fillId="5" borderId="4" xfId="0" applyFont="1" applyFill="1" applyBorder="1" applyAlignment="1" applyProtection="1">
      <alignment horizontal="center" vertical="center" wrapText="1"/>
      <protection hidden="1"/>
    </xf>
    <xf numFmtId="0" fontId="23" fillId="0" borderId="0" xfId="0" applyFont="1" applyAlignment="1" applyProtection="1">
      <alignment horizontal="center" vertical="center" wrapText="1"/>
      <protection hidden="1"/>
    </xf>
    <xf numFmtId="0" fontId="24" fillId="0" borderId="0" xfId="0" applyFont="1" applyProtection="1">
      <protection hidden="1"/>
    </xf>
    <xf numFmtId="0" fontId="24" fillId="3" borderId="0" xfId="0" applyFont="1" applyFill="1" applyProtection="1">
      <protection hidden="1"/>
    </xf>
    <xf numFmtId="0" fontId="14" fillId="2" borderId="4" xfId="0" applyFont="1" applyFill="1" applyBorder="1" applyAlignment="1" applyProtection="1">
      <alignment horizontal="center" wrapText="1"/>
      <protection hidden="1"/>
    </xf>
    <xf numFmtId="0" fontId="24" fillId="0" borderId="4" xfId="0" applyFont="1" applyBorder="1" applyAlignment="1" applyProtection="1">
      <alignment wrapText="1"/>
      <protection hidden="1"/>
    </xf>
    <xf numFmtId="0" fontId="25" fillId="0" borderId="15" xfId="0" applyFont="1" applyBorder="1" applyAlignment="1" applyProtection="1">
      <alignment horizontal="justify" vertical="center" wrapText="1"/>
      <protection locked="0"/>
    </xf>
    <xf numFmtId="14" fontId="25" fillId="0" borderId="15" xfId="0" applyNumberFormat="1" applyFont="1" applyBorder="1" applyAlignment="1" applyProtection="1">
      <alignment horizontal="center" vertical="center" wrapText="1"/>
      <protection locked="0"/>
    </xf>
    <xf numFmtId="0" fontId="25" fillId="0" borderId="16" xfId="0" applyFont="1" applyBorder="1" applyAlignment="1" applyProtection="1">
      <alignment horizontal="justify" vertical="center" wrapText="1"/>
      <protection locked="0"/>
    </xf>
    <xf numFmtId="0" fontId="26" fillId="0" borderId="4" xfId="0" applyFont="1" applyBorder="1" applyAlignment="1" applyProtection="1">
      <alignment horizontal="center" vertical="center" wrapText="1"/>
      <protection locked="0"/>
    </xf>
    <xf numFmtId="14" fontId="25" fillId="0" borderId="4" xfId="0" applyNumberFormat="1" applyFont="1" applyBorder="1" applyAlignment="1" applyProtection="1">
      <alignment horizontal="center" vertical="center" wrapText="1"/>
      <protection hidden="1"/>
    </xf>
    <xf numFmtId="0" fontId="24" fillId="0" borderId="10" xfId="0" applyFont="1" applyBorder="1" applyAlignment="1" applyProtection="1">
      <alignment vertical="center" wrapText="1"/>
      <protection hidden="1"/>
    </xf>
    <xf numFmtId="0" fontId="24" fillId="0" borderId="0" xfId="0" applyFont="1" applyAlignment="1" applyProtection="1">
      <alignment wrapText="1"/>
      <protection hidden="1"/>
    </xf>
    <xf numFmtId="0" fontId="24" fillId="2" borderId="4" xfId="0" applyFont="1" applyFill="1" applyBorder="1" applyAlignment="1" applyProtection="1">
      <alignment wrapText="1"/>
      <protection hidden="1"/>
    </xf>
    <xf numFmtId="0" fontId="27" fillId="0" borderId="15" xfId="0" applyFont="1" applyBorder="1" applyAlignment="1" applyProtection="1">
      <alignment horizontal="justify" vertical="center" wrapText="1"/>
      <protection locked="0"/>
    </xf>
    <xf numFmtId="0" fontId="26" fillId="0" borderId="15" xfId="0" applyFont="1" applyBorder="1" applyAlignment="1" applyProtection="1">
      <alignment horizontal="center" vertical="center" wrapText="1"/>
      <protection locked="0"/>
    </xf>
    <xf numFmtId="14" fontId="25" fillId="0" borderId="15" xfId="0" applyNumberFormat="1" applyFont="1" applyBorder="1" applyAlignment="1" applyProtection="1">
      <alignment horizontal="center" vertical="center" wrapText="1"/>
      <protection hidden="1"/>
    </xf>
    <xf numFmtId="0" fontId="24" fillId="0" borderId="17" xfId="0" applyFont="1" applyBorder="1" applyAlignment="1" applyProtection="1">
      <alignment vertical="center" wrapText="1"/>
      <protection hidden="1"/>
    </xf>
    <xf numFmtId="0" fontId="24" fillId="0" borderId="0" xfId="0" applyFont="1" applyAlignment="1" applyProtection="1">
      <alignment horizontal="justify" vertical="center" wrapText="1"/>
      <protection hidden="1"/>
    </xf>
    <xf numFmtId="14" fontId="24" fillId="0" borderId="0" xfId="0" applyNumberFormat="1" applyFont="1" applyProtection="1">
      <protection hidden="1"/>
    </xf>
    <xf numFmtId="0" fontId="28" fillId="0" borderId="0" xfId="0" applyFont="1" applyProtection="1">
      <protection hidden="1"/>
    </xf>
    <xf numFmtId="0" fontId="16" fillId="0" borderId="0" xfId="0" applyFont="1" applyAlignment="1" applyProtection="1">
      <alignment horizontal="justify" vertical="center" wrapText="1"/>
      <protection hidden="1"/>
    </xf>
    <xf numFmtId="14" fontId="16" fillId="0" borderId="0" xfId="0" applyNumberFormat="1" applyFont="1" applyProtection="1">
      <protection hidden="1"/>
    </xf>
    <xf numFmtId="0" fontId="29" fillId="0" borderId="0" xfId="0" applyFont="1" applyProtection="1">
      <protection hidden="1"/>
    </xf>
    <xf numFmtId="14" fontId="30" fillId="2" borderId="4" xfId="0" applyNumberFormat="1" applyFont="1" applyFill="1" applyBorder="1" applyAlignment="1" applyProtection="1">
      <alignment vertical="center" wrapText="1"/>
      <protection hidden="1"/>
    </xf>
    <xf numFmtId="0" fontId="7" fillId="0" borderId="0" xfId="0" applyFont="1" applyProtection="1">
      <protection hidden="1"/>
    </xf>
    <xf numFmtId="0" fontId="11" fillId="0" borderId="0" xfId="0" applyFont="1" applyAlignment="1" applyProtection="1">
      <alignment vertical="center" wrapText="1"/>
      <protection locked="0"/>
    </xf>
    <xf numFmtId="0" fontId="11" fillId="0" borderId="4" xfId="0" applyFont="1" applyBorder="1" applyAlignment="1" applyProtection="1">
      <alignment horizontal="left" vertical="center" wrapText="1"/>
      <protection locked="0"/>
    </xf>
    <xf numFmtId="0" fontId="7" fillId="0" borderId="4" xfId="0" applyFont="1" applyBorder="1" applyProtection="1">
      <protection hidden="1"/>
    </xf>
    <xf numFmtId="0" fontId="11" fillId="0" borderId="4" xfId="0" applyFont="1" applyBorder="1" applyAlignment="1" applyProtection="1">
      <alignment vertical="center" wrapText="1"/>
      <protection locked="0"/>
    </xf>
    <xf numFmtId="0" fontId="5" fillId="3" borderId="4" xfId="0" applyFont="1" applyFill="1" applyBorder="1" applyAlignment="1" applyProtection="1">
      <alignment vertical="center" wrapText="1"/>
      <protection hidden="1"/>
    </xf>
    <xf numFmtId="0" fontId="30" fillId="2" borderId="4" xfId="0" applyFont="1" applyFill="1" applyBorder="1" applyAlignment="1" applyProtection="1">
      <alignment vertical="center" wrapText="1"/>
      <protection hidden="1"/>
    </xf>
    <xf numFmtId="0" fontId="11" fillId="0" borderId="0" xfId="0" applyFont="1" applyAlignment="1" applyProtection="1">
      <alignment horizontal="center" vertical="center" wrapText="1"/>
      <protection locked="0"/>
    </xf>
    <xf numFmtId="0" fontId="14" fillId="2" borderId="4" xfId="0" applyFont="1" applyFill="1" applyBorder="1" applyAlignment="1" applyProtection="1">
      <alignment horizontal="center" vertical="top" wrapText="1"/>
      <protection hidden="1"/>
    </xf>
    <xf numFmtId="14" fontId="14" fillId="0" borderId="60" xfId="0" applyNumberFormat="1" applyFont="1" applyBorder="1" applyProtection="1">
      <protection hidden="1"/>
    </xf>
    <xf numFmtId="0" fontId="5" fillId="2" borderId="4" xfId="0" applyFont="1" applyFill="1" applyBorder="1" applyAlignment="1" applyProtection="1">
      <alignment horizontal="left" vertical="center" wrapText="1"/>
      <protection hidden="1"/>
    </xf>
    <xf numFmtId="0" fontId="30" fillId="2" borderId="4" xfId="0" applyFont="1" applyFill="1" applyBorder="1" applyAlignment="1" applyProtection="1">
      <alignment horizontal="center" vertical="center" wrapText="1"/>
      <protection hidden="1"/>
    </xf>
    <xf numFmtId="0" fontId="5" fillId="2" borderId="10" xfId="0" applyFont="1" applyFill="1" applyBorder="1" applyAlignment="1" applyProtection="1">
      <alignment horizontal="left" vertical="center" wrapText="1"/>
      <protection hidden="1"/>
    </xf>
    <xf numFmtId="0" fontId="5" fillId="2" borderId="11" xfId="0" applyFont="1" applyFill="1" applyBorder="1" applyAlignment="1" applyProtection="1">
      <alignment horizontal="left" vertical="center" wrapText="1"/>
      <protection hidden="1"/>
    </xf>
    <xf numFmtId="0" fontId="5" fillId="2" borderId="10" xfId="0" applyFont="1" applyFill="1" applyBorder="1" applyAlignment="1" applyProtection="1">
      <alignment horizontal="center" vertical="center" wrapText="1"/>
      <protection hidden="1"/>
    </xf>
    <xf numFmtId="0" fontId="5" fillId="2" borderId="11" xfId="0" applyFont="1" applyFill="1" applyBorder="1" applyAlignment="1" applyProtection="1">
      <alignment horizontal="center" vertical="center" wrapText="1"/>
      <protection hidden="1"/>
    </xf>
    <xf numFmtId="0" fontId="30" fillId="2" borderId="10" xfId="0" applyFont="1" applyFill="1" applyBorder="1" applyAlignment="1" applyProtection="1">
      <alignment horizontal="center" vertical="center" wrapText="1"/>
      <protection hidden="1"/>
    </xf>
    <xf numFmtId="0" fontId="30" fillId="2" borderId="11" xfId="0" applyFont="1" applyFill="1" applyBorder="1" applyAlignment="1" applyProtection="1">
      <alignment horizontal="center" vertical="center" wrapText="1"/>
      <protection hidden="1"/>
    </xf>
    <xf numFmtId="0" fontId="16" fillId="0" borderId="0" xfId="0" applyFont="1"/>
    <xf numFmtId="0" fontId="23" fillId="5" borderId="4" xfId="0" applyFont="1" applyFill="1" applyBorder="1" applyAlignment="1" applyProtection="1">
      <alignment horizontal="center" vertical="center" wrapText="1"/>
      <protection hidden="1"/>
    </xf>
    <xf numFmtId="0" fontId="23" fillId="6" borderId="4" xfId="0" applyFont="1" applyFill="1" applyBorder="1" applyAlignment="1" applyProtection="1">
      <alignment horizontal="center" vertical="center" wrapText="1"/>
      <protection hidden="1"/>
    </xf>
    <xf numFmtId="0" fontId="23" fillId="4" borderId="4" xfId="0" applyFont="1" applyFill="1" applyBorder="1" applyAlignment="1" applyProtection="1">
      <alignment horizontal="center" vertical="center" wrapText="1"/>
      <protection hidden="1"/>
    </xf>
    <xf numFmtId="0" fontId="23" fillId="4" borderId="10" xfId="0" applyFont="1" applyFill="1" applyBorder="1" applyAlignment="1" applyProtection="1">
      <alignment horizontal="center" vertical="center" wrapText="1"/>
      <protection hidden="1"/>
    </xf>
    <xf numFmtId="0" fontId="23" fillId="4" borderId="6" xfId="0" applyFont="1" applyFill="1" applyBorder="1" applyAlignment="1" applyProtection="1">
      <alignment horizontal="center" vertical="center"/>
      <protection hidden="1"/>
    </xf>
    <xf numFmtId="0" fontId="23" fillId="4" borderId="12" xfId="0" applyFont="1" applyFill="1" applyBorder="1" applyAlignment="1" applyProtection="1">
      <alignment horizontal="center" vertical="center"/>
      <protection hidden="1"/>
    </xf>
    <xf numFmtId="0" fontId="23" fillId="4" borderId="14" xfId="0" applyFont="1" applyFill="1" applyBorder="1" applyAlignment="1" applyProtection="1">
      <alignment horizontal="center" vertical="center"/>
      <protection hidden="1"/>
    </xf>
    <xf numFmtId="0" fontId="23" fillId="4" borderId="9" xfId="0" applyFont="1" applyFill="1" applyBorder="1" applyAlignment="1" applyProtection="1">
      <alignment horizontal="center" vertical="center" wrapText="1"/>
      <protection hidden="1"/>
    </xf>
    <xf numFmtId="0" fontId="23" fillId="4" borderId="13" xfId="0" applyFont="1" applyFill="1" applyBorder="1" applyAlignment="1" applyProtection="1">
      <alignment horizontal="center" vertical="center" wrapText="1"/>
      <protection hidden="1"/>
    </xf>
    <xf numFmtId="0" fontId="23" fillId="4" borderId="15" xfId="0" applyFont="1" applyFill="1" applyBorder="1" applyAlignment="1" applyProtection="1">
      <alignment horizontal="center" vertical="center" wrapText="1"/>
      <protection hidden="1"/>
    </xf>
    <xf numFmtId="14" fontId="23" fillId="5" borderId="4" xfId="0" applyNumberFormat="1" applyFont="1" applyFill="1" applyBorder="1" applyAlignment="1" applyProtection="1">
      <alignment horizontal="center" vertical="center" wrapText="1"/>
      <protection hidden="1"/>
    </xf>
    <xf numFmtId="0" fontId="15" fillId="0" borderId="60" xfId="0" quotePrefix="1" applyFont="1" applyBorder="1" applyAlignment="1">
      <alignment horizontal="center" vertical="center" wrapText="1"/>
    </xf>
    <xf numFmtId="0" fontId="14" fillId="0" borderId="60" xfId="0" applyFont="1" applyBorder="1" applyAlignment="1" applyProtection="1">
      <alignment horizontal="center"/>
      <protection hidden="1"/>
    </xf>
    <xf numFmtId="0" fontId="13" fillId="0" borderId="58"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6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7" xfId="0" applyFont="1" applyBorder="1" applyAlignment="1">
      <alignment horizontal="center" vertical="center" wrapText="1"/>
    </xf>
    <xf numFmtId="14" fontId="5" fillId="2" borderId="10" xfId="0" applyNumberFormat="1" applyFont="1" applyFill="1" applyBorder="1" applyAlignment="1" applyProtection="1">
      <alignment horizontal="left" vertical="center" wrapText="1"/>
      <protection hidden="1"/>
    </xf>
    <xf numFmtId="14" fontId="5" fillId="2" borderId="11" xfId="0" applyNumberFormat="1" applyFont="1" applyFill="1" applyBorder="1" applyAlignment="1" applyProtection="1">
      <alignment horizontal="left" vertical="center" wrapText="1"/>
      <protection hidden="1"/>
    </xf>
    <xf numFmtId="14" fontId="30" fillId="2" borderId="10" xfId="0" applyNumberFormat="1" applyFont="1" applyFill="1" applyBorder="1" applyAlignment="1" applyProtection="1">
      <alignment horizontal="center" vertical="center" wrapText="1"/>
      <protection hidden="1"/>
    </xf>
    <xf numFmtId="14" fontId="30" fillId="2" borderId="3" xfId="0" applyNumberFormat="1" applyFont="1" applyFill="1" applyBorder="1" applyAlignment="1" applyProtection="1">
      <alignment horizontal="center" vertical="center" wrapText="1"/>
      <protection hidden="1"/>
    </xf>
    <xf numFmtId="14" fontId="30" fillId="2" borderId="11" xfId="0" applyNumberFormat="1" applyFont="1" applyFill="1" applyBorder="1" applyAlignment="1" applyProtection="1">
      <alignment horizontal="center" vertical="center" wrapText="1"/>
      <protection hidden="1"/>
    </xf>
    <xf numFmtId="0" fontId="13" fillId="0" borderId="57" xfId="0" applyFont="1" applyBorder="1" applyAlignment="1">
      <alignment horizontal="center" vertical="center" wrapText="1"/>
    </xf>
    <xf numFmtId="0" fontId="13" fillId="0" borderId="4" xfId="0" applyFont="1" applyBorder="1" applyAlignment="1">
      <alignment horizontal="center" vertical="center" wrapText="1"/>
    </xf>
    <xf numFmtId="0" fontId="6" fillId="0" borderId="0" xfId="0" applyFont="1" applyAlignment="1">
      <alignment horizontal="center"/>
    </xf>
    <xf numFmtId="0" fontId="5" fillId="4" borderId="21" xfId="0" applyFont="1" applyFill="1" applyBorder="1" applyAlignment="1">
      <alignment horizontal="center" vertical="center" textRotation="90"/>
    </xf>
    <xf numFmtId="0" fontId="5" fillId="4" borderId="26" xfId="0" applyFont="1" applyFill="1" applyBorder="1" applyAlignment="1">
      <alignment horizontal="center" vertical="center" textRotation="90"/>
    </xf>
    <xf numFmtId="0" fontId="5" fillId="4" borderId="32" xfId="0" applyFont="1" applyFill="1" applyBorder="1" applyAlignment="1">
      <alignment horizontal="center" vertical="center" textRotation="90"/>
    </xf>
    <xf numFmtId="0" fontId="5" fillId="4" borderId="22" xfId="0" applyFont="1" applyFill="1" applyBorder="1" applyAlignment="1" applyProtection="1">
      <alignment vertical="center" wrapText="1"/>
      <protection hidden="1"/>
    </xf>
    <xf numFmtId="0" fontId="5" fillId="4" borderId="23" xfId="0" applyFont="1" applyFill="1" applyBorder="1" applyAlignment="1" applyProtection="1">
      <alignment vertical="center" wrapText="1"/>
      <protection hidden="1"/>
    </xf>
    <xf numFmtId="0" fontId="5" fillId="4" borderId="5" xfId="0" applyFont="1" applyFill="1" applyBorder="1" applyAlignment="1" applyProtection="1">
      <alignment vertical="center" wrapText="1"/>
      <protection hidden="1"/>
    </xf>
    <xf numFmtId="0" fontId="5" fillId="4" borderId="26" xfId="0" applyFont="1" applyFill="1" applyBorder="1" applyAlignment="1" applyProtection="1">
      <alignment vertical="center" wrapText="1"/>
      <protection hidden="1"/>
    </xf>
    <xf numFmtId="0" fontId="5" fillId="4" borderId="32" xfId="0" applyFont="1" applyFill="1" applyBorder="1" applyAlignment="1" applyProtection="1">
      <alignment vertical="center" wrapText="1"/>
      <protection hidden="1"/>
    </xf>
    <xf numFmtId="0" fontId="5" fillId="4" borderId="27" xfId="0" applyFont="1" applyFill="1" applyBorder="1" applyAlignment="1" applyProtection="1">
      <alignment vertical="center" wrapText="1"/>
      <protection hidden="1"/>
    </xf>
    <xf numFmtId="0" fontId="5" fillId="4" borderId="28" xfId="0" applyFont="1" applyFill="1" applyBorder="1" applyAlignment="1" applyProtection="1">
      <alignment vertical="center" wrapText="1"/>
      <protection hidden="1"/>
    </xf>
    <xf numFmtId="0" fontId="5" fillId="4" borderId="27" xfId="0" applyFont="1" applyFill="1" applyBorder="1" applyAlignment="1" applyProtection="1">
      <alignment horizontal="left" vertical="center" wrapText="1"/>
      <protection hidden="1"/>
    </xf>
    <xf numFmtId="0" fontId="5" fillId="4" borderId="28" xfId="0" applyFont="1" applyFill="1" applyBorder="1" applyAlignment="1" applyProtection="1">
      <alignment horizontal="left" vertical="center" wrapText="1"/>
      <protection hidden="1"/>
    </xf>
    <xf numFmtId="0" fontId="5" fillId="4" borderId="33" xfId="0" applyFont="1" applyFill="1" applyBorder="1" applyAlignment="1" applyProtection="1">
      <alignment vertical="center" wrapText="1"/>
      <protection hidden="1"/>
    </xf>
    <xf numFmtId="0" fontId="5" fillId="4" borderId="34" xfId="0" applyFont="1" applyFill="1" applyBorder="1" applyAlignment="1" applyProtection="1">
      <alignment vertical="center" wrapText="1"/>
      <protection hidden="1"/>
    </xf>
    <xf numFmtId="0" fontId="5" fillId="5" borderId="35" xfId="0" applyFont="1" applyFill="1" applyBorder="1" applyAlignment="1">
      <alignment horizontal="center" vertical="center" textRotation="90" wrapText="1"/>
    </xf>
    <xf numFmtId="0" fontId="5" fillId="5" borderId="35" xfId="0" applyFont="1" applyFill="1" applyBorder="1" applyAlignment="1">
      <alignment horizontal="center" vertical="center" textRotation="90"/>
    </xf>
    <xf numFmtId="0" fontId="5" fillId="5" borderId="42" xfId="0" applyFont="1" applyFill="1" applyBorder="1" applyAlignment="1">
      <alignment horizontal="center" vertical="center" textRotation="90"/>
    </xf>
    <xf numFmtId="0" fontId="5" fillId="5" borderId="7" xfId="0" applyFont="1" applyFill="1" applyBorder="1" applyAlignment="1" applyProtection="1">
      <alignment vertical="center" wrapText="1"/>
      <protection hidden="1"/>
    </xf>
    <xf numFmtId="0" fontId="5" fillId="5" borderId="8" xfId="0" applyFont="1" applyFill="1" applyBorder="1" applyAlignment="1" applyProtection="1">
      <alignment vertical="center" wrapText="1"/>
      <protection hidden="1"/>
    </xf>
    <xf numFmtId="0" fontId="5" fillId="5" borderId="26" xfId="0" applyFont="1" applyFill="1" applyBorder="1" applyAlignment="1" applyProtection="1">
      <alignment vertical="center" wrapText="1"/>
      <protection hidden="1"/>
    </xf>
    <xf numFmtId="0" fontId="5" fillId="5" borderId="45" xfId="0" applyFont="1" applyFill="1" applyBorder="1" applyAlignment="1" applyProtection="1">
      <alignment vertical="center" wrapText="1"/>
      <protection hidden="1"/>
    </xf>
    <xf numFmtId="0" fontId="5" fillId="5" borderId="27" xfId="0" applyFont="1" applyFill="1" applyBorder="1" applyAlignment="1" applyProtection="1">
      <alignment vertical="center" wrapText="1"/>
      <protection hidden="1"/>
    </xf>
    <xf numFmtId="0" fontId="5" fillId="5" borderId="28" xfId="0" applyFont="1" applyFill="1" applyBorder="1" applyAlignment="1" applyProtection="1">
      <alignment vertical="center" wrapText="1"/>
      <protection hidden="1"/>
    </xf>
    <xf numFmtId="0" fontId="5" fillId="5" borderId="39" xfId="0" applyFont="1" applyFill="1" applyBorder="1" applyAlignment="1" applyProtection="1">
      <alignment vertical="center" wrapText="1"/>
      <protection hidden="1"/>
    </xf>
    <xf numFmtId="0" fontId="5" fillId="5" borderId="41" xfId="0" applyFont="1" applyFill="1" applyBorder="1" applyAlignment="1" applyProtection="1">
      <alignment vertical="center" wrapText="1"/>
      <protection hidden="1"/>
    </xf>
    <xf numFmtId="0" fontId="5" fillId="6" borderId="43" xfId="0" applyFont="1" applyFill="1" applyBorder="1" applyAlignment="1" applyProtection="1">
      <alignment vertical="center" wrapText="1"/>
      <protection hidden="1"/>
    </xf>
    <xf numFmtId="0" fontId="5" fillId="6" borderId="44" xfId="0" applyFont="1" applyFill="1" applyBorder="1" applyAlignment="1" applyProtection="1">
      <alignment vertical="center" wrapText="1"/>
      <protection hidden="1"/>
    </xf>
    <xf numFmtId="0" fontId="5" fillId="4" borderId="47" xfId="0" applyFont="1" applyFill="1" applyBorder="1" applyAlignment="1">
      <alignment horizontal="center" vertical="center" textRotation="90" wrapText="1"/>
    </xf>
    <xf numFmtId="0" fontId="5" fillId="4" borderId="26" xfId="0" applyFont="1" applyFill="1" applyBorder="1" applyAlignment="1">
      <alignment horizontal="center" vertical="center" textRotation="90" wrapText="1"/>
    </xf>
    <xf numFmtId="0" fontId="5" fillId="4" borderId="41" xfId="0" applyFont="1" applyFill="1" applyBorder="1" applyAlignment="1">
      <alignment horizontal="center" vertical="center" textRotation="90" wrapText="1"/>
    </xf>
    <xf numFmtId="0" fontId="5" fillId="4" borderId="48" xfId="0" applyFont="1" applyFill="1" applyBorder="1" applyAlignment="1" applyProtection="1">
      <alignment vertical="center" wrapText="1"/>
      <protection hidden="1"/>
    </xf>
    <xf numFmtId="0" fontId="5" fillId="4" borderId="51" xfId="0" applyFont="1" applyFill="1" applyBorder="1" applyAlignment="1" applyProtection="1">
      <alignment vertical="center" wrapText="1"/>
      <protection hidden="1"/>
    </xf>
    <xf numFmtId="0" fontId="5" fillId="4" borderId="50" xfId="0" applyFont="1" applyFill="1" applyBorder="1" applyAlignment="1" applyProtection="1">
      <alignment vertical="center" wrapText="1"/>
      <protection hidden="1"/>
    </xf>
    <xf numFmtId="0" fontId="5" fillId="4" borderId="52" xfId="0" applyFont="1" applyFill="1" applyBorder="1" applyAlignment="1" applyProtection="1">
      <alignment vertical="center" wrapText="1"/>
      <protection hidden="1"/>
    </xf>
    <xf numFmtId="0" fontId="5" fillId="4" borderId="56" xfId="0" applyFont="1" applyFill="1" applyBorder="1" applyAlignment="1" applyProtection="1">
      <alignment vertical="center" wrapText="1"/>
      <protection hidden="1"/>
    </xf>
    <xf numFmtId="0" fontId="5" fillId="4" borderId="55" xfId="0" applyFont="1" applyFill="1" applyBorder="1" applyAlignment="1" applyProtection="1">
      <alignment vertical="center" wrapText="1"/>
      <protection hidden="1"/>
    </xf>
  </cellXfs>
  <cellStyles count="3">
    <cellStyle name="Cálculo" xfId="1" builtinId="22"/>
    <cellStyle name="Celda de comprobación" xfId="2" builtinId="23"/>
    <cellStyle name="Normal" xfId="0" builtinId="0"/>
  </cellStyles>
  <dxfs count="20">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auto="1"/>
        </left>
        <right style="thin">
          <color auto="1"/>
        </right>
        <top style="thin">
          <color auto="1"/>
        </top>
        <bottom style="thin">
          <color auto="1"/>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type="path" left="0.5" right="0.5" top="0.5" bottom="0.5">
          <stop position="0">
            <color theme="0"/>
          </stop>
          <stop position="1">
            <color rgb="FFC00000"/>
          </stop>
        </gradientFill>
      </fill>
      <border>
        <left style="thin">
          <color indexed="64"/>
        </left>
        <right style="thin">
          <color indexed="64"/>
        </right>
        <top style="thin">
          <color indexed="64"/>
        </top>
        <bottom style="thin">
          <color indexed="64"/>
        </bottom>
      </border>
    </dxf>
    <dxf>
      <fill>
        <gradientFill degree="45">
          <stop position="0">
            <color theme="0"/>
          </stop>
          <stop position="0.5">
            <color rgb="FF00B050"/>
          </stop>
          <stop position="1">
            <color theme="0"/>
          </stop>
        </gradientFill>
      </fill>
    </dxf>
    <dxf>
      <fill>
        <gradientFill degree="45">
          <stop position="0">
            <color theme="0"/>
          </stop>
          <stop position="0.5">
            <color theme="4"/>
          </stop>
          <stop position="1">
            <color theme="0"/>
          </stop>
        </gradientFill>
      </fill>
    </dxf>
    <dxf>
      <fill>
        <gradientFill type="path" left="0.5" right="0.5" top="0.5" bottom="0.5">
          <stop position="0">
            <color theme="0"/>
          </stop>
          <stop position="1">
            <color rgb="FFCC99FF"/>
          </stop>
        </gradientFill>
      </fill>
    </dxf>
    <dxf>
      <fill>
        <gradientFill type="path" left="0.5" right="0.5" top="0.5" bottom="0.5">
          <stop position="0">
            <color theme="0"/>
          </stop>
          <stop position="1">
            <color rgb="FFFFFF00"/>
          </stop>
        </gradientFill>
      </fill>
    </dxf>
    <dxf>
      <fill>
        <gradientFill type="path" left="0.5" right="0.5" top="0.5" bottom="0.5">
          <stop position="0">
            <color theme="0"/>
          </stop>
          <stop position="1">
            <color rgb="FF00B050"/>
          </stop>
        </gradientFill>
      </fill>
    </dxf>
    <dxf>
      <fill>
        <gradientFill type="path" left="0.5" right="0.5" top="0.5" bottom="0.5">
          <stop position="0">
            <color theme="0"/>
          </stop>
          <stop position="1">
            <color rgb="FFC00000"/>
          </stop>
        </gradientFill>
      </fill>
      <border>
        <left style="thin">
          <color indexed="64"/>
        </left>
        <right style="thin">
          <color indexed="64"/>
        </right>
        <top style="thin">
          <color indexed="64"/>
        </top>
        <bottom style="thin">
          <color indexed="64"/>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C00000"/>
          </stop>
        </gradientFill>
      </fill>
      <border>
        <left style="thin">
          <color indexed="64"/>
        </left>
        <right style="thin">
          <color indexed="64"/>
        </right>
        <top style="thin">
          <color indexed="64"/>
        </top>
        <bottom style="thin">
          <color indexed="64"/>
        </bottom>
      </border>
    </dxf>
    <dxf>
      <fill>
        <gradientFill degree="45">
          <stop position="0">
            <color theme="0"/>
          </stop>
          <stop position="0.5">
            <color rgb="FF00B050"/>
          </stop>
          <stop position="1">
            <color theme="0"/>
          </stop>
        </gradientFill>
      </fill>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type="path" left="0.5" right="0.5" top="0.5" bottom="0.5">
          <stop position="0">
            <color theme="0"/>
          </stop>
          <stop position="1">
            <color rgb="FFFFFF00"/>
          </stop>
        </gradientFill>
      </fill>
    </dxf>
    <dxf>
      <fill>
        <gradientFill type="path" left="0.5" right="0.5" top="0.5" bottom="0.5">
          <stop position="0">
            <color theme="0"/>
          </stop>
          <stop position="1">
            <color rgb="FFC00000"/>
          </stop>
        </gradientFill>
      </fill>
      <border>
        <left style="thin">
          <color indexed="64"/>
        </left>
        <right style="thin">
          <color indexed="64"/>
        </right>
        <top style="thin">
          <color indexed="64"/>
        </top>
        <bottom style="thin">
          <color indexed="64"/>
        </bottom>
      </border>
    </dxf>
    <dxf>
      <fill>
        <gradientFill degree="45">
          <stop position="0">
            <color theme="0"/>
          </stop>
          <stop position="0.5">
            <color rgb="FF00B050"/>
          </stop>
          <stop position="1">
            <color theme="0"/>
          </stop>
        </gradientFill>
      </fill>
    </dxf>
    <dxf>
      <fill>
        <gradientFill type="path" left="0.5" right="0.5" top="0.5" bottom="0.5">
          <stop position="0">
            <color theme="0"/>
          </stop>
          <stop position="1">
            <color theme="4"/>
          </stop>
        </gradient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358587</xdr:colOff>
      <xdr:row>2</xdr:row>
      <xdr:rowOff>0</xdr:rowOff>
    </xdr:from>
    <xdr:to>
      <xdr:col>1</xdr:col>
      <xdr:colOff>1854221</xdr:colOff>
      <xdr:row>4</xdr:row>
      <xdr:rowOff>139038</xdr:rowOff>
    </xdr:to>
    <xdr:pic>
      <xdr:nvPicPr>
        <xdr:cNvPr id="3" name="Imagen 2">
          <a:extLst>
            <a:ext uri="{FF2B5EF4-FFF2-40B4-BE49-F238E27FC236}">
              <a16:creationId xmlns:a16="http://schemas.microsoft.com/office/drawing/2014/main" id="{BE1AC64D-8FB1-4D72-A9C1-01A83C329CA5}"/>
            </a:ext>
          </a:extLst>
        </xdr:cNvPr>
        <xdr:cNvPicPr>
          <a:picLocks noChangeAspect="1"/>
        </xdr:cNvPicPr>
      </xdr:nvPicPr>
      <xdr:blipFill>
        <a:blip xmlns:r="http://schemas.openxmlformats.org/officeDocument/2006/relationships" r:embed="rId1"/>
        <a:stretch>
          <a:fillRect/>
        </a:stretch>
      </xdr:blipFill>
      <xdr:spPr>
        <a:xfrm>
          <a:off x="739587" y="470647"/>
          <a:ext cx="1495634" cy="609685"/>
        </a:xfrm>
        <a:prstGeom prst="rect">
          <a:avLst/>
        </a:prstGeom>
      </xdr:spPr>
    </xdr:pic>
    <xdr:clientData/>
  </xdr:twoCellAnchor>
  <xdr:twoCellAnchor editAs="oneCell">
    <xdr:from>
      <xdr:col>8</xdr:col>
      <xdr:colOff>190500</xdr:colOff>
      <xdr:row>2</xdr:row>
      <xdr:rowOff>89648</xdr:rowOff>
    </xdr:from>
    <xdr:to>
      <xdr:col>8</xdr:col>
      <xdr:colOff>1887311</xdr:colOff>
      <xdr:row>4</xdr:row>
      <xdr:rowOff>118747</xdr:rowOff>
    </xdr:to>
    <xdr:pic>
      <xdr:nvPicPr>
        <xdr:cNvPr id="4" name="Imagen 3">
          <a:extLst>
            <a:ext uri="{FF2B5EF4-FFF2-40B4-BE49-F238E27FC236}">
              <a16:creationId xmlns:a16="http://schemas.microsoft.com/office/drawing/2014/main" id="{3E1DC9C5-D193-4C62-BD5D-2FDB41294DB2}"/>
            </a:ext>
          </a:extLst>
        </xdr:cNvPr>
        <xdr:cNvPicPr>
          <a:picLocks noChangeAspect="1"/>
        </xdr:cNvPicPr>
      </xdr:nvPicPr>
      <xdr:blipFill>
        <a:blip xmlns:r="http://schemas.openxmlformats.org/officeDocument/2006/relationships" r:embed="rId2"/>
        <a:stretch>
          <a:fillRect/>
        </a:stretch>
      </xdr:blipFill>
      <xdr:spPr>
        <a:xfrm>
          <a:off x="12528176" y="560295"/>
          <a:ext cx="1696811" cy="49974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2"/>
  <sheetViews>
    <sheetView showGridLines="0" tabSelected="1" zoomScale="85" zoomScaleNormal="85" workbookViewId="0">
      <selection activeCell="A9" sqref="A9:B9"/>
    </sheetView>
  </sheetViews>
  <sheetFormatPr baseColWidth="10" defaultColWidth="11.42578125" defaultRowHeight="14.25" x14ac:dyDescent="0.2"/>
  <cols>
    <col min="1" max="1" width="5.7109375" style="31" customWidth="1"/>
    <col min="2" max="2" width="36.7109375" style="65" customWidth="1"/>
    <col min="3" max="3" width="48.28515625" style="31" customWidth="1"/>
    <col min="4" max="4" width="31.28515625" style="31" customWidth="1"/>
    <col min="5" max="5" width="15.7109375" style="66" customWidth="1"/>
    <col min="6" max="6" width="14.140625" style="31" customWidth="1"/>
    <col min="7" max="7" width="13.5703125" style="31" customWidth="1"/>
    <col min="8" max="8" width="22.28515625" style="31" customWidth="1"/>
    <col min="9" max="9" width="30.28515625" style="31" customWidth="1"/>
    <col min="10" max="10" width="31.5703125" style="31" customWidth="1"/>
    <col min="11" max="11" width="16.42578125" style="31" bestFit="1" customWidth="1"/>
    <col min="12" max="12" width="11.42578125" style="31"/>
    <col min="13" max="13" width="21.85546875" style="31" customWidth="1"/>
    <col min="14" max="14" width="14.85546875" style="31" customWidth="1"/>
    <col min="15" max="15" width="11.85546875" style="31" customWidth="1"/>
    <col min="16" max="16" width="13.140625" style="31" customWidth="1"/>
    <col min="17" max="21" width="11.42578125" style="31"/>
    <col min="22" max="22" width="150.42578125" style="67" hidden="1" customWidth="1"/>
    <col min="23" max="16384" width="11.42578125" style="31"/>
  </cols>
  <sheetData>
    <row r="1" spans="1:22" ht="15" thickBot="1" x14ac:dyDescent="0.25">
      <c r="B1" s="32"/>
      <c r="C1" s="32"/>
      <c r="D1" s="32"/>
      <c r="E1" s="33"/>
      <c r="F1" s="32"/>
      <c r="G1" s="32"/>
      <c r="H1" s="32"/>
      <c r="I1" s="32"/>
      <c r="J1" s="32"/>
      <c r="K1" s="32"/>
      <c r="L1" s="32"/>
      <c r="M1" s="32"/>
      <c r="V1" s="31"/>
    </row>
    <row r="2" spans="1:22" ht="15" x14ac:dyDescent="0.2">
      <c r="B2" s="104"/>
      <c r="C2" s="112" t="s">
        <v>0</v>
      </c>
      <c r="D2" s="112"/>
      <c r="E2" s="112"/>
      <c r="F2" s="112"/>
      <c r="G2" s="112"/>
      <c r="H2" s="112"/>
      <c r="I2" s="101"/>
      <c r="J2" s="34"/>
      <c r="K2" s="34"/>
      <c r="L2" s="34"/>
      <c r="M2" s="32"/>
      <c r="V2" s="31"/>
    </row>
    <row r="3" spans="1:22" ht="18.75" customHeight="1" x14ac:dyDescent="0.2">
      <c r="B3" s="105"/>
      <c r="C3" s="28" t="s">
        <v>1</v>
      </c>
      <c r="D3" s="113" t="s">
        <v>77</v>
      </c>
      <c r="E3" s="113"/>
      <c r="F3" s="113"/>
      <c r="G3" s="113"/>
      <c r="H3" s="113"/>
      <c r="I3" s="102"/>
      <c r="J3" s="34"/>
      <c r="K3" s="34"/>
      <c r="L3" s="34"/>
      <c r="M3" s="35" t="s">
        <v>2</v>
      </c>
      <c r="N3" s="36">
        <f>COUNTA(B18:B40)</f>
        <v>0</v>
      </c>
      <c r="O3" s="37"/>
      <c r="V3" s="31"/>
    </row>
    <row r="4" spans="1:22" ht="18.75" customHeight="1" x14ac:dyDescent="0.2">
      <c r="B4" s="105"/>
      <c r="C4" s="28" t="s">
        <v>3</v>
      </c>
      <c r="D4" s="113" t="s">
        <v>78</v>
      </c>
      <c r="E4" s="113"/>
      <c r="F4" s="113"/>
      <c r="G4" s="113"/>
      <c r="H4" s="113"/>
      <c r="I4" s="102"/>
      <c r="J4" s="34"/>
      <c r="K4" s="34"/>
      <c r="L4" s="34"/>
      <c r="M4" s="35" t="s">
        <v>4</v>
      </c>
      <c r="N4" s="36">
        <f>COUNTA(D18:D40)</f>
        <v>0</v>
      </c>
      <c r="O4" s="37"/>
      <c r="V4" s="31"/>
    </row>
    <row r="5" spans="1:22" ht="15" x14ac:dyDescent="0.2">
      <c r="B5" s="105"/>
      <c r="C5" s="28" t="s">
        <v>5</v>
      </c>
      <c r="D5" s="29" t="s">
        <v>6</v>
      </c>
      <c r="E5" s="113" t="s">
        <v>7</v>
      </c>
      <c r="F5" s="113"/>
      <c r="G5" s="113" t="s">
        <v>82</v>
      </c>
      <c r="H5" s="113"/>
      <c r="I5" s="102"/>
      <c r="J5" s="34"/>
      <c r="K5" s="34"/>
      <c r="L5" s="34"/>
      <c r="M5" s="38"/>
      <c r="V5" s="31"/>
    </row>
    <row r="6" spans="1:22" ht="15.75" thickBot="1" x14ac:dyDescent="0.25">
      <c r="B6" s="106"/>
      <c r="C6" s="78">
        <v>45229</v>
      </c>
      <c r="D6" s="30" t="s">
        <v>8</v>
      </c>
      <c r="E6" s="99">
        <v>6</v>
      </c>
      <c r="F6" s="99"/>
      <c r="G6" s="100">
        <v>1</v>
      </c>
      <c r="H6" s="100"/>
      <c r="I6" s="103"/>
      <c r="J6" s="34"/>
      <c r="K6" s="34"/>
      <c r="L6" s="34"/>
      <c r="M6" s="38"/>
      <c r="V6" s="31"/>
    </row>
    <row r="7" spans="1:22" ht="14.25" customHeight="1" x14ac:dyDescent="0.2">
      <c r="B7" s="32"/>
      <c r="C7" s="32"/>
      <c r="D7" s="32"/>
      <c r="E7" s="33"/>
      <c r="F7" s="32"/>
      <c r="G7" s="32"/>
      <c r="H7" s="32"/>
      <c r="I7" s="32"/>
      <c r="J7" s="32"/>
      <c r="K7" s="32"/>
      <c r="L7" s="32"/>
      <c r="M7" s="38"/>
      <c r="V7" s="31"/>
    </row>
    <row r="8" spans="1:22" ht="23.25" customHeight="1" x14ac:dyDescent="0.2">
      <c r="B8" s="31"/>
      <c r="E8" s="31"/>
      <c r="I8" s="32"/>
      <c r="K8" s="39"/>
      <c r="L8" s="39"/>
      <c r="M8" s="40" t="s">
        <v>9</v>
      </c>
      <c r="N8" s="41">
        <f>COUNTIFS(K16:K39,"si")</f>
        <v>0</v>
      </c>
      <c r="V8" s="31"/>
    </row>
    <row r="9" spans="1:22" s="69" customFormat="1" ht="16.5" customHeight="1" x14ac:dyDescent="0.2">
      <c r="A9" s="79" t="s">
        <v>84</v>
      </c>
      <c r="B9" s="79"/>
      <c r="C9" s="109"/>
      <c r="D9" s="110"/>
      <c r="E9" s="110"/>
      <c r="F9" s="111"/>
      <c r="G9" s="107" t="s">
        <v>83</v>
      </c>
      <c r="H9" s="108"/>
      <c r="I9" s="68"/>
      <c r="K9" s="70"/>
      <c r="L9" s="70"/>
      <c r="M9" s="71" t="s">
        <v>10</v>
      </c>
      <c r="N9" s="72">
        <f>COUNTIFS(K17:K40,"sin vencer")</f>
        <v>0</v>
      </c>
    </row>
    <row r="10" spans="1:22" s="69" customFormat="1" ht="16.5" customHeight="1" x14ac:dyDescent="0.2">
      <c r="A10" s="79" t="s">
        <v>11</v>
      </c>
      <c r="B10" s="79"/>
      <c r="C10" s="80"/>
      <c r="D10" s="80"/>
      <c r="E10" s="80"/>
      <c r="F10" s="80"/>
      <c r="G10" s="80"/>
      <c r="H10" s="80"/>
      <c r="I10" s="80"/>
      <c r="K10" s="70"/>
      <c r="L10" s="70"/>
      <c r="M10" s="73" t="s">
        <v>12</v>
      </c>
      <c r="N10" s="72">
        <f>COUNTIFS(K18:K40,"parcial")</f>
        <v>0</v>
      </c>
    </row>
    <row r="11" spans="1:22" s="69" customFormat="1" ht="16.5" customHeight="1" x14ac:dyDescent="0.2">
      <c r="A11" s="79" t="s">
        <v>13</v>
      </c>
      <c r="B11" s="79"/>
      <c r="C11" s="80"/>
      <c r="D11" s="80"/>
      <c r="E11" s="80"/>
      <c r="F11" s="80"/>
      <c r="G11" s="80"/>
      <c r="H11" s="80"/>
      <c r="I11" s="80"/>
      <c r="K11" s="70"/>
      <c r="L11" s="70"/>
      <c r="M11" s="73" t="s">
        <v>14</v>
      </c>
      <c r="N11" s="72">
        <f>COUNTIFS(K18:K40,"no")</f>
        <v>0</v>
      </c>
    </row>
    <row r="12" spans="1:22" s="69" customFormat="1" ht="16.5" customHeight="1" x14ac:dyDescent="0.2">
      <c r="A12" s="79" t="s">
        <v>15</v>
      </c>
      <c r="B12" s="79"/>
      <c r="C12" s="80"/>
      <c r="D12" s="80"/>
      <c r="E12" s="80"/>
      <c r="F12" s="80"/>
      <c r="G12" s="80"/>
      <c r="H12" s="80"/>
      <c r="I12" s="80"/>
      <c r="K12" s="70"/>
      <c r="L12" s="70"/>
      <c r="M12" s="73" t="s">
        <v>16</v>
      </c>
      <c r="N12" s="72">
        <f>COUNTIFS(K18:K40,"n/a")</f>
        <v>0</v>
      </c>
    </row>
    <row r="13" spans="1:22" s="69" customFormat="1" ht="23.25" customHeight="1" x14ac:dyDescent="0.2">
      <c r="A13" s="81" t="s">
        <v>17</v>
      </c>
      <c r="B13" s="82"/>
      <c r="C13" s="72"/>
      <c r="D13" s="74" t="s">
        <v>18</v>
      </c>
      <c r="E13" s="85"/>
      <c r="F13" s="86"/>
      <c r="G13" s="83" t="s">
        <v>36</v>
      </c>
      <c r="H13" s="84"/>
      <c r="I13" s="75"/>
      <c r="J13" s="76"/>
      <c r="K13" s="76"/>
      <c r="L13" s="76"/>
      <c r="M13" s="76"/>
    </row>
    <row r="14" spans="1:22" x14ac:dyDescent="0.2">
      <c r="A14" s="87"/>
      <c r="B14" s="87"/>
      <c r="C14" s="42"/>
      <c r="D14" s="43"/>
      <c r="E14" s="43"/>
      <c r="F14" s="43"/>
      <c r="G14" s="43"/>
      <c r="H14" s="43"/>
      <c r="I14" s="32"/>
      <c r="J14" s="32"/>
      <c r="K14" s="32"/>
      <c r="L14" s="32"/>
      <c r="M14" s="32"/>
      <c r="V14" s="31"/>
    </row>
    <row r="15" spans="1:22" s="47" customFormat="1" ht="12" customHeight="1" x14ac:dyDescent="0.15">
      <c r="A15" s="92" t="s">
        <v>19</v>
      </c>
      <c r="B15" s="95" t="s">
        <v>79</v>
      </c>
      <c r="C15" s="95" t="s">
        <v>20</v>
      </c>
      <c r="D15" s="88" t="s">
        <v>21</v>
      </c>
      <c r="E15" s="88"/>
      <c r="F15" s="88"/>
      <c r="G15" s="88"/>
      <c r="H15" s="88"/>
      <c r="I15" s="88"/>
      <c r="J15" s="88"/>
      <c r="K15" s="90" t="s">
        <v>22</v>
      </c>
      <c r="L15" s="90"/>
      <c r="M15" s="90"/>
      <c r="N15" s="90"/>
      <c r="O15" s="45"/>
      <c r="P15" s="46"/>
      <c r="Q15" s="46"/>
      <c r="R15" s="46"/>
      <c r="S15" s="46"/>
    </row>
    <row r="16" spans="1:22" s="46" customFormat="1" ht="19.5" customHeight="1" x14ac:dyDescent="0.15">
      <c r="A16" s="93"/>
      <c r="B16" s="96"/>
      <c r="C16" s="96"/>
      <c r="D16" s="88" t="s">
        <v>90</v>
      </c>
      <c r="E16" s="88" t="s">
        <v>24</v>
      </c>
      <c r="F16" s="98" t="s">
        <v>25</v>
      </c>
      <c r="G16" s="88" t="s">
        <v>26</v>
      </c>
      <c r="H16" s="88" t="s">
        <v>35</v>
      </c>
      <c r="I16" s="88"/>
      <c r="J16" s="89" t="s">
        <v>27</v>
      </c>
      <c r="K16" s="90" t="s">
        <v>28</v>
      </c>
      <c r="L16" s="90" t="s">
        <v>29</v>
      </c>
      <c r="M16" s="91" t="s">
        <v>30</v>
      </c>
      <c r="N16" s="90" t="s">
        <v>31</v>
      </c>
      <c r="O16" s="45"/>
    </row>
    <row r="17" spans="1:22" s="46" customFormat="1" ht="57" x14ac:dyDescent="0.2">
      <c r="A17" s="94"/>
      <c r="B17" s="97"/>
      <c r="C17" s="97"/>
      <c r="D17" s="88"/>
      <c r="E17" s="88"/>
      <c r="F17" s="98"/>
      <c r="G17" s="88"/>
      <c r="H17" s="44" t="s">
        <v>32</v>
      </c>
      <c r="I17" s="44" t="s">
        <v>33</v>
      </c>
      <c r="J17" s="89"/>
      <c r="K17" s="90"/>
      <c r="L17" s="90"/>
      <c r="M17" s="91"/>
      <c r="N17" s="90"/>
      <c r="O17" s="45"/>
      <c r="P17" s="77" t="s">
        <v>89</v>
      </c>
      <c r="Q17" s="48" t="s">
        <v>34</v>
      </c>
    </row>
    <row r="18" spans="1:22" s="56" customFormat="1" ht="11.25" x14ac:dyDescent="0.15">
      <c r="A18" s="49"/>
      <c r="B18" s="50"/>
      <c r="C18" s="50"/>
      <c r="D18" s="50"/>
      <c r="E18" s="51"/>
      <c r="F18" s="51"/>
      <c r="G18" s="51"/>
      <c r="H18" s="51"/>
      <c r="I18" s="52"/>
      <c r="J18" s="52"/>
      <c r="K18" s="53"/>
      <c r="L18" s="54"/>
      <c r="M18" s="55"/>
      <c r="N18" s="49"/>
      <c r="P18" s="57">
        <f>F18-K18</f>
        <v>0</v>
      </c>
      <c r="Q18" s="57">
        <f>IF(P18&lt;0,0,1)</f>
        <v>1</v>
      </c>
    </row>
    <row r="19" spans="1:22" s="56" customFormat="1" ht="11.25" x14ac:dyDescent="0.15">
      <c r="A19" s="49"/>
      <c r="B19" s="50"/>
      <c r="C19" s="50"/>
      <c r="D19" s="50"/>
      <c r="E19" s="51"/>
      <c r="F19" s="51"/>
      <c r="G19" s="51"/>
      <c r="H19" s="51"/>
      <c r="I19" s="52"/>
      <c r="J19" s="52"/>
      <c r="K19" s="53"/>
      <c r="L19" s="54"/>
      <c r="M19" s="55"/>
      <c r="N19" s="49"/>
      <c r="P19" s="57">
        <f>F19-K19</f>
        <v>0</v>
      </c>
      <c r="Q19" s="57">
        <f>IF(P19&lt;0,0,1)</f>
        <v>1</v>
      </c>
    </row>
    <row r="20" spans="1:22" s="56" customFormat="1" ht="11.25" x14ac:dyDescent="0.15">
      <c r="A20" s="49"/>
      <c r="B20" s="50"/>
      <c r="C20" s="50"/>
      <c r="D20" s="50"/>
      <c r="E20" s="51"/>
      <c r="F20" s="51"/>
      <c r="G20" s="51"/>
      <c r="H20" s="51"/>
      <c r="I20" s="52"/>
      <c r="J20" s="52"/>
      <c r="K20" s="53"/>
      <c r="L20" s="54"/>
      <c r="M20" s="55"/>
      <c r="N20" s="49"/>
      <c r="P20" s="57">
        <f>F20-K20</f>
        <v>0</v>
      </c>
      <c r="Q20" s="57">
        <f>IF(P20&lt;0,0,1)</f>
        <v>1</v>
      </c>
    </row>
    <row r="21" spans="1:22" s="56" customFormat="1" ht="11.25" x14ac:dyDescent="0.15">
      <c r="A21" s="49"/>
      <c r="B21" s="50"/>
      <c r="C21" s="50"/>
      <c r="D21" s="50"/>
      <c r="E21" s="51"/>
      <c r="F21" s="51"/>
      <c r="G21" s="51"/>
      <c r="H21" s="51"/>
      <c r="I21" s="52"/>
      <c r="J21" s="52"/>
      <c r="K21" s="53"/>
      <c r="L21" s="54"/>
      <c r="M21" s="55"/>
      <c r="N21" s="49"/>
      <c r="P21" s="57">
        <f>F21-K21</f>
        <v>0</v>
      </c>
      <c r="Q21" s="57">
        <f>IF(P21&lt;0,0,1)</f>
        <v>1</v>
      </c>
    </row>
    <row r="22" spans="1:22" s="56" customFormat="1" ht="11.25" x14ac:dyDescent="0.15">
      <c r="A22" s="49"/>
      <c r="B22" s="50"/>
      <c r="C22" s="58"/>
      <c r="D22" s="50"/>
      <c r="E22" s="51"/>
      <c r="F22" s="51"/>
      <c r="G22" s="51"/>
      <c r="H22" s="51"/>
      <c r="I22" s="52"/>
      <c r="J22" s="52"/>
      <c r="K22" s="59"/>
      <c r="L22" s="60"/>
      <c r="M22" s="61"/>
      <c r="N22" s="49"/>
      <c r="P22" s="56">
        <f>F22-K22</f>
        <v>0</v>
      </c>
      <c r="Q22" s="56">
        <f>IF(P22&lt;0,0,1)</f>
        <v>1</v>
      </c>
    </row>
    <row r="23" spans="1:22" s="46" customFormat="1" ht="11.25" x14ac:dyDescent="0.15">
      <c r="B23" s="62"/>
      <c r="E23" s="63"/>
      <c r="V23" s="64"/>
    </row>
    <row r="24" spans="1:22" s="46" customFormat="1" ht="11.25" x14ac:dyDescent="0.15">
      <c r="B24" s="62"/>
      <c r="E24" s="63"/>
      <c r="V24" s="64"/>
    </row>
    <row r="25" spans="1:22" s="46" customFormat="1" ht="11.25" x14ac:dyDescent="0.15">
      <c r="B25" s="62"/>
      <c r="E25" s="63"/>
      <c r="V25" s="64"/>
    </row>
    <row r="26" spans="1:22" s="46" customFormat="1" ht="11.25" x14ac:dyDescent="0.15">
      <c r="B26" s="62"/>
      <c r="E26" s="63"/>
      <c r="V26" s="64"/>
    </row>
    <row r="27" spans="1:22" s="46" customFormat="1" ht="11.25" x14ac:dyDescent="0.15">
      <c r="B27" s="62"/>
      <c r="E27" s="63"/>
      <c r="V27" s="64"/>
    </row>
    <row r="28" spans="1:22" s="46" customFormat="1" ht="11.25" x14ac:dyDescent="0.15">
      <c r="B28" s="62"/>
      <c r="E28" s="63"/>
      <c r="V28" s="64"/>
    </row>
    <row r="29" spans="1:22" s="46" customFormat="1" ht="11.25" x14ac:dyDescent="0.15">
      <c r="B29" s="62"/>
      <c r="E29" s="63"/>
      <c r="V29" s="64"/>
    </row>
    <row r="30" spans="1:22" s="46" customFormat="1" ht="11.25" x14ac:dyDescent="0.15">
      <c r="B30" s="62"/>
      <c r="E30" s="63"/>
      <c r="V30" s="64"/>
    </row>
    <row r="31" spans="1:22" s="46" customFormat="1" ht="11.25" x14ac:dyDescent="0.15">
      <c r="B31" s="62"/>
      <c r="E31" s="63"/>
      <c r="V31" s="64"/>
    </row>
    <row r="32" spans="1:22" s="46" customFormat="1" ht="11.25" x14ac:dyDescent="0.15">
      <c r="B32" s="62"/>
      <c r="E32" s="63"/>
      <c r="V32" s="64"/>
    </row>
  </sheetData>
  <protectedRanges>
    <protectedRange password="EE88" sqref="B18:H22" name="Rango5" securityDescriptor="O:WDG:WDD:(A;;CC;;;WD)"/>
    <protectedRange password="EE88" sqref="I18:I22" name="Rango5_3" securityDescriptor="O:WDG:WDD:(A;;CC;;;WD)"/>
  </protectedRanges>
  <mergeCells count="37">
    <mergeCell ref="E6:F6"/>
    <mergeCell ref="G6:H6"/>
    <mergeCell ref="I2:I6"/>
    <mergeCell ref="B2:B6"/>
    <mergeCell ref="G9:H9"/>
    <mergeCell ref="C9:F9"/>
    <mergeCell ref="C2:H2"/>
    <mergeCell ref="D3:H3"/>
    <mergeCell ref="D4:H4"/>
    <mergeCell ref="G5:H5"/>
    <mergeCell ref="E5:F5"/>
    <mergeCell ref="M16:M17"/>
    <mergeCell ref="N16:N17"/>
    <mergeCell ref="A15:A17"/>
    <mergeCell ref="B15:B17"/>
    <mergeCell ref="C15:C17"/>
    <mergeCell ref="D15:J15"/>
    <mergeCell ref="K15:N15"/>
    <mergeCell ref="D16:D17"/>
    <mergeCell ref="E16:E17"/>
    <mergeCell ref="F16:F17"/>
    <mergeCell ref="G16:G17"/>
    <mergeCell ref="A14:B14"/>
    <mergeCell ref="H16:I16"/>
    <mergeCell ref="J16:J17"/>
    <mergeCell ref="K16:K17"/>
    <mergeCell ref="L16:L17"/>
    <mergeCell ref="A10:B10"/>
    <mergeCell ref="A9:B9"/>
    <mergeCell ref="C10:I10"/>
    <mergeCell ref="A13:B13"/>
    <mergeCell ref="A11:B11"/>
    <mergeCell ref="A12:B12"/>
    <mergeCell ref="C11:I11"/>
    <mergeCell ref="C12:I12"/>
    <mergeCell ref="G13:H13"/>
    <mergeCell ref="E13:F13"/>
  </mergeCells>
  <conditionalFormatting sqref="J13:J14 M12">
    <cfRule type="colorScale" priority="87">
      <colorScale>
        <cfvo type="min"/>
        <cfvo type="max"/>
        <color rgb="FFFF7128"/>
        <color rgb="FFFFEF9C"/>
      </colorScale>
    </cfRule>
    <cfRule type="colorScale" priority="89">
      <colorScale>
        <cfvo type="min"/>
        <cfvo type="percentile" val="50"/>
        <cfvo type="max"/>
        <color rgb="FFF8696B"/>
        <color rgb="FFFFEB84"/>
        <color rgb="FF63BE7B"/>
      </colorScale>
    </cfRule>
    <cfRule type="containsText" dxfId="19" priority="88" operator="containsText" text="N/A">
      <formula>NOT(ISERROR(SEARCH("N/A",J12)))</formula>
    </cfRule>
  </conditionalFormatting>
  <conditionalFormatting sqref="J13:J14">
    <cfRule type="containsText" priority="86" operator="containsText" text="OK">
      <formula>NOT(ISERROR(SEARCH("OK",J13)))</formula>
    </cfRule>
    <cfRule type="containsText" dxfId="18" priority="85" operator="containsText" text="si">
      <formula>NOT(ISERROR(SEARCH("si",J13)))</formula>
    </cfRule>
    <cfRule type="containsText" dxfId="17" priority="84" operator="containsText" text="no">
      <formula>NOT(ISERROR(SEARCH("no",J13)))</formula>
    </cfRule>
    <cfRule type="containsText" dxfId="16" priority="81" operator="containsText" text="PARCIAL">
      <formula>NOT(ISERROR(SEARCH("PARCIAL",J13)))</formula>
    </cfRule>
  </conditionalFormatting>
  <conditionalFormatting sqref="K18">
    <cfRule type="colorScale" priority="18">
      <colorScale>
        <cfvo type="min"/>
        <cfvo type="percentile" val="50"/>
        <cfvo type="max"/>
        <color rgb="FFF8696B"/>
        <color rgb="FFFFEB84"/>
        <color rgb="FF63BE7B"/>
      </colorScale>
    </cfRule>
    <cfRule type="colorScale" priority="15">
      <colorScale>
        <cfvo type="min"/>
        <cfvo type="max"/>
        <color rgb="FFFF7128"/>
        <color rgb="FFFFEF9C"/>
      </colorScale>
    </cfRule>
  </conditionalFormatting>
  <conditionalFormatting sqref="K18:K22">
    <cfRule type="containsText" dxfId="15" priority="2" operator="containsText" text="PARCIAL">
      <formula>NOT(ISERROR(SEARCH("PARCIAL",K18)))</formula>
    </cfRule>
    <cfRule type="containsText" dxfId="14" priority="3" operator="containsText" text="N/A">
      <formula>NOT(ISERROR(SEARCH("N/A",K18)))</formula>
    </cfRule>
    <cfRule type="containsText" dxfId="13" priority="6" operator="containsText" text="si">
      <formula>NOT(ISERROR(SEARCH("si",K18)))</formula>
    </cfRule>
    <cfRule type="containsText" dxfId="12" priority="5" operator="containsText" text="no">
      <formula>NOT(ISERROR(SEARCH("no",K18)))</formula>
    </cfRule>
    <cfRule type="containsText" priority="7" operator="containsText" text="OK">
      <formula>NOT(ISERROR(SEARCH("OK",K18)))</formula>
    </cfRule>
  </conditionalFormatting>
  <conditionalFormatting sqref="K19:K21">
    <cfRule type="colorScale" priority="8">
      <colorScale>
        <cfvo type="min"/>
        <cfvo type="max"/>
        <color rgb="FFFF7128"/>
        <color rgb="FFFFEF9C"/>
      </colorScale>
    </cfRule>
    <cfRule type="colorScale" priority="11">
      <colorScale>
        <cfvo type="min"/>
        <cfvo type="percentile" val="50"/>
        <cfvo type="max"/>
        <color rgb="FFF8696B"/>
        <color rgb="FFFFEB84"/>
        <color rgb="FF63BE7B"/>
      </colorScale>
    </cfRule>
  </conditionalFormatting>
  <conditionalFormatting sqref="K22">
    <cfRule type="colorScale" priority="4">
      <colorScale>
        <cfvo type="min"/>
        <cfvo type="percentile" val="50"/>
        <cfvo type="max"/>
        <color rgb="FFF8696B"/>
        <color rgb="FFFFEB84"/>
        <color rgb="FF63BE7B"/>
      </colorScale>
    </cfRule>
    <cfRule type="colorScale" priority="1">
      <colorScale>
        <cfvo type="min"/>
        <cfvo type="max"/>
        <color rgb="FFFF7128"/>
        <color rgb="FFFFEF9C"/>
      </colorScale>
    </cfRule>
  </conditionalFormatting>
  <conditionalFormatting sqref="M8">
    <cfRule type="colorScale" priority="49">
      <colorScale>
        <cfvo type="min"/>
        <cfvo type="percentile" val="50"/>
        <cfvo type="max"/>
        <color rgb="FFF8696B"/>
        <color rgb="FFFFEB84"/>
        <color rgb="FF63BE7B"/>
      </colorScale>
    </cfRule>
    <cfRule type="colorScale" priority="53">
      <colorScale>
        <cfvo type="min"/>
        <cfvo type="max"/>
        <color rgb="FFFF7128"/>
        <color rgb="FFFFEF9C"/>
      </colorScale>
    </cfRule>
    <cfRule type="colorScale" priority="55">
      <colorScale>
        <cfvo type="min"/>
        <cfvo type="max"/>
        <color rgb="FF00B050"/>
        <color theme="0"/>
      </colorScale>
    </cfRule>
    <cfRule type="colorScale" priority="57">
      <colorScale>
        <cfvo type="min"/>
        <cfvo type="max"/>
        <color rgb="FF00B050"/>
        <color theme="0"/>
      </colorScale>
    </cfRule>
    <cfRule type="colorScale" priority="58">
      <colorScale>
        <cfvo type="min"/>
        <cfvo type="max"/>
        <color rgb="FF00B050"/>
        <color rgb="FFFFEF9C"/>
      </colorScale>
    </cfRule>
    <cfRule type="colorScale" priority="56">
      <colorScale>
        <cfvo type="min"/>
        <cfvo type="percentile" val="50"/>
        <cfvo type="max"/>
        <color rgb="FFF8696B"/>
        <color rgb="FFFFEB84"/>
        <color rgb="FF63BE7B"/>
      </colorScale>
    </cfRule>
  </conditionalFormatting>
  <conditionalFormatting sqref="M8:M9">
    <cfRule type="containsText" dxfId="11" priority="23" operator="containsText" text="N/A">
      <formula>NOT(ISERROR(SEARCH("N/A",M8)))</formula>
    </cfRule>
    <cfRule type="containsText" dxfId="10" priority="25" operator="containsText" text="no">
      <formula>NOT(ISERROR(SEARCH("no",M8)))</formula>
    </cfRule>
    <cfRule type="containsText" dxfId="9" priority="26" operator="containsText" text="si">
      <formula>NOT(ISERROR(SEARCH("si",M8)))</formula>
    </cfRule>
  </conditionalFormatting>
  <conditionalFormatting sqref="M8:M12">
    <cfRule type="containsText" priority="27" operator="containsText" text="OK">
      <formula>NOT(ISERROR(SEARCH("OK",M8)))</formula>
    </cfRule>
    <cfRule type="containsText" dxfId="8" priority="29" operator="containsText" text="PARCIAL">
      <formula>NOT(ISERROR(SEARCH("PARCIAL",M8)))</formula>
    </cfRule>
  </conditionalFormatting>
  <conditionalFormatting sqref="M9">
    <cfRule type="containsText" dxfId="7" priority="22" operator="containsText" text="sin vencer">
      <formula>NOT(ISERROR(SEARCH("sin vencer",M9)))</formula>
    </cfRule>
    <cfRule type="colorScale" priority="24">
      <colorScale>
        <cfvo type="min"/>
        <cfvo type="percentile" val="50"/>
        <cfvo type="max"/>
        <color rgb="FFF8696B"/>
        <color rgb="FFFFEB84"/>
        <color rgb="FF63BE7B"/>
      </colorScale>
    </cfRule>
    <cfRule type="colorScale" priority="33">
      <colorScale>
        <cfvo type="min"/>
        <cfvo type="max"/>
        <color rgb="FF00B050"/>
        <color rgb="FFFFEF9C"/>
      </colorScale>
    </cfRule>
    <cfRule type="colorScale" priority="32">
      <colorScale>
        <cfvo type="min"/>
        <cfvo type="max"/>
        <color rgb="FF00B050"/>
        <color theme="0"/>
      </colorScale>
    </cfRule>
    <cfRule type="colorScale" priority="31">
      <colorScale>
        <cfvo type="min"/>
        <cfvo type="percentile" val="50"/>
        <cfvo type="max"/>
        <color rgb="FFF8696B"/>
        <color rgb="FFFFEB84"/>
        <color rgb="FF63BE7B"/>
      </colorScale>
    </cfRule>
    <cfRule type="colorScale" priority="30">
      <colorScale>
        <cfvo type="min"/>
        <cfvo type="max"/>
        <color rgb="FF00B050"/>
        <color theme="0"/>
      </colorScale>
    </cfRule>
    <cfRule type="colorScale" priority="28">
      <colorScale>
        <cfvo type="min"/>
        <cfvo type="max"/>
        <color rgb="FFFF7128"/>
        <color rgb="FFFFEF9C"/>
      </colorScale>
    </cfRule>
  </conditionalFormatting>
  <conditionalFormatting sqref="M10">
    <cfRule type="colorScale" priority="73">
      <colorScale>
        <cfvo type="min"/>
        <cfvo type="max"/>
        <color rgb="FFFF7128"/>
        <color rgb="FFFFEF9C"/>
      </colorScale>
    </cfRule>
    <cfRule type="colorScale" priority="76">
      <colorScale>
        <cfvo type="min"/>
        <cfvo type="percentile" val="50"/>
        <cfvo type="max"/>
        <color rgb="FFF8696B"/>
        <color rgb="FFFFEB84"/>
        <color rgb="FF63BE7B"/>
      </colorScale>
    </cfRule>
  </conditionalFormatting>
  <conditionalFormatting sqref="M10:M11">
    <cfRule type="containsText" dxfId="6" priority="61" operator="containsText" text="N/A">
      <formula>NOT(ISERROR(SEARCH("N/A",M10)))</formula>
    </cfRule>
  </conditionalFormatting>
  <conditionalFormatting sqref="M10:M12">
    <cfRule type="containsText" dxfId="5" priority="64" operator="containsText" text="si">
      <formula>NOT(ISERROR(SEARCH("si",M10)))</formula>
    </cfRule>
    <cfRule type="containsText" dxfId="4" priority="63" operator="containsText" text="no">
      <formula>NOT(ISERROR(SEARCH("no",M10)))</formula>
    </cfRule>
  </conditionalFormatting>
  <conditionalFormatting sqref="M11">
    <cfRule type="colorScale" priority="59">
      <colorScale>
        <cfvo type="min"/>
        <cfvo type="max"/>
        <color rgb="FFFF7128"/>
        <color rgb="FFFFEF9C"/>
      </colorScale>
    </cfRule>
    <cfRule type="colorScale" priority="62">
      <colorScale>
        <cfvo type="min"/>
        <cfvo type="percentile" val="50"/>
        <cfvo type="max"/>
        <color rgb="FFF8696B"/>
        <color rgb="FFFFEB84"/>
        <color rgb="FF63BE7B"/>
      </colorScale>
    </cfRule>
  </conditionalFormatting>
  <dataValidations count="1">
    <dataValidation type="list" errorStyle="warning" allowBlank="1" showInputMessage="1" showErrorMessage="1" error="VALOR LO VALIDO" promptTitle="SELECCIONE LA FUENTE" prompt="SELECCIONE LA FUETE DE LA CUAL ES OBJETO EL PLAN " sqref="WVI983058:WVI983062 IW18:IW22 SS18:SS22 ACO18:ACO22 AMK18:AMK22 AWG18:AWG22 BGC18:BGC22 BPY18:BPY22 BZU18:BZU22 CJQ18:CJQ22 CTM18:CTM22 DDI18:DDI22 DNE18:DNE22 DXA18:DXA22 EGW18:EGW22 EQS18:EQS22 FAO18:FAO22 FKK18:FKK22 FUG18:FUG22 GEC18:GEC22 GNY18:GNY22 GXU18:GXU22 HHQ18:HHQ22 HRM18:HRM22 IBI18:IBI22 ILE18:ILE22 IVA18:IVA22 JEW18:JEW22 JOS18:JOS22 JYO18:JYO22 KIK18:KIK22 KSG18:KSG22 LCC18:LCC22 LLY18:LLY22 LVU18:LVU22 MFQ18:MFQ22 MPM18:MPM22 MZI18:MZI22 NJE18:NJE22 NTA18:NTA22 OCW18:OCW22 OMS18:OMS22 OWO18:OWO22 PGK18:PGK22 PQG18:PQG22 QAC18:QAC22 QJY18:QJY22 QTU18:QTU22 RDQ18:RDQ22 RNM18:RNM22 RXI18:RXI22 SHE18:SHE22 SRA18:SRA22 TAW18:TAW22 TKS18:TKS22 TUO18:TUO22 UEK18:UEK22 UOG18:UOG22 UYC18:UYC22 VHY18:VHY22 VRU18:VRU22 WBQ18:WBQ22 WLM18:WLM22 WVI18:WVI22 B65554:B65558 IW65554:IW65558 SS65554:SS65558 ACO65554:ACO65558 AMK65554:AMK65558 AWG65554:AWG65558 BGC65554:BGC65558 BPY65554:BPY65558 BZU65554:BZU65558 CJQ65554:CJQ65558 CTM65554:CTM65558 DDI65554:DDI65558 DNE65554:DNE65558 DXA65554:DXA65558 EGW65554:EGW65558 EQS65554:EQS65558 FAO65554:FAO65558 FKK65554:FKK65558 FUG65554:FUG65558 GEC65554:GEC65558 GNY65554:GNY65558 GXU65554:GXU65558 HHQ65554:HHQ65558 HRM65554:HRM65558 IBI65554:IBI65558 ILE65554:ILE65558 IVA65554:IVA65558 JEW65554:JEW65558 JOS65554:JOS65558 JYO65554:JYO65558 KIK65554:KIK65558 KSG65554:KSG65558 LCC65554:LCC65558 LLY65554:LLY65558 LVU65554:LVU65558 MFQ65554:MFQ65558 MPM65554:MPM65558 MZI65554:MZI65558 NJE65554:NJE65558 NTA65554:NTA65558 OCW65554:OCW65558 OMS65554:OMS65558 OWO65554:OWO65558 PGK65554:PGK65558 PQG65554:PQG65558 QAC65554:QAC65558 QJY65554:QJY65558 QTU65554:QTU65558 RDQ65554:RDQ65558 RNM65554:RNM65558 RXI65554:RXI65558 SHE65554:SHE65558 SRA65554:SRA65558 TAW65554:TAW65558 TKS65554:TKS65558 TUO65554:TUO65558 UEK65554:UEK65558 UOG65554:UOG65558 UYC65554:UYC65558 VHY65554:VHY65558 VRU65554:VRU65558 WBQ65554:WBQ65558 WLM65554:WLM65558 WVI65554:WVI65558 B131090:B131094 IW131090:IW131094 SS131090:SS131094 ACO131090:ACO131094 AMK131090:AMK131094 AWG131090:AWG131094 BGC131090:BGC131094 BPY131090:BPY131094 BZU131090:BZU131094 CJQ131090:CJQ131094 CTM131090:CTM131094 DDI131090:DDI131094 DNE131090:DNE131094 DXA131090:DXA131094 EGW131090:EGW131094 EQS131090:EQS131094 FAO131090:FAO131094 FKK131090:FKK131094 FUG131090:FUG131094 GEC131090:GEC131094 GNY131090:GNY131094 GXU131090:GXU131094 HHQ131090:HHQ131094 HRM131090:HRM131094 IBI131090:IBI131094 ILE131090:ILE131094 IVA131090:IVA131094 JEW131090:JEW131094 JOS131090:JOS131094 JYO131090:JYO131094 KIK131090:KIK131094 KSG131090:KSG131094 LCC131090:LCC131094 LLY131090:LLY131094 LVU131090:LVU131094 MFQ131090:MFQ131094 MPM131090:MPM131094 MZI131090:MZI131094 NJE131090:NJE131094 NTA131090:NTA131094 OCW131090:OCW131094 OMS131090:OMS131094 OWO131090:OWO131094 PGK131090:PGK131094 PQG131090:PQG131094 QAC131090:QAC131094 QJY131090:QJY131094 QTU131090:QTU131094 RDQ131090:RDQ131094 RNM131090:RNM131094 RXI131090:RXI131094 SHE131090:SHE131094 SRA131090:SRA131094 TAW131090:TAW131094 TKS131090:TKS131094 TUO131090:TUO131094 UEK131090:UEK131094 UOG131090:UOG131094 UYC131090:UYC131094 VHY131090:VHY131094 VRU131090:VRU131094 WBQ131090:WBQ131094 WLM131090:WLM131094 WVI131090:WVI131094 B196626:B196630 IW196626:IW196630 SS196626:SS196630 ACO196626:ACO196630 AMK196626:AMK196630 AWG196626:AWG196630 BGC196626:BGC196630 BPY196626:BPY196630 BZU196626:BZU196630 CJQ196626:CJQ196630 CTM196626:CTM196630 DDI196626:DDI196630 DNE196626:DNE196630 DXA196626:DXA196630 EGW196626:EGW196630 EQS196626:EQS196630 FAO196626:FAO196630 FKK196626:FKK196630 FUG196626:FUG196630 GEC196626:GEC196630 GNY196626:GNY196630 GXU196626:GXU196630 HHQ196626:HHQ196630 HRM196626:HRM196630 IBI196626:IBI196630 ILE196626:ILE196630 IVA196626:IVA196630 JEW196626:JEW196630 JOS196626:JOS196630 JYO196626:JYO196630 KIK196626:KIK196630 KSG196626:KSG196630 LCC196626:LCC196630 LLY196626:LLY196630 LVU196626:LVU196630 MFQ196626:MFQ196630 MPM196626:MPM196630 MZI196626:MZI196630 NJE196626:NJE196630 NTA196626:NTA196630 OCW196626:OCW196630 OMS196626:OMS196630 OWO196626:OWO196630 PGK196626:PGK196630 PQG196626:PQG196630 QAC196626:QAC196630 QJY196626:QJY196630 QTU196626:QTU196630 RDQ196626:RDQ196630 RNM196626:RNM196630 RXI196626:RXI196630 SHE196626:SHE196630 SRA196626:SRA196630 TAW196626:TAW196630 TKS196626:TKS196630 TUO196626:TUO196630 UEK196626:UEK196630 UOG196626:UOG196630 UYC196626:UYC196630 VHY196626:VHY196630 VRU196626:VRU196630 WBQ196626:WBQ196630 WLM196626:WLM196630 WVI196626:WVI196630 B262162:B262166 IW262162:IW262166 SS262162:SS262166 ACO262162:ACO262166 AMK262162:AMK262166 AWG262162:AWG262166 BGC262162:BGC262166 BPY262162:BPY262166 BZU262162:BZU262166 CJQ262162:CJQ262166 CTM262162:CTM262166 DDI262162:DDI262166 DNE262162:DNE262166 DXA262162:DXA262166 EGW262162:EGW262166 EQS262162:EQS262166 FAO262162:FAO262166 FKK262162:FKK262166 FUG262162:FUG262166 GEC262162:GEC262166 GNY262162:GNY262166 GXU262162:GXU262166 HHQ262162:HHQ262166 HRM262162:HRM262166 IBI262162:IBI262166 ILE262162:ILE262166 IVA262162:IVA262166 JEW262162:JEW262166 JOS262162:JOS262166 JYO262162:JYO262166 KIK262162:KIK262166 KSG262162:KSG262166 LCC262162:LCC262166 LLY262162:LLY262166 LVU262162:LVU262166 MFQ262162:MFQ262166 MPM262162:MPM262166 MZI262162:MZI262166 NJE262162:NJE262166 NTA262162:NTA262166 OCW262162:OCW262166 OMS262162:OMS262166 OWO262162:OWO262166 PGK262162:PGK262166 PQG262162:PQG262166 QAC262162:QAC262166 QJY262162:QJY262166 QTU262162:QTU262166 RDQ262162:RDQ262166 RNM262162:RNM262166 RXI262162:RXI262166 SHE262162:SHE262166 SRA262162:SRA262166 TAW262162:TAW262166 TKS262162:TKS262166 TUO262162:TUO262166 UEK262162:UEK262166 UOG262162:UOG262166 UYC262162:UYC262166 VHY262162:VHY262166 VRU262162:VRU262166 WBQ262162:WBQ262166 WLM262162:WLM262166 WVI262162:WVI262166 B327698:B327702 IW327698:IW327702 SS327698:SS327702 ACO327698:ACO327702 AMK327698:AMK327702 AWG327698:AWG327702 BGC327698:BGC327702 BPY327698:BPY327702 BZU327698:BZU327702 CJQ327698:CJQ327702 CTM327698:CTM327702 DDI327698:DDI327702 DNE327698:DNE327702 DXA327698:DXA327702 EGW327698:EGW327702 EQS327698:EQS327702 FAO327698:FAO327702 FKK327698:FKK327702 FUG327698:FUG327702 GEC327698:GEC327702 GNY327698:GNY327702 GXU327698:GXU327702 HHQ327698:HHQ327702 HRM327698:HRM327702 IBI327698:IBI327702 ILE327698:ILE327702 IVA327698:IVA327702 JEW327698:JEW327702 JOS327698:JOS327702 JYO327698:JYO327702 KIK327698:KIK327702 KSG327698:KSG327702 LCC327698:LCC327702 LLY327698:LLY327702 LVU327698:LVU327702 MFQ327698:MFQ327702 MPM327698:MPM327702 MZI327698:MZI327702 NJE327698:NJE327702 NTA327698:NTA327702 OCW327698:OCW327702 OMS327698:OMS327702 OWO327698:OWO327702 PGK327698:PGK327702 PQG327698:PQG327702 QAC327698:QAC327702 QJY327698:QJY327702 QTU327698:QTU327702 RDQ327698:RDQ327702 RNM327698:RNM327702 RXI327698:RXI327702 SHE327698:SHE327702 SRA327698:SRA327702 TAW327698:TAW327702 TKS327698:TKS327702 TUO327698:TUO327702 UEK327698:UEK327702 UOG327698:UOG327702 UYC327698:UYC327702 VHY327698:VHY327702 VRU327698:VRU327702 WBQ327698:WBQ327702 WLM327698:WLM327702 WVI327698:WVI327702 B393234:B393238 IW393234:IW393238 SS393234:SS393238 ACO393234:ACO393238 AMK393234:AMK393238 AWG393234:AWG393238 BGC393234:BGC393238 BPY393234:BPY393238 BZU393234:BZU393238 CJQ393234:CJQ393238 CTM393234:CTM393238 DDI393234:DDI393238 DNE393234:DNE393238 DXA393234:DXA393238 EGW393234:EGW393238 EQS393234:EQS393238 FAO393234:FAO393238 FKK393234:FKK393238 FUG393234:FUG393238 GEC393234:GEC393238 GNY393234:GNY393238 GXU393234:GXU393238 HHQ393234:HHQ393238 HRM393234:HRM393238 IBI393234:IBI393238 ILE393234:ILE393238 IVA393234:IVA393238 JEW393234:JEW393238 JOS393234:JOS393238 JYO393234:JYO393238 KIK393234:KIK393238 KSG393234:KSG393238 LCC393234:LCC393238 LLY393234:LLY393238 LVU393234:LVU393238 MFQ393234:MFQ393238 MPM393234:MPM393238 MZI393234:MZI393238 NJE393234:NJE393238 NTA393234:NTA393238 OCW393234:OCW393238 OMS393234:OMS393238 OWO393234:OWO393238 PGK393234:PGK393238 PQG393234:PQG393238 QAC393234:QAC393238 QJY393234:QJY393238 QTU393234:QTU393238 RDQ393234:RDQ393238 RNM393234:RNM393238 RXI393234:RXI393238 SHE393234:SHE393238 SRA393234:SRA393238 TAW393234:TAW393238 TKS393234:TKS393238 TUO393234:TUO393238 UEK393234:UEK393238 UOG393234:UOG393238 UYC393234:UYC393238 VHY393234:VHY393238 VRU393234:VRU393238 WBQ393234:WBQ393238 WLM393234:WLM393238 WVI393234:WVI393238 B458770:B458774 IW458770:IW458774 SS458770:SS458774 ACO458770:ACO458774 AMK458770:AMK458774 AWG458770:AWG458774 BGC458770:BGC458774 BPY458770:BPY458774 BZU458770:BZU458774 CJQ458770:CJQ458774 CTM458770:CTM458774 DDI458770:DDI458774 DNE458770:DNE458774 DXA458770:DXA458774 EGW458770:EGW458774 EQS458770:EQS458774 FAO458770:FAO458774 FKK458770:FKK458774 FUG458770:FUG458774 GEC458770:GEC458774 GNY458770:GNY458774 GXU458770:GXU458774 HHQ458770:HHQ458774 HRM458770:HRM458774 IBI458770:IBI458774 ILE458770:ILE458774 IVA458770:IVA458774 JEW458770:JEW458774 JOS458770:JOS458774 JYO458770:JYO458774 KIK458770:KIK458774 KSG458770:KSG458774 LCC458770:LCC458774 LLY458770:LLY458774 LVU458770:LVU458774 MFQ458770:MFQ458774 MPM458770:MPM458774 MZI458770:MZI458774 NJE458770:NJE458774 NTA458770:NTA458774 OCW458770:OCW458774 OMS458770:OMS458774 OWO458770:OWO458774 PGK458770:PGK458774 PQG458770:PQG458774 QAC458770:QAC458774 QJY458770:QJY458774 QTU458770:QTU458774 RDQ458770:RDQ458774 RNM458770:RNM458774 RXI458770:RXI458774 SHE458770:SHE458774 SRA458770:SRA458774 TAW458770:TAW458774 TKS458770:TKS458774 TUO458770:TUO458774 UEK458770:UEK458774 UOG458770:UOG458774 UYC458770:UYC458774 VHY458770:VHY458774 VRU458770:VRU458774 WBQ458770:WBQ458774 WLM458770:WLM458774 WVI458770:WVI458774 B524306:B524310 IW524306:IW524310 SS524306:SS524310 ACO524306:ACO524310 AMK524306:AMK524310 AWG524306:AWG524310 BGC524306:BGC524310 BPY524306:BPY524310 BZU524306:BZU524310 CJQ524306:CJQ524310 CTM524306:CTM524310 DDI524306:DDI524310 DNE524306:DNE524310 DXA524306:DXA524310 EGW524306:EGW524310 EQS524306:EQS524310 FAO524306:FAO524310 FKK524306:FKK524310 FUG524306:FUG524310 GEC524306:GEC524310 GNY524306:GNY524310 GXU524306:GXU524310 HHQ524306:HHQ524310 HRM524306:HRM524310 IBI524306:IBI524310 ILE524306:ILE524310 IVA524306:IVA524310 JEW524306:JEW524310 JOS524306:JOS524310 JYO524306:JYO524310 KIK524306:KIK524310 KSG524306:KSG524310 LCC524306:LCC524310 LLY524306:LLY524310 LVU524306:LVU524310 MFQ524306:MFQ524310 MPM524306:MPM524310 MZI524306:MZI524310 NJE524306:NJE524310 NTA524306:NTA524310 OCW524306:OCW524310 OMS524306:OMS524310 OWO524306:OWO524310 PGK524306:PGK524310 PQG524306:PQG524310 QAC524306:QAC524310 QJY524306:QJY524310 QTU524306:QTU524310 RDQ524306:RDQ524310 RNM524306:RNM524310 RXI524306:RXI524310 SHE524306:SHE524310 SRA524306:SRA524310 TAW524306:TAW524310 TKS524306:TKS524310 TUO524306:TUO524310 UEK524306:UEK524310 UOG524306:UOG524310 UYC524306:UYC524310 VHY524306:VHY524310 VRU524306:VRU524310 WBQ524306:WBQ524310 WLM524306:WLM524310 WVI524306:WVI524310 B589842:B589846 IW589842:IW589846 SS589842:SS589846 ACO589842:ACO589846 AMK589842:AMK589846 AWG589842:AWG589846 BGC589842:BGC589846 BPY589842:BPY589846 BZU589842:BZU589846 CJQ589842:CJQ589846 CTM589842:CTM589846 DDI589842:DDI589846 DNE589842:DNE589846 DXA589842:DXA589846 EGW589842:EGW589846 EQS589842:EQS589846 FAO589842:FAO589846 FKK589842:FKK589846 FUG589842:FUG589846 GEC589842:GEC589846 GNY589842:GNY589846 GXU589842:GXU589846 HHQ589842:HHQ589846 HRM589842:HRM589846 IBI589842:IBI589846 ILE589842:ILE589846 IVA589842:IVA589846 JEW589842:JEW589846 JOS589842:JOS589846 JYO589842:JYO589846 KIK589842:KIK589846 KSG589842:KSG589846 LCC589842:LCC589846 LLY589842:LLY589846 LVU589842:LVU589846 MFQ589842:MFQ589846 MPM589842:MPM589846 MZI589842:MZI589846 NJE589842:NJE589846 NTA589842:NTA589846 OCW589842:OCW589846 OMS589842:OMS589846 OWO589842:OWO589846 PGK589842:PGK589846 PQG589842:PQG589846 QAC589842:QAC589846 QJY589842:QJY589846 QTU589842:QTU589846 RDQ589842:RDQ589846 RNM589842:RNM589846 RXI589842:RXI589846 SHE589842:SHE589846 SRA589842:SRA589846 TAW589842:TAW589846 TKS589842:TKS589846 TUO589842:TUO589846 UEK589842:UEK589846 UOG589842:UOG589846 UYC589842:UYC589846 VHY589842:VHY589846 VRU589842:VRU589846 WBQ589842:WBQ589846 WLM589842:WLM589846 WVI589842:WVI589846 B655378:B655382 IW655378:IW655382 SS655378:SS655382 ACO655378:ACO655382 AMK655378:AMK655382 AWG655378:AWG655382 BGC655378:BGC655382 BPY655378:BPY655382 BZU655378:BZU655382 CJQ655378:CJQ655382 CTM655378:CTM655382 DDI655378:DDI655382 DNE655378:DNE655382 DXA655378:DXA655382 EGW655378:EGW655382 EQS655378:EQS655382 FAO655378:FAO655382 FKK655378:FKK655382 FUG655378:FUG655382 GEC655378:GEC655382 GNY655378:GNY655382 GXU655378:GXU655382 HHQ655378:HHQ655382 HRM655378:HRM655382 IBI655378:IBI655382 ILE655378:ILE655382 IVA655378:IVA655382 JEW655378:JEW655382 JOS655378:JOS655382 JYO655378:JYO655382 KIK655378:KIK655382 KSG655378:KSG655382 LCC655378:LCC655382 LLY655378:LLY655382 LVU655378:LVU655382 MFQ655378:MFQ655382 MPM655378:MPM655382 MZI655378:MZI655382 NJE655378:NJE655382 NTA655378:NTA655382 OCW655378:OCW655382 OMS655378:OMS655382 OWO655378:OWO655382 PGK655378:PGK655382 PQG655378:PQG655382 QAC655378:QAC655382 QJY655378:QJY655382 QTU655378:QTU655382 RDQ655378:RDQ655382 RNM655378:RNM655382 RXI655378:RXI655382 SHE655378:SHE655382 SRA655378:SRA655382 TAW655378:TAW655382 TKS655378:TKS655382 TUO655378:TUO655382 UEK655378:UEK655382 UOG655378:UOG655382 UYC655378:UYC655382 VHY655378:VHY655382 VRU655378:VRU655382 WBQ655378:WBQ655382 WLM655378:WLM655382 WVI655378:WVI655382 B720914:B720918 IW720914:IW720918 SS720914:SS720918 ACO720914:ACO720918 AMK720914:AMK720918 AWG720914:AWG720918 BGC720914:BGC720918 BPY720914:BPY720918 BZU720914:BZU720918 CJQ720914:CJQ720918 CTM720914:CTM720918 DDI720914:DDI720918 DNE720914:DNE720918 DXA720914:DXA720918 EGW720914:EGW720918 EQS720914:EQS720918 FAO720914:FAO720918 FKK720914:FKK720918 FUG720914:FUG720918 GEC720914:GEC720918 GNY720914:GNY720918 GXU720914:GXU720918 HHQ720914:HHQ720918 HRM720914:HRM720918 IBI720914:IBI720918 ILE720914:ILE720918 IVA720914:IVA720918 JEW720914:JEW720918 JOS720914:JOS720918 JYO720914:JYO720918 KIK720914:KIK720918 KSG720914:KSG720918 LCC720914:LCC720918 LLY720914:LLY720918 LVU720914:LVU720918 MFQ720914:MFQ720918 MPM720914:MPM720918 MZI720914:MZI720918 NJE720914:NJE720918 NTA720914:NTA720918 OCW720914:OCW720918 OMS720914:OMS720918 OWO720914:OWO720918 PGK720914:PGK720918 PQG720914:PQG720918 QAC720914:QAC720918 QJY720914:QJY720918 QTU720914:QTU720918 RDQ720914:RDQ720918 RNM720914:RNM720918 RXI720914:RXI720918 SHE720914:SHE720918 SRA720914:SRA720918 TAW720914:TAW720918 TKS720914:TKS720918 TUO720914:TUO720918 UEK720914:UEK720918 UOG720914:UOG720918 UYC720914:UYC720918 VHY720914:VHY720918 VRU720914:VRU720918 WBQ720914:WBQ720918 WLM720914:WLM720918 WVI720914:WVI720918 B786450:B786454 IW786450:IW786454 SS786450:SS786454 ACO786450:ACO786454 AMK786450:AMK786454 AWG786450:AWG786454 BGC786450:BGC786454 BPY786450:BPY786454 BZU786450:BZU786454 CJQ786450:CJQ786454 CTM786450:CTM786454 DDI786450:DDI786454 DNE786450:DNE786454 DXA786450:DXA786454 EGW786450:EGW786454 EQS786450:EQS786454 FAO786450:FAO786454 FKK786450:FKK786454 FUG786450:FUG786454 GEC786450:GEC786454 GNY786450:GNY786454 GXU786450:GXU786454 HHQ786450:HHQ786454 HRM786450:HRM786454 IBI786450:IBI786454 ILE786450:ILE786454 IVA786450:IVA786454 JEW786450:JEW786454 JOS786450:JOS786454 JYO786450:JYO786454 KIK786450:KIK786454 KSG786450:KSG786454 LCC786450:LCC786454 LLY786450:LLY786454 LVU786450:LVU786454 MFQ786450:MFQ786454 MPM786450:MPM786454 MZI786450:MZI786454 NJE786450:NJE786454 NTA786450:NTA786454 OCW786450:OCW786454 OMS786450:OMS786454 OWO786450:OWO786454 PGK786450:PGK786454 PQG786450:PQG786454 QAC786450:QAC786454 QJY786450:QJY786454 QTU786450:QTU786454 RDQ786450:RDQ786454 RNM786450:RNM786454 RXI786450:RXI786454 SHE786450:SHE786454 SRA786450:SRA786454 TAW786450:TAW786454 TKS786450:TKS786454 TUO786450:TUO786454 UEK786450:UEK786454 UOG786450:UOG786454 UYC786450:UYC786454 VHY786450:VHY786454 VRU786450:VRU786454 WBQ786450:WBQ786454 WLM786450:WLM786454 WVI786450:WVI786454 B851986:B851990 IW851986:IW851990 SS851986:SS851990 ACO851986:ACO851990 AMK851986:AMK851990 AWG851986:AWG851990 BGC851986:BGC851990 BPY851986:BPY851990 BZU851986:BZU851990 CJQ851986:CJQ851990 CTM851986:CTM851990 DDI851986:DDI851990 DNE851986:DNE851990 DXA851986:DXA851990 EGW851986:EGW851990 EQS851986:EQS851990 FAO851986:FAO851990 FKK851986:FKK851990 FUG851986:FUG851990 GEC851986:GEC851990 GNY851986:GNY851990 GXU851986:GXU851990 HHQ851986:HHQ851990 HRM851986:HRM851990 IBI851986:IBI851990 ILE851986:ILE851990 IVA851986:IVA851990 JEW851986:JEW851990 JOS851986:JOS851990 JYO851986:JYO851990 KIK851986:KIK851990 KSG851986:KSG851990 LCC851986:LCC851990 LLY851986:LLY851990 LVU851986:LVU851990 MFQ851986:MFQ851990 MPM851986:MPM851990 MZI851986:MZI851990 NJE851986:NJE851990 NTA851986:NTA851990 OCW851986:OCW851990 OMS851986:OMS851990 OWO851986:OWO851990 PGK851986:PGK851990 PQG851986:PQG851990 QAC851986:QAC851990 QJY851986:QJY851990 QTU851986:QTU851990 RDQ851986:RDQ851990 RNM851986:RNM851990 RXI851986:RXI851990 SHE851986:SHE851990 SRA851986:SRA851990 TAW851986:TAW851990 TKS851986:TKS851990 TUO851986:TUO851990 UEK851986:UEK851990 UOG851986:UOG851990 UYC851986:UYC851990 VHY851986:VHY851990 VRU851986:VRU851990 WBQ851986:WBQ851990 WLM851986:WLM851990 WVI851986:WVI851990 B917522:B917526 IW917522:IW917526 SS917522:SS917526 ACO917522:ACO917526 AMK917522:AMK917526 AWG917522:AWG917526 BGC917522:BGC917526 BPY917522:BPY917526 BZU917522:BZU917526 CJQ917522:CJQ917526 CTM917522:CTM917526 DDI917522:DDI917526 DNE917522:DNE917526 DXA917522:DXA917526 EGW917522:EGW917526 EQS917522:EQS917526 FAO917522:FAO917526 FKK917522:FKK917526 FUG917522:FUG917526 GEC917522:GEC917526 GNY917522:GNY917526 GXU917522:GXU917526 HHQ917522:HHQ917526 HRM917522:HRM917526 IBI917522:IBI917526 ILE917522:ILE917526 IVA917522:IVA917526 JEW917522:JEW917526 JOS917522:JOS917526 JYO917522:JYO917526 KIK917522:KIK917526 KSG917522:KSG917526 LCC917522:LCC917526 LLY917522:LLY917526 LVU917522:LVU917526 MFQ917522:MFQ917526 MPM917522:MPM917526 MZI917522:MZI917526 NJE917522:NJE917526 NTA917522:NTA917526 OCW917522:OCW917526 OMS917522:OMS917526 OWO917522:OWO917526 PGK917522:PGK917526 PQG917522:PQG917526 QAC917522:QAC917526 QJY917522:QJY917526 QTU917522:QTU917526 RDQ917522:RDQ917526 RNM917522:RNM917526 RXI917522:RXI917526 SHE917522:SHE917526 SRA917522:SRA917526 TAW917522:TAW917526 TKS917522:TKS917526 TUO917522:TUO917526 UEK917522:UEK917526 UOG917522:UOG917526 UYC917522:UYC917526 VHY917522:VHY917526 VRU917522:VRU917526 WBQ917522:WBQ917526 WLM917522:WLM917526 WVI917522:WVI917526 B983058:B983062 IW983058:IW983062 SS983058:SS983062 ACO983058:ACO983062 AMK983058:AMK983062 AWG983058:AWG983062 BGC983058:BGC983062 BPY983058:BPY983062 BZU983058:BZU983062 CJQ983058:CJQ983062 CTM983058:CTM983062 DDI983058:DDI983062 DNE983058:DNE983062 DXA983058:DXA983062 EGW983058:EGW983062 EQS983058:EQS983062 FAO983058:FAO983062 FKK983058:FKK983062 FUG983058:FUG983062 GEC983058:GEC983062 GNY983058:GNY983062 GXU983058:GXU983062 HHQ983058:HHQ983062 HRM983058:HRM983062 IBI983058:IBI983062 ILE983058:ILE983062 IVA983058:IVA983062 JEW983058:JEW983062 JOS983058:JOS983062 JYO983058:JYO983062 KIK983058:KIK983062 KSG983058:KSG983062 LCC983058:LCC983062 LLY983058:LLY983062 LVU983058:LVU983062 MFQ983058:MFQ983062 MPM983058:MPM983062 MZI983058:MZI983062 NJE983058:NJE983062 NTA983058:NTA983062 OCW983058:OCW983062 OMS983058:OMS983062 OWO983058:OWO983062 PGK983058:PGK983062 PQG983058:PQG983062 QAC983058:QAC983062 QJY983058:QJY983062 QTU983058:QTU983062 RDQ983058:RDQ983062 RNM983058:RNM983062 RXI983058:RXI983062 SHE983058:SHE983062 SRA983058:SRA983062 TAW983058:TAW983062 TKS983058:TKS983062 TUO983058:TUO983062 UEK983058:UEK983062 UOG983058:UOG983062 UYC983058:UYC983062 VHY983058:VHY983062 VRU983058:VRU983062 WBQ983058:WBQ983062 WLM983058:WLM983062" xr:uid="{00000000-0002-0000-0000-000000000000}">
      <formula1>#REF!</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I40"/>
  <sheetViews>
    <sheetView showGridLines="0" zoomScale="98" zoomScaleNormal="98" workbookViewId="0">
      <selection activeCell="F14" sqref="F14"/>
    </sheetView>
  </sheetViews>
  <sheetFormatPr baseColWidth="10" defaultColWidth="11.42578125" defaultRowHeight="12.75" x14ac:dyDescent="0.2"/>
  <cols>
    <col min="1" max="1" width="3.85546875" style="7" customWidth="1"/>
    <col min="2" max="2" width="8.140625" style="7" customWidth="1"/>
    <col min="3" max="3" width="16.5703125" style="7" customWidth="1"/>
    <col min="4" max="4" width="14.42578125" style="7" customWidth="1"/>
    <col min="5" max="5" width="36.140625" style="7" customWidth="1"/>
    <col min="6" max="6" width="84.42578125" style="7" customWidth="1"/>
    <col min="7" max="16384" width="11.42578125" style="7"/>
  </cols>
  <sheetData>
    <row r="3" spans="1:6" x14ac:dyDescent="0.2">
      <c r="A3" s="6"/>
      <c r="B3" s="114" t="s">
        <v>37</v>
      </c>
      <c r="C3" s="114"/>
      <c r="D3" s="114"/>
      <c r="E3" s="114"/>
      <c r="F3" s="114"/>
    </row>
    <row r="4" spans="1:6" x14ac:dyDescent="0.2">
      <c r="A4" s="6"/>
      <c r="B4" s="114" t="s">
        <v>38</v>
      </c>
      <c r="C4" s="114"/>
      <c r="D4" s="114"/>
      <c r="E4" s="114"/>
      <c r="F4" s="114"/>
    </row>
    <row r="5" spans="1:6" x14ac:dyDescent="0.2">
      <c r="A5" s="6"/>
      <c r="B5" s="6"/>
      <c r="C5" s="6"/>
      <c r="D5" s="6"/>
      <c r="E5" s="6"/>
      <c r="F5" s="6"/>
    </row>
    <row r="6" spans="1:6" ht="13.5" thickBot="1" x14ac:dyDescent="0.25">
      <c r="A6" s="8"/>
      <c r="B6" s="115" t="s">
        <v>39</v>
      </c>
      <c r="C6" s="118" t="s">
        <v>85</v>
      </c>
      <c r="D6" s="119"/>
      <c r="E6" s="120" t="s">
        <v>40</v>
      </c>
      <c r="F6" s="9" t="s">
        <v>87</v>
      </c>
    </row>
    <row r="7" spans="1:6" ht="13.5" thickBot="1" x14ac:dyDescent="0.25">
      <c r="A7" s="10"/>
      <c r="B7" s="116"/>
      <c r="C7" s="125" t="s">
        <v>86</v>
      </c>
      <c r="D7" s="126"/>
      <c r="E7" s="121"/>
      <c r="F7" s="11" t="s">
        <v>41</v>
      </c>
    </row>
    <row r="8" spans="1:6" ht="13.5" thickBot="1" x14ac:dyDescent="0.25">
      <c r="A8" s="10"/>
      <c r="B8" s="116"/>
      <c r="C8" s="123" t="s">
        <v>42</v>
      </c>
      <c r="D8" s="124"/>
      <c r="E8" s="121"/>
      <c r="F8" s="12" t="s">
        <v>43</v>
      </c>
    </row>
    <row r="9" spans="1:6" ht="13.5" thickBot="1" x14ac:dyDescent="0.25">
      <c r="A9" s="10"/>
      <c r="B9" s="116"/>
      <c r="C9" s="123" t="s">
        <v>44</v>
      </c>
      <c r="D9" s="124"/>
      <c r="E9" s="121"/>
      <c r="F9" s="13" t="s">
        <v>45</v>
      </c>
    </row>
    <row r="10" spans="1:6" ht="13.5" thickBot="1" x14ac:dyDescent="0.25">
      <c r="A10" s="10"/>
      <c r="B10" s="116"/>
      <c r="C10" s="123" t="s">
        <v>46</v>
      </c>
      <c r="D10" s="124"/>
      <c r="E10" s="121"/>
      <c r="F10" s="13" t="s">
        <v>47</v>
      </c>
    </row>
    <row r="11" spans="1:6" ht="13.5" thickBot="1" x14ac:dyDescent="0.25">
      <c r="A11" s="10"/>
      <c r="B11" s="116"/>
      <c r="C11" s="3" t="s">
        <v>48</v>
      </c>
      <c r="D11" s="4"/>
      <c r="E11" s="121"/>
      <c r="F11" s="12" t="s">
        <v>49</v>
      </c>
    </row>
    <row r="12" spans="1:6" ht="13.5" thickBot="1" x14ac:dyDescent="0.25">
      <c r="A12" s="10"/>
      <c r="B12" s="116"/>
      <c r="C12" s="125" t="s">
        <v>18</v>
      </c>
      <c r="D12" s="126"/>
      <c r="E12" s="121"/>
      <c r="F12" s="12" t="s">
        <v>50</v>
      </c>
    </row>
    <row r="13" spans="1:6" ht="13.5" thickBot="1" x14ac:dyDescent="0.25">
      <c r="A13" s="10"/>
      <c r="B13" s="116"/>
      <c r="C13" s="125" t="s">
        <v>29</v>
      </c>
      <c r="D13" s="126"/>
      <c r="E13" s="121"/>
      <c r="F13" s="12" t="s">
        <v>51</v>
      </c>
    </row>
    <row r="14" spans="1:6" ht="26.25" thickBot="1" x14ac:dyDescent="0.25">
      <c r="A14" s="10"/>
      <c r="B14" s="116"/>
      <c r="C14" s="1" t="s">
        <v>19</v>
      </c>
      <c r="D14" s="2"/>
      <c r="E14" s="121"/>
      <c r="F14" s="12" t="s">
        <v>52</v>
      </c>
    </row>
    <row r="15" spans="1:6" ht="30" customHeight="1" thickBot="1" x14ac:dyDescent="0.25">
      <c r="A15" s="10"/>
      <c r="B15" s="116"/>
      <c r="C15" s="123" t="s">
        <v>80</v>
      </c>
      <c r="D15" s="124"/>
      <c r="E15" s="121"/>
      <c r="F15" s="12" t="s">
        <v>81</v>
      </c>
    </row>
    <row r="16" spans="1:6" x14ac:dyDescent="0.2">
      <c r="A16" s="14"/>
      <c r="B16" s="117"/>
      <c r="C16" s="127" t="s">
        <v>20</v>
      </c>
      <c r="D16" s="128"/>
      <c r="E16" s="122"/>
      <c r="F16" s="15" t="s">
        <v>53</v>
      </c>
    </row>
    <row r="17" spans="1:9" ht="26.25" thickBot="1" x14ac:dyDescent="0.25">
      <c r="A17" s="16"/>
      <c r="B17" s="129" t="s">
        <v>54</v>
      </c>
      <c r="C17" s="132" t="s">
        <v>23</v>
      </c>
      <c r="D17" s="133"/>
      <c r="E17" s="134" t="s">
        <v>40</v>
      </c>
      <c r="F17" s="17" t="s">
        <v>55</v>
      </c>
    </row>
    <row r="18" spans="1:9" ht="39" thickBot="1" x14ac:dyDescent="0.25">
      <c r="A18" s="16"/>
      <c r="B18" s="130"/>
      <c r="C18" s="136" t="s">
        <v>56</v>
      </c>
      <c r="D18" s="137"/>
      <c r="E18" s="134"/>
      <c r="F18" s="18" t="s">
        <v>88</v>
      </c>
    </row>
    <row r="19" spans="1:9" ht="13.5" thickBot="1" x14ac:dyDescent="0.25">
      <c r="A19" s="16"/>
      <c r="B19" s="130"/>
      <c r="C19" s="136" t="s">
        <v>57</v>
      </c>
      <c r="D19" s="137"/>
      <c r="E19" s="134"/>
      <c r="F19" s="19" t="s">
        <v>58</v>
      </c>
    </row>
    <row r="20" spans="1:9" ht="13.5" thickBot="1" x14ac:dyDescent="0.25">
      <c r="A20" s="16"/>
      <c r="B20" s="130"/>
      <c r="C20" s="136" t="s">
        <v>59</v>
      </c>
      <c r="D20" s="137"/>
      <c r="E20" s="134"/>
      <c r="F20" s="19" t="s">
        <v>60</v>
      </c>
    </row>
    <row r="21" spans="1:9" ht="13.5" thickBot="1" x14ac:dyDescent="0.25">
      <c r="A21" s="16"/>
      <c r="B21" s="130"/>
      <c r="C21" s="138" t="s">
        <v>61</v>
      </c>
      <c r="D21" s="5" t="s">
        <v>32</v>
      </c>
      <c r="E21" s="134"/>
      <c r="F21" s="19" t="s">
        <v>62</v>
      </c>
    </row>
    <row r="22" spans="1:9" ht="26.25" thickBot="1" x14ac:dyDescent="0.25">
      <c r="A22" s="16"/>
      <c r="B22" s="130"/>
      <c r="C22" s="139"/>
      <c r="D22" s="5" t="s">
        <v>33</v>
      </c>
      <c r="E22" s="134"/>
      <c r="F22" s="19" t="s">
        <v>63</v>
      </c>
    </row>
    <row r="23" spans="1:9" ht="26.25" thickBot="1" x14ac:dyDescent="0.25">
      <c r="A23" s="16"/>
      <c r="B23" s="131"/>
      <c r="C23" s="140" t="s">
        <v>27</v>
      </c>
      <c r="D23" s="141"/>
      <c r="E23" s="135"/>
      <c r="F23" s="20" t="s">
        <v>64</v>
      </c>
    </row>
    <row r="24" spans="1:9" ht="14.25" thickTop="1" thickBot="1" x14ac:dyDescent="0.25">
      <c r="A24" s="16"/>
      <c r="B24" s="142" t="s">
        <v>65</v>
      </c>
      <c r="C24" s="145" t="s">
        <v>28</v>
      </c>
      <c r="D24" s="21" t="s">
        <v>66</v>
      </c>
      <c r="E24" s="147" t="s">
        <v>40</v>
      </c>
      <c r="F24" s="22" t="s">
        <v>67</v>
      </c>
    </row>
    <row r="25" spans="1:9" ht="27" thickTop="1" thickBot="1" x14ac:dyDescent="0.25">
      <c r="A25" s="16"/>
      <c r="B25" s="143"/>
      <c r="C25" s="146"/>
      <c r="D25" s="21" t="s">
        <v>68</v>
      </c>
      <c r="E25" s="148"/>
      <c r="F25" s="22" t="s">
        <v>69</v>
      </c>
    </row>
    <row r="26" spans="1:9" ht="14.25" thickTop="1" thickBot="1" x14ac:dyDescent="0.25">
      <c r="A26" s="16"/>
      <c r="B26" s="143"/>
      <c r="C26" s="146"/>
      <c r="D26" s="23" t="s">
        <v>70</v>
      </c>
      <c r="E26" s="148"/>
      <c r="F26" s="22" t="s">
        <v>71</v>
      </c>
    </row>
    <row r="27" spans="1:9" ht="14.25" thickTop="1" thickBot="1" x14ac:dyDescent="0.25">
      <c r="A27" s="16"/>
      <c r="B27" s="143"/>
      <c r="C27" s="146"/>
      <c r="D27" s="24" t="s">
        <v>72</v>
      </c>
      <c r="E27" s="148"/>
      <c r="F27" s="22" t="s">
        <v>73</v>
      </c>
    </row>
    <row r="28" spans="1:9" ht="26.25" thickBot="1" x14ac:dyDescent="0.25">
      <c r="A28" s="16"/>
      <c r="B28" s="143"/>
      <c r="C28" s="123" t="s">
        <v>29</v>
      </c>
      <c r="D28" s="150"/>
      <c r="E28" s="148"/>
      <c r="F28" s="22" t="s">
        <v>74</v>
      </c>
      <c r="G28" s="25"/>
      <c r="H28" s="25"/>
      <c r="I28" s="25"/>
    </row>
    <row r="29" spans="1:9" ht="13.5" thickBot="1" x14ac:dyDescent="0.25">
      <c r="A29" s="16"/>
      <c r="B29" s="143"/>
      <c r="C29" s="123" t="s">
        <v>30</v>
      </c>
      <c r="D29" s="150"/>
      <c r="E29" s="148"/>
      <c r="F29" s="22" t="s">
        <v>75</v>
      </c>
      <c r="G29" s="25"/>
      <c r="H29" s="25"/>
      <c r="I29" s="25"/>
    </row>
    <row r="30" spans="1:9" ht="13.5" thickBot="1" x14ac:dyDescent="0.25">
      <c r="A30" s="16"/>
      <c r="B30" s="144"/>
      <c r="C30" s="123" t="s">
        <v>31</v>
      </c>
      <c r="D30" s="150"/>
      <c r="E30" s="149"/>
      <c r="F30" s="22" t="s">
        <v>76</v>
      </c>
      <c r="G30" s="25"/>
      <c r="H30" s="25"/>
      <c r="I30" s="25"/>
    </row>
    <row r="31" spans="1:9" ht="24" customHeight="1" x14ac:dyDescent="0.2">
      <c r="A31" s="26"/>
    </row>
    <row r="32" spans="1:9" ht="24" customHeight="1" x14ac:dyDescent="0.2">
      <c r="A32" s="26"/>
    </row>
    <row r="33" spans="1:1" ht="24" customHeight="1" x14ac:dyDescent="0.2">
      <c r="A33" s="26"/>
    </row>
    <row r="34" spans="1:1" ht="24" customHeight="1" x14ac:dyDescent="0.2">
      <c r="A34" s="26"/>
    </row>
    <row r="35" spans="1:1" ht="24" customHeight="1" x14ac:dyDescent="0.2">
      <c r="A35" s="26"/>
    </row>
    <row r="36" spans="1:1" ht="24" customHeight="1" x14ac:dyDescent="0.2">
      <c r="A36" s="26"/>
    </row>
    <row r="37" spans="1:1" ht="24" customHeight="1" x14ac:dyDescent="0.2">
      <c r="A37" s="26"/>
    </row>
    <row r="38" spans="1:1" x14ac:dyDescent="0.2">
      <c r="A38" s="16"/>
    </row>
    <row r="39" spans="1:1" x14ac:dyDescent="0.2">
      <c r="A39" s="27"/>
    </row>
    <row r="40" spans="1:1" x14ac:dyDescent="0.2">
      <c r="A40" s="16"/>
    </row>
  </sheetData>
  <mergeCells count="27">
    <mergeCell ref="B24:B30"/>
    <mergeCell ref="C24:C27"/>
    <mergeCell ref="E24:E30"/>
    <mergeCell ref="C28:D28"/>
    <mergeCell ref="C29:D29"/>
    <mergeCell ref="C30:D30"/>
    <mergeCell ref="B17:B23"/>
    <mergeCell ref="C17:D17"/>
    <mergeCell ref="E17:E23"/>
    <mergeCell ref="C18:D18"/>
    <mergeCell ref="C19:D19"/>
    <mergeCell ref="C20:D20"/>
    <mergeCell ref="C21:C22"/>
    <mergeCell ref="C23:D23"/>
    <mergeCell ref="B3:F3"/>
    <mergeCell ref="B4:F4"/>
    <mergeCell ref="B6:B16"/>
    <mergeCell ref="C6:D6"/>
    <mergeCell ref="E6:E16"/>
    <mergeCell ref="C8:D8"/>
    <mergeCell ref="C9:D9"/>
    <mergeCell ref="C10:D10"/>
    <mergeCell ref="C12:D12"/>
    <mergeCell ref="C13:D13"/>
    <mergeCell ref="C15:D15"/>
    <mergeCell ref="C16:D16"/>
    <mergeCell ref="C7:D7"/>
  </mergeCells>
  <conditionalFormatting sqref="D24">
    <cfRule type="colorScale" priority="8">
      <colorScale>
        <cfvo type="min"/>
        <cfvo type="max"/>
        <color rgb="FFFF7128"/>
        <color rgb="FFFFEF9C"/>
      </colorScale>
    </cfRule>
    <cfRule type="colorScale" priority="11">
      <colorScale>
        <cfvo type="min"/>
        <cfvo type="percentile" val="50"/>
        <cfvo type="max"/>
        <color rgb="FFF8696B"/>
        <color rgb="FFFFEB84"/>
        <color rgb="FF63BE7B"/>
      </colorScale>
    </cfRule>
  </conditionalFormatting>
  <conditionalFormatting sqref="D24:D27">
    <cfRule type="containsText" dxfId="3" priority="2" operator="containsText" text="PARCIAL">
      <formula>NOT(ISERROR(SEARCH("PARCIAL",D24)))</formula>
    </cfRule>
    <cfRule type="containsText" dxfId="2" priority="3" operator="containsText" text="N/A">
      <formula>NOT(ISERROR(SEARCH("N/A",D24)))</formula>
    </cfRule>
    <cfRule type="containsText" dxfId="1" priority="5" operator="containsText" text="no">
      <formula>NOT(ISERROR(SEARCH("no",D24)))</formula>
    </cfRule>
    <cfRule type="containsText" dxfId="0" priority="6" operator="containsText" text="si">
      <formula>NOT(ISERROR(SEARCH("si",D24)))</formula>
    </cfRule>
    <cfRule type="containsText" priority="7" operator="containsText" text="OK">
      <formula>NOT(ISERROR(SEARCH("OK",D24)))</formula>
    </cfRule>
  </conditionalFormatting>
  <conditionalFormatting sqref="D25:D27">
    <cfRule type="colorScale" priority="1">
      <colorScale>
        <cfvo type="min"/>
        <cfvo type="max"/>
        <color rgb="FFFF7128"/>
        <color rgb="FFFFEF9C"/>
      </colorScale>
    </cfRule>
    <cfRule type="colorScale" priority="4">
      <colorScale>
        <cfvo type="min"/>
        <cfvo type="percentile" val="50"/>
        <cfvo type="max"/>
        <color rgb="FFF8696B"/>
        <color rgb="FFFFEB84"/>
        <color rgb="FF63BE7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PM</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Perez Ortiz - GIT de Control Interno</dc:creator>
  <cp:lastModifiedBy>ADRIANA CALLEJAS ACEVEDO</cp:lastModifiedBy>
  <dcterms:created xsi:type="dcterms:W3CDTF">2020-02-11T16:56:04Z</dcterms:created>
  <dcterms:modified xsi:type="dcterms:W3CDTF">2023-10-30T16:46:21Z</dcterms:modified>
</cp:coreProperties>
</file>